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usz.pytel\Documents\SejmSenat2015\Publikacja wyników\OKW Rybnik\"/>
    </mc:Choice>
  </mc:AlternateContent>
  <bookViews>
    <workbookView xWindow="0" yWindow="0" windowWidth="28800" windowHeight="12135"/>
  </bookViews>
  <sheets>
    <sheet name="zestawienie_Sejm_Okręg30 - DO P" sheetId="1" r:id="rId1"/>
  </sheets>
  <calcPr calcId="15251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</calcChain>
</file>

<file path=xl/sharedStrings.xml><?xml version="1.0" encoding="utf-8"?>
<sst xmlns="http://schemas.openxmlformats.org/spreadsheetml/2006/main" count="3331" uniqueCount="556">
  <si>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</si>
  <si>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</si>
  <si>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</si>
  <si>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</si>
  <si>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</si>
  <si>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</si>
  <si>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</si>
  <si>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</si>
  <si>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</si>
  <si>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</si>
  <si>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</si>
  <si>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</si>
  <si>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</si>
  <si>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</si>
  <si>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</si>
  <si>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</si>
  <si>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</si>
  <si>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</si>
  <si>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</si>
  <si>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</si>
  <si>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</si>
  <si>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</si>
  <si>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</si>
  <si>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</si>
  <si>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</si>
  <si>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</si>
  <si>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</si>
  <si>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</si>
  <si>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Izabela Helena KLOC</t>
  </si>
  <si>
    <t>Grzegorz MATUSIAK</t>
  </si>
  <si>
    <t>Grzegorz Piotr JANIK</t>
  </si>
  <si>
    <t>Czesław Stanisław SOBIERAJSKI</t>
  </si>
  <si>
    <t>Katarzyna Maria DUTKIEWICZ</t>
  </si>
  <si>
    <t>Dariusz DOMAŃSKI</t>
  </si>
  <si>
    <t>Norbert Tadeusz MAŁOLEPSZY</t>
  </si>
  <si>
    <t>Stanisława Barbara MOCZAŁA</t>
  </si>
  <si>
    <t>Teresa GLENC</t>
  </si>
  <si>
    <t>Łukasz DWORNIK</t>
  </si>
  <si>
    <t>Łukasz Rufin NOREK</t>
  </si>
  <si>
    <t>Teresa Wiktoria FRENCEL</t>
  </si>
  <si>
    <t>Ryszard ZALEWSKI</t>
  </si>
  <si>
    <t>Franciszek MARCOL</t>
  </si>
  <si>
    <t>Mirela Elżbieta SZUTKA</t>
  </si>
  <si>
    <t>Maria Barbara TATURA</t>
  </si>
  <si>
    <t>Andrzej CIOK</t>
  </si>
  <si>
    <t>Marek Fryderyk SZAFRANIEC</t>
  </si>
  <si>
    <t>Razem KW Prawo i Sprawiedliwość</t>
  </si>
  <si>
    <t>KW Platforma Obywatelska RP</t>
  </si>
  <si>
    <t>Gabriela Teresa LENARTOWICZ</t>
  </si>
  <si>
    <t>Krzysztof Jan GADOWSKI</t>
  </si>
  <si>
    <t>Marek Grzegorz KRZĄKAŁA</t>
  </si>
  <si>
    <t>Ryszard Józef ZAWADZKI</t>
  </si>
  <si>
    <t>Jolanta Danuta GRABKOWSKA</t>
  </si>
  <si>
    <t>Henryk Piotr SIEDLACZEK</t>
  </si>
  <si>
    <t>Mirosław Piotr DUŻY</t>
  </si>
  <si>
    <t>Jolanta Małgorzata NAZARUK</t>
  </si>
  <si>
    <t>Iwona Danuta PULIŃSKA-LESZCZYSZYN</t>
  </si>
  <si>
    <t>Grzegorz Wojciech WOLNIK</t>
  </si>
  <si>
    <t>Tomasz DEJNEKO</t>
  </si>
  <si>
    <t>Roman Wawrzyn JUZEK</t>
  </si>
  <si>
    <t>Izabela Zuzanna FAKSA</t>
  </si>
  <si>
    <t>Ramona Magdalena SKABA</t>
  </si>
  <si>
    <t>Aleksander BECH</t>
  </si>
  <si>
    <t>Małgorzata Maria KARCZ</t>
  </si>
  <si>
    <t>Blandyna Ewa MITKO</t>
  </si>
  <si>
    <t>Piotr Jan WODOK</t>
  </si>
  <si>
    <t>Razem KW Platforma Obywatelska RP</t>
  </si>
  <si>
    <t>KW Razem</t>
  </si>
  <si>
    <t>Żaneta Romana MATUSZEK</t>
  </si>
  <si>
    <t>Marek Henryk MAŚLANKA</t>
  </si>
  <si>
    <t>Aleksandra Małgorzata WELCHAR</t>
  </si>
  <si>
    <t>Timios Kamil KIECHAJAS</t>
  </si>
  <si>
    <t>Ewa Magdalena MICHALSKA</t>
  </si>
  <si>
    <t>Michał MYSIOR</t>
  </si>
  <si>
    <t>Hanna Marzena SZUKALSKA</t>
  </si>
  <si>
    <t>Adrian Roman ADAMCZYK</t>
  </si>
  <si>
    <t>Nina Maria GRONOWSKA</t>
  </si>
  <si>
    <t>Michał Daniel GRANIECZNY</t>
  </si>
  <si>
    <t>Martyna Anna SMELCZYSZ</t>
  </si>
  <si>
    <t>Daniel PUCHALSKI</t>
  </si>
  <si>
    <t>Razem KW Razem</t>
  </si>
  <si>
    <t>KW KORWiN</t>
  </si>
  <si>
    <t>Adam Ferdynand PUSTELNIK</t>
  </si>
  <si>
    <t>Piotr Augustyn SIEJOK</t>
  </si>
  <si>
    <t>Czesław Remigiusz STAROSTA</t>
  </si>
  <si>
    <t>Magdalena ŻUBROWSKA</t>
  </si>
  <si>
    <t>Michał Jacek BEDNORZ</t>
  </si>
  <si>
    <t>Bożena Małgorzata MISIARZ</t>
  </si>
  <si>
    <t>Michał Szymon SKIBA</t>
  </si>
  <si>
    <t>Wiesława Bronisława NAWRAT</t>
  </si>
  <si>
    <t>Marcin Adam KREMIEC</t>
  </si>
  <si>
    <t>Aleksandra Magdalena SOBIECKA</t>
  </si>
  <si>
    <t>Piotr Jarosław STOLORZ</t>
  </si>
  <si>
    <t>Agnieszka SZWETER</t>
  </si>
  <si>
    <t>Zbigniew Michał TRZCINA</t>
  </si>
  <si>
    <t>Mateusz Grzegorz BARON</t>
  </si>
  <si>
    <t>Arlena Monika SKABA</t>
  </si>
  <si>
    <t>Artur Rafał OLEKSIŃSKI</t>
  </si>
  <si>
    <t>Karolina SOBOŃ</t>
  </si>
  <si>
    <t>Maciej Krzysztof URBAŃCZYK</t>
  </si>
  <si>
    <t>Razem KW KORWiN</t>
  </si>
  <si>
    <t>Komitet Wyborczy PSL</t>
  </si>
  <si>
    <t>Bronisław KARASEK</t>
  </si>
  <si>
    <t>Dariusz Krzysztof KOLORZ</t>
  </si>
  <si>
    <t>Krystian Józef STĘPIEŃ</t>
  </si>
  <si>
    <t>Marek Krzysztof WYSTYRK</t>
  </si>
  <si>
    <t>Adam Sebastian SMYCZEK</t>
  </si>
  <si>
    <t>Jadwiga GAJEWSKA</t>
  </si>
  <si>
    <t>Janusz Jerzy ZGOŁ</t>
  </si>
  <si>
    <t>Sylwia MACHNIK</t>
  </si>
  <si>
    <t>Ryszard Jan BLUSZCZ</t>
  </si>
  <si>
    <t>Kazimierz GŁOWACKI</t>
  </si>
  <si>
    <t>Elżbieta PIOTROWSKA</t>
  </si>
  <si>
    <t>Krystyna SZYMAŃSKA</t>
  </si>
  <si>
    <t>Dominika Angelika NIESTRÓJ-TLOŁKA</t>
  </si>
  <si>
    <t>Krzysztof Grzegorz JESZKA</t>
  </si>
  <si>
    <t>Aneta Wioletta KUŚKA</t>
  </si>
  <si>
    <t>Jan Stanisław GIZDOŃ</t>
  </si>
  <si>
    <t>Elżbieta Maria ADAMCZYK</t>
  </si>
  <si>
    <t>Marian Henryk KOLORZ</t>
  </si>
  <si>
    <t>Razem Komitet Wyborczy PSL</t>
  </si>
  <si>
    <t>KKW Zjednoczona Lewica SLD+TR+PPS+UP+Zieloni</t>
  </si>
  <si>
    <t>Patryk KOSELA</t>
  </si>
  <si>
    <t>Łukasz Marcin KOHUT</t>
  </si>
  <si>
    <t>Piotr Sylwester CHMIELOWSKI</t>
  </si>
  <si>
    <t>Grażyna Bogusława GRAŚ</t>
  </si>
  <si>
    <t>Katarzyna Natalia KENDŻI</t>
  </si>
  <si>
    <t>Józef Bronisław KOWOL</t>
  </si>
  <si>
    <t>Tadeusz Antoni PRUSZKOWSKI</t>
  </si>
  <si>
    <t>Andrzej Stanisław KWAŚNIEWSKI</t>
  </si>
  <si>
    <t>Justyna Marta GABZDYL</t>
  </si>
  <si>
    <t>Juliusz Zbigniew MOHUCZY-WACHOWSKI</t>
  </si>
  <si>
    <t>Piotr SOBALA</t>
  </si>
  <si>
    <t>Agnieszka Maria BIAŁAS</t>
  </si>
  <si>
    <t>Monika PRZYWOJSKA</t>
  </si>
  <si>
    <t>Patrycja Krystyna SZCZYGIEŁ</t>
  </si>
  <si>
    <t>Zdzisław KRZAK</t>
  </si>
  <si>
    <t>Monika Bożena ZAWADZKA</t>
  </si>
  <si>
    <t>Romuald PAKUL</t>
  </si>
  <si>
    <t>Marian Franciszek JAROSZ</t>
  </si>
  <si>
    <t>Razem KKW Zjednoczona Lewica SLD+TR+PPS+UP+Zieloni</t>
  </si>
  <si>
    <t>KWW „Kukiz'15”</t>
  </si>
  <si>
    <t>Krzysztof Serafin SITARSKI</t>
  </si>
  <si>
    <t>Adam Jerzy KURPAS</t>
  </si>
  <si>
    <t>Witold Tomasz WALKOWSKI</t>
  </si>
  <si>
    <t>Justyna Dorota PYSZNY</t>
  </si>
  <si>
    <t>Filip Maksymilian WITOSZEK</t>
  </si>
  <si>
    <t>Jadwiga Agata BURYN</t>
  </si>
  <si>
    <t>Justyna Stanisława ORAWIEC</t>
  </si>
  <si>
    <t>Mikołaj Tomasz SIENKOWIEC</t>
  </si>
  <si>
    <t>Arkadiusz Józef TRZEBUNIAK</t>
  </si>
  <si>
    <t>Sandra WOJNO</t>
  </si>
  <si>
    <t>Michał Stefan ŚWIECH</t>
  </si>
  <si>
    <t>Mariusz Jan WOJTANOWICZ</t>
  </si>
  <si>
    <t>Anna Magdalena PIERCHAŁA</t>
  </si>
  <si>
    <t>Stefan Eugeniusz KALINOWSKI</t>
  </si>
  <si>
    <t>Konrad DZIENNIK</t>
  </si>
  <si>
    <t>Razem KWW „Kukiz'15”</t>
  </si>
  <si>
    <t>KW Nowoczesna Ryszarda Petru</t>
  </si>
  <si>
    <t>Wojciech Jan KAŁUŻA</t>
  </si>
  <si>
    <t>Henryk Paweł HAJDUK</t>
  </si>
  <si>
    <t>Jan Dariusz CHOŁUJ</t>
  </si>
  <si>
    <t>Andrzej Grzegorz BARTELA</t>
  </si>
  <si>
    <t>Dominika Karolina WIĘCEK</t>
  </si>
  <si>
    <t>Marta JABŁOŃSKA</t>
  </si>
  <si>
    <t>Leszek Krzysztof BEDNORZ</t>
  </si>
  <si>
    <t>Maciej Piotr PUZON</t>
  </si>
  <si>
    <t>Anna Maria GUDERLEY-MORDARSKA</t>
  </si>
  <si>
    <t>Eliza Katarzyna NAWROCKA</t>
  </si>
  <si>
    <t>Przemysław Paweł JASIŃSKI</t>
  </si>
  <si>
    <t>Agnieszka Magdalena GANIEK</t>
  </si>
  <si>
    <t>Rafał Wojciech DOBOSIEWICZ</t>
  </si>
  <si>
    <t>Jolanta BIGOS</t>
  </si>
  <si>
    <t>Kordian Kazimierz KORYTEK</t>
  </si>
  <si>
    <t>Ewa Agnieszka SZKORLA</t>
  </si>
  <si>
    <t>Razem KW Nowoczesna Ryszarda Petru</t>
  </si>
  <si>
    <t>KWW Zjednoczeni dla Śląska</t>
  </si>
  <si>
    <t>Anna Kazimiera RONIN</t>
  </si>
  <si>
    <t>Marek Bernard POLOK</t>
  </si>
  <si>
    <t>Ryszard Jan UCHER</t>
  </si>
  <si>
    <t>Marek Aleksander GRUSZKA</t>
  </si>
  <si>
    <t>Beniamin Józef KWAŚNICA</t>
  </si>
  <si>
    <t>Marcin Łukasz SZEWCZYK</t>
  </si>
  <si>
    <t>Zuzanna Gabriela ORTMANNS</t>
  </si>
  <si>
    <t>Jarosław Zbigniew SZCZĘSNY</t>
  </si>
  <si>
    <t>Tadeusz Antoni KĄSEK</t>
  </si>
  <si>
    <t>Henryk Sławomir POSTAWKA</t>
  </si>
  <si>
    <t>Alicja Elżbieta KERNER</t>
  </si>
  <si>
    <t>Filip Piotr LUBSZCZYK</t>
  </si>
  <si>
    <t>Mateusz Piotr MIENSOPUST</t>
  </si>
  <si>
    <t>Urszula Zofia KASPAREK</t>
  </si>
  <si>
    <t>Franciszek Benedykt ORSZULIK</t>
  </si>
  <si>
    <t>Aleksandra Wiktoria SMYCZEK</t>
  </si>
  <si>
    <t>Lucyna Beata DUDA</t>
  </si>
  <si>
    <t>Krystyna Irena ŚWIERKOT</t>
  </si>
  <si>
    <t>Razem KWW Zjednoczeni dla Śląska</t>
  </si>
  <si>
    <t>KWW Grzegorza Brauna „Szczęść Boże!”</t>
  </si>
  <si>
    <t>Roman Henryk FRITZ</t>
  </si>
  <si>
    <t>Tymoteusz Wiktor KUBICA</t>
  </si>
  <si>
    <t>Małgorzata Ewa PISZCZEK</t>
  </si>
  <si>
    <t>Piotr Stefan CYBUŁKA</t>
  </si>
  <si>
    <t>Klaudia Maria GRZESICA-WOLCZYŃSKA</t>
  </si>
  <si>
    <t>Andrzej Jan KAMIŃSKI</t>
  </si>
  <si>
    <t>Konrad Wiktor GAJEWSKI</t>
  </si>
  <si>
    <t>Bernadeta Maria PISKULA</t>
  </si>
  <si>
    <t>Andrzej Marcin PISZCZEK</t>
  </si>
  <si>
    <t>Hanna Izabela GAJEWSKA</t>
  </si>
  <si>
    <t>Krzysztof MAŁECKI</t>
  </si>
  <si>
    <t>Razem KWW Grzegorza Brauna „Szczęść Boże!”</t>
  </si>
  <si>
    <t>śląskie</t>
  </si>
  <si>
    <t>m. Łaziska Górne</t>
  </si>
  <si>
    <t>Szkoła Podstawowa nr 5 im. Powstańców Śląskich</t>
  </si>
  <si>
    <t>XXXXX</t>
  </si>
  <si>
    <t>Miejski Dom Kultury ( Filia Łaziska Średnie)</t>
  </si>
  <si>
    <t>Gimnazjum nr 3 im. "Przyjaciół Ziemi"</t>
  </si>
  <si>
    <t>Powiatowa i Miejska Biblioteka Publiczna ( Filia w Łaziskach Średnich)</t>
  </si>
  <si>
    <t>Szkoła Podstawowa nr 6 z Oddziałami Integracyjnymi im. Jana Pawła II</t>
  </si>
  <si>
    <t xml:space="preserve">Zespół Szkół im. Piastów Śląskich </t>
  </si>
  <si>
    <t>Przedszkole nr 2 Integracyjne</t>
  </si>
  <si>
    <t>Salon Samochodowy</t>
  </si>
  <si>
    <t>Zespół Szkół Energetycznych i Usługowych</t>
  </si>
  <si>
    <t>Miejski Dom Kultury</t>
  </si>
  <si>
    <t>Przedszkole nr 5 im. Przyjaciół Bohaterów Bajek</t>
  </si>
  <si>
    <t>Szkoła Podstawowa nr 1</t>
  </si>
  <si>
    <t>Powiatowa i Miejska Biblioteka Publiczna</t>
  </si>
  <si>
    <t>Gimnazjum nr 1 im. Mikołaja Kopernika</t>
  </si>
  <si>
    <t>m. Mikołów</t>
  </si>
  <si>
    <t>Dom Katecheczny</t>
  </si>
  <si>
    <t>Sąd Rejonowy</t>
  </si>
  <si>
    <t>Przedszkole nr 2</t>
  </si>
  <si>
    <t>Gimnazjum nr 2</t>
  </si>
  <si>
    <t>Szkoła Podstawowa nr 3</t>
  </si>
  <si>
    <t>Gimnazjum nr 1</t>
  </si>
  <si>
    <t xml:space="preserve">Liceum Ogólnokształcące </t>
  </si>
  <si>
    <t>Liceum Ogólnokształcące</t>
  </si>
  <si>
    <t>Zespół Szkół Technicznych</t>
  </si>
  <si>
    <t>Szkoła Podstawowa nr 5</t>
  </si>
  <si>
    <t>Biurowiec w zarządzie ZGL</t>
  </si>
  <si>
    <t>Szkoła Podstawowa nr 4</t>
  </si>
  <si>
    <t>Zespół Szkolno-Przedszkolny</t>
  </si>
  <si>
    <t>Szkoła Podstawowa nr 7</t>
  </si>
  <si>
    <t>Biblioteka</t>
  </si>
  <si>
    <t>Szkoła Podstawowa nr 8</t>
  </si>
  <si>
    <t>Zespół Szkół nr 2</t>
  </si>
  <si>
    <t>Zespół Szkół nr 3</t>
  </si>
  <si>
    <t>Szpital Powiatowy</t>
  </si>
  <si>
    <t>Szpital św. Józefa</t>
  </si>
  <si>
    <t>Ośrodek dla Niepełnosprawnych Miłosierdzie Boże-Dom Pomocy Społecznej</t>
  </si>
  <si>
    <t>m. Orzesze</t>
  </si>
  <si>
    <t>Miejski Ośrodek Kultury</t>
  </si>
  <si>
    <t>Zespół Szkół</t>
  </si>
  <si>
    <t>Szkoła Podstawowa Nr 2</t>
  </si>
  <si>
    <t>Przedszkole Nr 2</t>
  </si>
  <si>
    <t>Szkoła Podstawowa Nr 4</t>
  </si>
  <si>
    <t>Gimnazjum Nr 3</t>
  </si>
  <si>
    <t>Szkoła Podstawowa Nr 8</t>
  </si>
  <si>
    <t>Szkoła Podstawowa Nr 10</t>
  </si>
  <si>
    <t>Gimnazjum Nr 2</t>
  </si>
  <si>
    <t>Szkoła Podstawowa Nr 6</t>
  </si>
  <si>
    <t>Szkoła Podstawowa Nr 5</t>
  </si>
  <si>
    <t xml:space="preserve">Szkoła Podstawowa Nr 9 </t>
  </si>
  <si>
    <t>Szpital Chorób Płuc</t>
  </si>
  <si>
    <t>gm. Ornontowice</t>
  </si>
  <si>
    <t>Gimnazjum im.Noblistów Polskich</t>
  </si>
  <si>
    <t>gm. Wyry</t>
  </si>
  <si>
    <t>Pawilon Handlowy</t>
  </si>
  <si>
    <t>Zespół Szkół w Wyrach</t>
  </si>
  <si>
    <t>Dom Kultury w Gostyni</t>
  </si>
  <si>
    <t>Zespół Szkół w Gostyni</t>
  </si>
  <si>
    <t>m. Racibórz</t>
  </si>
  <si>
    <t>Szkoła Podstawowa Nr 3</t>
  </si>
  <si>
    <t>Zespół Szkolno-Przedszkolny Nr 2</t>
  </si>
  <si>
    <t>Zespół Szkolno-Przedszkolny Nr 4</t>
  </si>
  <si>
    <t>Remiza OSP</t>
  </si>
  <si>
    <t>Zespół Szkolno-Przedszkolny Nr 1</t>
  </si>
  <si>
    <t>Gimnazjum Nr 5</t>
  </si>
  <si>
    <t>II Liceum Ogólnokształcące</t>
  </si>
  <si>
    <t>Przedszkole Nr 14</t>
  </si>
  <si>
    <t>Szkoła Podstawowa Nr 15</t>
  </si>
  <si>
    <t>Szkoła Podstawowa Nr 15 - wejście boczne, do sali gimnastycznej</t>
  </si>
  <si>
    <t>Szkoła Podstawowa Nr 18 - wejście boczne</t>
  </si>
  <si>
    <t>Szkoła Podstawowa Nr 18</t>
  </si>
  <si>
    <t>Szkoła Podstawowa Nr 13</t>
  </si>
  <si>
    <t>Gimnazjum Nr 1</t>
  </si>
  <si>
    <t>Centrum Kształcenia Zawodowego i Ustawicznego Nr 1</t>
  </si>
  <si>
    <t>Zespół Szkół Ogólnokształcących Mistrzostwa Sportowego - Budynek A</t>
  </si>
  <si>
    <t>Centrum Kształcenia Zawodowego  i Ustawicznego Nr 1</t>
  </si>
  <si>
    <t>Szkoła Podstawowa Nr 1</t>
  </si>
  <si>
    <t>Zespół Szkolno-Przedszkolny Nr 3</t>
  </si>
  <si>
    <t xml:space="preserve">Dom Pomocy Społecznej </t>
  </si>
  <si>
    <t xml:space="preserve">Dom Pomocy Społecznej "ZŁOTA JESIEŃ" </t>
  </si>
  <si>
    <t xml:space="preserve">Szpital Rejonowy </t>
  </si>
  <si>
    <t xml:space="preserve">Zakład Karny </t>
  </si>
  <si>
    <t>gm. Kornowac</t>
  </si>
  <si>
    <t>Dom Kultury</t>
  </si>
  <si>
    <t>Publiczne Gimnazjum</t>
  </si>
  <si>
    <t>Przedszkole Publiczne</t>
  </si>
  <si>
    <t>gm. Krzanowice</t>
  </si>
  <si>
    <t>Przedszkole w Bojanowie</t>
  </si>
  <si>
    <t>Zespół Szkolno-Przedszkolny w Borucinie</t>
  </si>
  <si>
    <t>Miejski Ośrodek Kultury w Krzanowicach</t>
  </si>
  <si>
    <t>OSP Krzanowice</t>
  </si>
  <si>
    <t>Oddział Zamiejscowy Przedszkola w Pietraszynie</t>
  </si>
  <si>
    <t>Zespół Szkolno-Przedszkolny w Wojnowicach</t>
  </si>
  <si>
    <t>gm. Krzyżanowice</t>
  </si>
  <si>
    <t xml:space="preserve">Centrum Kultury w Tworkowie </t>
  </si>
  <si>
    <t>Sala Narad Urzędu Gminy w Krzyżanowicach</t>
  </si>
  <si>
    <t>Szkoła Podstawowa  w Zabełkowie</t>
  </si>
  <si>
    <t>Zespół Szkół Ogólnokształcących w Bieńkowicach</t>
  </si>
  <si>
    <t>Zespół Szkolno-Przedszkolny w Owsiszczach</t>
  </si>
  <si>
    <t>budynek byłego Przedszkola  w Rudyszwałdzie</t>
  </si>
  <si>
    <t>Zespół Szkół Ogólnokształcących w Chałupkach</t>
  </si>
  <si>
    <t>gm. Kuźnia Raciborska</t>
  </si>
  <si>
    <t>Zespół Szkół Ogólnokształcących w Kuźni Raciborskiej</t>
  </si>
  <si>
    <t>Miejski Ośrodek Kultury, Sportu i Rekreacji w Kuźni Raciborskiej</t>
  </si>
  <si>
    <t>Świetlica Ochotniczej Straży Pożarnej w Turzu</t>
  </si>
  <si>
    <t>Zespół Szkół Ogólnokształcących w Rudach</t>
  </si>
  <si>
    <t>gm. Nędza</t>
  </si>
  <si>
    <t xml:space="preserve">SALA GIMNASTYCZNA </t>
  </si>
  <si>
    <t>Sala przy GOSiR</t>
  </si>
  <si>
    <t xml:space="preserve">SALA przy OSP </t>
  </si>
  <si>
    <t>STRAŻNICA OSP</t>
  </si>
  <si>
    <t>SALA przy Zespole Szkolno - Gimnazjalnym</t>
  </si>
  <si>
    <t>PRZEDSZKOLE</t>
  </si>
  <si>
    <t>gm. Pietrowice Wielkie</t>
  </si>
  <si>
    <t>Centrum Społeczno-Kulturalne w Pietrowicach Wielkich</t>
  </si>
  <si>
    <t>Zespół Szkolno-Przedszkolny w Pawłowie</t>
  </si>
  <si>
    <t>Zespół Szkolno-Przedszkolny w Krowiarkach</t>
  </si>
  <si>
    <t>Wiejskie Centrum Kultury</t>
  </si>
  <si>
    <t>Publiczna Szkoła Podstawowa w Pietrowicach Wielkich Szkoła Filialna w Cyprzanowie</t>
  </si>
  <si>
    <t>Zespół Szkolno-Przedszkolny w Samborowicach</t>
  </si>
  <si>
    <t>gm. Rudnik</t>
  </si>
  <si>
    <t>Gminne Centrum Informacji</t>
  </si>
  <si>
    <t>Szkoła Podstawowa</t>
  </si>
  <si>
    <t>Górnośląskie Centrum Kultury i Spotkań im. J.v.Eichendorffa (budynek byłej szkoły)</t>
  </si>
  <si>
    <t>gm. Czerwionka-Leszczyny</t>
  </si>
  <si>
    <t>Przedszkole nr 3</t>
  </si>
  <si>
    <t>Klub Mieszkańców "Krokus"</t>
  </si>
  <si>
    <t>Zespół Szkół nr 1 Gimnazjum nr 1</t>
  </si>
  <si>
    <t>Zespół Szkół nr 3 Gimnazjum nr 4</t>
  </si>
  <si>
    <t>Zespół Szkół nr 2 Gimnazjum nr 3</t>
  </si>
  <si>
    <t>Przedszkole nr 10</t>
  </si>
  <si>
    <t>Przedszkole nr 7</t>
  </si>
  <si>
    <t>Zespół Szkół nr 4 Gimnazjum nr 5</t>
  </si>
  <si>
    <t>Gimnazjum nr 6</t>
  </si>
  <si>
    <t>Zespół Szkół nr 5 Szkoła Podstawowa</t>
  </si>
  <si>
    <t>Zespół Szkół nr 5 Gimnazjum nr 7</t>
  </si>
  <si>
    <t>gm. Gaszowice</t>
  </si>
  <si>
    <t>Ośrodek Kultury i Sportu</t>
  </si>
  <si>
    <t>Szkoła Podstawowa im. Tadeusza Kościuszki</t>
  </si>
  <si>
    <t>Gimnazjum im. Ziemi Śląskiej</t>
  </si>
  <si>
    <t>Szkoła Podstawowa im. Henryka Mikołaja Góreckiego</t>
  </si>
  <si>
    <t>gm. Jejkowice</t>
  </si>
  <si>
    <t>Szkoła Podstawowa w Jejkowicach</t>
  </si>
  <si>
    <t>Gimnazjum w Jejkowicach</t>
  </si>
  <si>
    <t>gm. Lyski</t>
  </si>
  <si>
    <t>Gminna Biblioteka Publiczna</t>
  </si>
  <si>
    <t>Świetlica Środowiskowa</t>
  </si>
  <si>
    <t>Przedszkole</t>
  </si>
  <si>
    <t>Filia Świetlicy Środowiskowej</t>
  </si>
  <si>
    <t>Dom Pomocy Społecznej</t>
  </si>
  <si>
    <t>gm. Świerklany</t>
  </si>
  <si>
    <t>Szkoła Podstawowa nr 1 im. Ludwika Holesza w Świerklanach</t>
  </si>
  <si>
    <t>Gimnazjum im. Karola Miarki w Świerklanach</t>
  </si>
  <si>
    <t>Szkoła Podstawowa im. Stanisława Staszica w Jankowicach</t>
  </si>
  <si>
    <t>m. Pszów</t>
  </si>
  <si>
    <t>Gościniec Pszowski (d. Hotel Miejski)</t>
  </si>
  <si>
    <t>Gimnazjum</t>
  </si>
  <si>
    <t>m. Radlin</t>
  </si>
  <si>
    <t>MOSIR "Sokolnia"</t>
  </si>
  <si>
    <t>Zespół Szkół Sportowych</t>
  </si>
  <si>
    <t>MOSIR Dom Sportu</t>
  </si>
  <si>
    <t>Przedszkole Publiczne nr 2</t>
  </si>
  <si>
    <t>Hala Zborna Koksowni "Radlin"</t>
  </si>
  <si>
    <t>NZOZ „SANUS”</t>
  </si>
  <si>
    <t>m. Rydułtowy</t>
  </si>
  <si>
    <t>Biblioteka Publiczna Miasta Rydułtowy</t>
  </si>
  <si>
    <t>Urząd Stanu Cywilnego</t>
  </si>
  <si>
    <t>Zespół Szkół Ponadgimnazjalnych Nr 2</t>
  </si>
  <si>
    <t>Publiczne Przedszkole nr 4</t>
  </si>
  <si>
    <t>Publiczne Przedszkole Nr 1</t>
  </si>
  <si>
    <t>Ochotnicza Straż Pożarna</t>
  </si>
  <si>
    <t>Liceum Ogólnokształcące w Rydułtowach</t>
  </si>
  <si>
    <t>Urząd Miasta Rydułtowy</t>
  </si>
  <si>
    <t>Szpital Powiatowego Publicznego Zakładu Opieki Zdrowotnej w Rydułtowach i Wodzisławiu Śląskim</t>
  </si>
  <si>
    <t>m. Wodzisław Śląski</t>
  </si>
  <si>
    <t>Zespół Szkół nr 2 w Wodzisławiu Śląskim</t>
  </si>
  <si>
    <t>Zespół Placówek Szkolno-Wychowawczo-Rewalidacyjnych w Wodzisławiu Śląskim</t>
  </si>
  <si>
    <t>Szkoła Podstawowa nr 3 w Wodzisławiu Śląskim</t>
  </si>
  <si>
    <t>Zespół Szkolno-Przedszkolny nr 7 w Wodzisławiu Śląskim</t>
  </si>
  <si>
    <t>Zespół Szkół Ponadgimnazjalnych w Wodzisławiu Śląskim</t>
  </si>
  <si>
    <t>Gimnazjum nr 2 w Wodzisławiu Śląskim</t>
  </si>
  <si>
    <t>Zespół Poradni Specjalistycznych w Wodzisławiu Śląskim</t>
  </si>
  <si>
    <t>Publiczne Przedszkole nr 19 w Wodzisławiu Śląskim</t>
  </si>
  <si>
    <t>Szkoła Podstawowa nr 10 w Wodzisławiu Śląskim</t>
  </si>
  <si>
    <t>Publiczne Przedszkole nr 16 w Wodzisławiu Śląskim</t>
  </si>
  <si>
    <t>Publiczne Przedszkole nr 15 w Wodzisławiu Śląskim</t>
  </si>
  <si>
    <t>Zespół Szkolno-Przedszkolny nr 4 w Wodzisławiu Śląskim</t>
  </si>
  <si>
    <t>Szkoła Podstawowa nr 2 w Wodzisławiu Śląskim</t>
  </si>
  <si>
    <t>Zespół Szkolno-Przedszkolny nr 2 w Wodzisławiu Śląskim</t>
  </si>
  <si>
    <t>Zespół Szkół nr 1 w Wodzisławiu Śląskim</t>
  </si>
  <si>
    <t>Zespół Szkolno-Przedszkolny nr 6 w Wodzisławiu Śląskim</t>
  </si>
  <si>
    <t>Zespół Szkolno-Przedszkolny nr 1 w Wodzisławiu Śląskim</t>
  </si>
  <si>
    <t>Zespół Szkolno-Przedszkolny nr 3 w Wodzisławiu Śląskim</t>
  </si>
  <si>
    <t>Zespół Szkono-Przedszkolny nr 5 w Wodzisławiu Śląskim</t>
  </si>
  <si>
    <t>Powiatowy Publiczny Zakład Opieki Zdrowotnej w Rydułdowach i w Wodzisławiu Śląskim z siedzibą w Wodzisławiu Śląskim</t>
  </si>
  <si>
    <t>Wojewódzki Szpital Chorób Płuc w Wodzisławiu Śląskim</t>
  </si>
  <si>
    <t>gm. Godów</t>
  </si>
  <si>
    <t>Dom Seniora Gwarek</t>
  </si>
  <si>
    <t>gm. Gorzyce</t>
  </si>
  <si>
    <t>Remiza Strażacka</t>
  </si>
  <si>
    <t>Wiejski Dom Kultury</t>
  </si>
  <si>
    <t>Sala gimnastyczna przy Gimnazjum w Gorzycach</t>
  </si>
  <si>
    <t>Świetlica Wiejska</t>
  </si>
  <si>
    <t>Szkoła Podstawowa nr 2 w Gorzycach</t>
  </si>
  <si>
    <t>gm. Lubomia</t>
  </si>
  <si>
    <t>Gminny Ośrodek Kultury</t>
  </si>
  <si>
    <t>Świetlica</t>
  </si>
  <si>
    <t>Świetlica OSP</t>
  </si>
  <si>
    <t>gm. Marklowice</t>
  </si>
  <si>
    <t>Budynek Ochotniczej Straży Pożarnej</t>
  </si>
  <si>
    <t>gm. Mszana</t>
  </si>
  <si>
    <t>Urząd Gminy</t>
  </si>
  <si>
    <t>m. Jastrzębie-Zdrój</t>
  </si>
  <si>
    <t>Zespół Szkół Nr 8</t>
  </si>
  <si>
    <t>Zespół Szkół Nr 12</t>
  </si>
  <si>
    <t>Publiczne Przedszkole Nr 16</t>
  </si>
  <si>
    <t>Publiczne Przedszkole nr 16</t>
  </si>
  <si>
    <t>Dom Strażaka</t>
  </si>
  <si>
    <t>Zespół Szkół Nr 13</t>
  </si>
  <si>
    <t>Gimnazjum Nr 8</t>
  </si>
  <si>
    <t>Zespół Szkół Nr 2</t>
  </si>
  <si>
    <t>Zespół Szkół Mistrzostwa Sportowego</t>
  </si>
  <si>
    <t>Zespół Szkół Zawodowych</t>
  </si>
  <si>
    <t>Szkoła Podstawowa Nr 9</t>
  </si>
  <si>
    <t>Szkoła Podstawowa nr 9</t>
  </si>
  <si>
    <t>Zespół Szkół nr 11</t>
  </si>
  <si>
    <t>Szkoła Podstawowa Nr 16</t>
  </si>
  <si>
    <t>Szkoła Podstawowa nr 17</t>
  </si>
  <si>
    <t>Szkoła Podstawowa nr 6</t>
  </si>
  <si>
    <t>Publiczne Przedszkole nr 5</t>
  </si>
  <si>
    <t>Zespół Szkół Nr 1</t>
  </si>
  <si>
    <t>Szkoła Podstawowa nr 12</t>
  </si>
  <si>
    <t>Zakład Karny</t>
  </si>
  <si>
    <t>Wojewódzki Szpital Specjalistyczny nr 2</t>
  </si>
  <si>
    <t>Leczniczo – Rehabilitacyjny NZOZ „Orthogon”</t>
  </si>
  <si>
    <t>m. Rybnik</t>
  </si>
  <si>
    <t>Powiatowy Urząd Pracy</t>
  </si>
  <si>
    <t>Gimnazjum Sportowe Nr 1 z Oddziałami Integracyjnymi im. Adama Mickiewicza</t>
  </si>
  <si>
    <t>Zespół Szkolno - Przedszkolny Nr 5</t>
  </si>
  <si>
    <t>Szkoła Podstawowa Nr 28 im. Alojzego Szewczyka</t>
  </si>
  <si>
    <t>Zespół Szkolno - Przedszkolny z Oddziałami Integracyjnymi Nr 1</t>
  </si>
  <si>
    <t>Zespół Szkolno - Przedszkolny Nr 7</t>
  </si>
  <si>
    <t>Gimnazjum Nr 4 im. Jana Kochanowskiego</t>
  </si>
  <si>
    <t>Zespół Szkolno-Przedszkolny Nr 13</t>
  </si>
  <si>
    <t>Zespół Szkolno - Przedszkolny Nr 4</t>
  </si>
  <si>
    <t xml:space="preserve">Zespół Szkolno - Przedszkolny Nr 15 </t>
  </si>
  <si>
    <t>Zespół Szkolno - Przedszkolny Nr 3 im. Jana Pawła II</t>
  </si>
  <si>
    <t>Szkoła Podstawowa Nr 3 im. Św. Stanisława Kostki</t>
  </si>
  <si>
    <t>Przedszkole Nr 3</t>
  </si>
  <si>
    <t>Gimnazjum Nr 10 im. Jana Pawła II</t>
  </si>
  <si>
    <t>Szkoła Podstawowa Nr 20 im. Harcerzy Buchalików</t>
  </si>
  <si>
    <t>Zespół Szkolno - Przedszkolny nr 6</t>
  </si>
  <si>
    <t>Zespół Szkolno - Przedszkolny Nr 6</t>
  </si>
  <si>
    <t>Gimnazjum z Oddziałami Integracyjnymi Nr 7 im. Czesława Miłosza</t>
  </si>
  <si>
    <t>Gimnazjum Nr 5 im. Władysława Webera</t>
  </si>
  <si>
    <t>Przedszkole z Oddziałami Integracyjnymi Nr 39</t>
  </si>
  <si>
    <t>Zespół Szkolno - Przedszkolny Nr 8</t>
  </si>
  <si>
    <t>Szkoła Podstawowa Nr 19</t>
  </si>
  <si>
    <t>Zespół Szkół Budowlanych</t>
  </si>
  <si>
    <t>Gimnazjum Nr 3 im. Józefa Pukowca</t>
  </si>
  <si>
    <t>IV Liceum Ogólnokształcące im. Mikołaja Kopernika</t>
  </si>
  <si>
    <t>Szkoła Podstawowa Nr 13 - im. Bohaterskich Harcerzy Rybnika -Chwałowic</t>
  </si>
  <si>
    <t>Gimnazjum Nr 13 im. Jana III Sobieskiego</t>
  </si>
  <si>
    <t>Zespół Szkolno - Przedszkolny Nr 14</t>
  </si>
  <si>
    <t>Szkoła Podstawowa Nr 22 im. Juliusza Słowackiego</t>
  </si>
  <si>
    <t xml:space="preserve">Zespół Szkół Nr 5 im. Józefa Rymera </t>
  </si>
  <si>
    <t>Zespół Szkół Nr 5 im. Józefa Rymera</t>
  </si>
  <si>
    <t>Szkoła Podstawowa Nr 21 im. Karola Miarki</t>
  </si>
  <si>
    <t xml:space="preserve">Szkoła Podstawowa Nr 21 im. Karola Miarki </t>
  </si>
  <si>
    <t xml:space="preserve">Zespół Szkolno - Przedszkolny Nr 2 im. Janusza Korczaka </t>
  </si>
  <si>
    <t>Gimnazjum Nr 12 im. Górniczego Stanu</t>
  </si>
  <si>
    <t>Zespół Szkół Nr 3</t>
  </si>
  <si>
    <t xml:space="preserve">Zespół Szkół Nr 3 </t>
  </si>
  <si>
    <t>Gimnazjum Mistrzostwa Sportowego Nr 2 im. Świętej Jadwigi Królowej Polski</t>
  </si>
  <si>
    <t>Gimnazjum  Mistrzostwa Sportowego Nr 2 im. Świętej Jadwigi Królowej Polski</t>
  </si>
  <si>
    <t xml:space="preserve">Zespół Szkolno - Przedszkolny Nr 11 </t>
  </si>
  <si>
    <t>Zespół Szkół Ekonomiczno -Usługowych</t>
  </si>
  <si>
    <t>Szkoła Podstawowa z Oddziałami Integracyjnymi Nr 34 im. Ireny Sendlerowej</t>
  </si>
  <si>
    <t xml:space="preserve">Zespół Szkolno - Przedszkolny Nr 10 </t>
  </si>
  <si>
    <t>Zespół Szkolno-Przedszkolny Nr 9</t>
  </si>
  <si>
    <t xml:space="preserve">Zespół Szkolno-Przedszkolny Nr 9 </t>
  </si>
  <si>
    <t>Zespół Szkolno-Przedszkolny Nr 12</t>
  </si>
  <si>
    <t>Zespół Szkolno -Przedszkolny Nr 12</t>
  </si>
  <si>
    <t>Państwowy Szpital dla Nerwowo i Psychicznie Chorych w Rybniku</t>
  </si>
  <si>
    <t>Miejski Dom Pomocy Społecznej w Rybniku</t>
  </si>
  <si>
    <t>Wojewódzki Szpital Specjalistyczny Nr 3 w Rybniku</t>
  </si>
  <si>
    <t>Śląskie Centrum Medyczne - Dom Opieki  "Senior" w  Rybniku</t>
  </si>
  <si>
    <t>m. Żory</t>
  </si>
  <si>
    <t>Gimnazjum Nr 2 z Oddziałami Sportowymi im. Wojciecha Korfantego w Żorach</t>
  </si>
  <si>
    <t>Szkoła Podstawowa Nr 3 im. Żorskich Twórców Kultury w Żorach</t>
  </si>
  <si>
    <t xml:space="preserve">Zespół Szkół Budowlano-Informatycznych im. Mikołaja Kopernika w Żorach </t>
  </si>
  <si>
    <t>Zespół Szkół Budowlano-Informatycznych im. Mikołaja Kopernika w Żorach</t>
  </si>
  <si>
    <t>Zespół Szkolno-Przedszkolny Nr 9 w Żorach</t>
  </si>
  <si>
    <t>Szkoła Podstawowa Nr 1 im. Janusza Korczaka w Żorach</t>
  </si>
  <si>
    <t>Zespół Szkół Nr 8 w Żorach</t>
  </si>
  <si>
    <t>Gimnazjum Nr 4 w Żorach</t>
  </si>
  <si>
    <t>Szkoła Podstawowa Nr 17 im. Stanisława Ligonia w Żorach</t>
  </si>
  <si>
    <t>Zespół Szkół Nr 6 w Żorach</t>
  </si>
  <si>
    <t>Zespół Szkolno-Przedszkolny Nr 8 w Żorach</t>
  </si>
  <si>
    <t>Zespół Szkół Nr 5 w Żorach</t>
  </si>
  <si>
    <t>Miejski Ośrodek Kultury w Żorach Świetlica w Dzielnicy Rój</t>
  </si>
  <si>
    <t>Zespół Szkół Nr 3 w Żorach</t>
  </si>
  <si>
    <t>Szkoła Podstawowa Nr 15 w Żorach</t>
  </si>
  <si>
    <t>Zespół Szkolno-Przedszkolny Nr 7 w Żorach</t>
  </si>
  <si>
    <t>Zespół Szkolno-Przedszkolny Nr 5 w Żorach</t>
  </si>
  <si>
    <t>Zespół Szkolno-Przedszkolny Nr 6 w Żorach</t>
  </si>
  <si>
    <t>Szpital Miejski</t>
  </si>
  <si>
    <t>Miejski Dom Pomocy Społecznej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</si>
  <si>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</si>
  <si>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</si>
  <si>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</si>
  <si>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</si>
  <si>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</si>
  <si>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</si>
  <si>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</si>
  <si>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</si>
  <si>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</si>
  <si>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</si>
  <si>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</si>
  <si>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</si>
  <si>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</si>
  <si>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</si>
  <si>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</si>
  <si>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</si>
  <si>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</si>
  <si>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</si>
  <si>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</si>
  <si>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</si>
  <si>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</si>
  <si>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</si>
  <si>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Beata Narcyza BARAN</t>
  </si>
  <si>
    <t>Adam GAWĘDA</t>
  </si>
  <si>
    <t>Mateusz Dominik KANIA</t>
  </si>
  <si>
    <t>Ryszard LESZCZYŃSKI</t>
  </si>
  <si>
    <t>Jarosław Piotr LIGAS</t>
  </si>
  <si>
    <t>Dariusz Mirosław PRUS</t>
  </si>
  <si>
    <t>Aleksander Zbigniew ZIOŁO</t>
  </si>
  <si>
    <t>Razem</t>
  </si>
  <si>
    <t>Alojzy Stanisław GĄSIORCZYK</t>
  </si>
  <si>
    <t>Paweł HELIS</t>
  </si>
  <si>
    <t>Franciszek Jan KURPANIK</t>
  </si>
  <si>
    <t>Wojciech Piotr PIECHA</t>
  </si>
  <si>
    <t>Sekcja: Sejm Okręg Wyborczy 30</t>
  </si>
  <si>
    <t>Sekcja: Senat Okręg Wyborczy 72</t>
  </si>
  <si>
    <t>Sekcja: Sejm Okręg Wyborczy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</si>
</sst>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878"/>
  <sheetViews>
    <sheetView tabSelected="1" topLeftCell="A665" workbookViewId="0">
      <selection activeCell="A690" sqref="A690"/>
    </sheetView>
  </sheetViews>
  <sheetFormatPr defaultRowHeight="15" x14ac:dyDescent="0.25"/>
  <sheetData>
    <row r="1" spans="1:209" x14ac:dyDescent="0.25">
      <c r="A1" s="1" t="s">
        <v>553</v>
      </c>
    </row>
    <row r="2" spans="1:20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  <c r="BQ2" t="s">
        <v>68</v>
      </c>
      <c r="BR2" t="s">
        <v>69</v>
      </c>
      <c r="BS2" t="s">
        <v>70</v>
      </c>
      <c r="BT2" t="s">
        <v>71</v>
      </c>
      <c r="BU2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t="s">
        <v>78</v>
      </c>
      <c r="CB2" t="s">
        <v>79</v>
      </c>
      <c r="CC2" t="s">
        <v>80</v>
      </c>
      <c r="CD2" t="s">
        <v>81</v>
      </c>
      <c r="CE2" t="s">
        <v>82</v>
      </c>
      <c r="CF2" t="s">
        <v>83</v>
      </c>
      <c r="CG2" t="s">
        <v>84</v>
      </c>
      <c r="CH2" t="s">
        <v>85</v>
      </c>
      <c r="CI2" t="s">
        <v>86</v>
      </c>
      <c r="CJ2" t="s">
        <v>87</v>
      </c>
      <c r="CK2" t="s">
        <v>88</v>
      </c>
      <c r="CL2" t="s">
        <v>89</v>
      </c>
      <c r="CM2" t="s">
        <v>90</v>
      </c>
      <c r="CN2" t="s">
        <v>91</v>
      </c>
      <c r="CO2" t="s">
        <v>92</v>
      </c>
      <c r="CP2" t="s">
        <v>93</v>
      </c>
      <c r="CQ2" t="s">
        <v>94</v>
      </c>
      <c r="CR2" t="s">
        <v>95</v>
      </c>
      <c r="CS2" t="s">
        <v>96</v>
      </c>
      <c r="CT2" t="s">
        <v>97</v>
      </c>
      <c r="CU2" t="s">
        <v>98</v>
      </c>
      <c r="CV2" t="s">
        <v>99</v>
      </c>
      <c r="CW2" t="s">
        <v>100</v>
      </c>
      <c r="CX2" t="s">
        <v>101</v>
      </c>
      <c r="CY2" t="s">
        <v>102</v>
      </c>
      <c r="CZ2" t="s">
        <v>103</v>
      </c>
      <c r="DA2" t="s">
        <v>104</v>
      </c>
      <c r="DB2" t="s">
        <v>105</v>
      </c>
      <c r="DC2" t="s">
        <v>106</v>
      </c>
      <c r="DD2" t="s">
        <v>107</v>
      </c>
      <c r="DE2" t="s">
        <v>108</v>
      </c>
      <c r="DF2" t="s">
        <v>109</v>
      </c>
      <c r="DG2" t="s">
        <v>110</v>
      </c>
      <c r="DH2" t="s">
        <v>111</v>
      </c>
      <c r="DI2" t="s">
        <v>112</v>
      </c>
      <c r="DJ2" t="s">
        <v>113</v>
      </c>
      <c r="DK2" t="s">
        <v>114</v>
      </c>
      <c r="DL2" t="s">
        <v>115</v>
      </c>
      <c r="DM2" t="s">
        <v>116</v>
      </c>
      <c r="DN2" t="s">
        <v>117</v>
      </c>
      <c r="DO2" t="s">
        <v>118</v>
      </c>
      <c r="DP2" t="s">
        <v>119</v>
      </c>
      <c r="DQ2" t="s">
        <v>120</v>
      </c>
      <c r="DR2" t="s">
        <v>121</v>
      </c>
      <c r="DS2" t="s">
        <v>122</v>
      </c>
      <c r="DT2" t="s">
        <v>123</v>
      </c>
      <c r="DU2" t="s">
        <v>124</v>
      </c>
      <c r="DV2" t="s">
        <v>125</v>
      </c>
      <c r="DW2" t="s">
        <v>126</v>
      </c>
      <c r="DX2" t="s">
        <v>127</v>
      </c>
      <c r="DY2" t="s">
        <v>128</v>
      </c>
      <c r="DZ2" t="s">
        <v>129</v>
      </c>
      <c r="EA2" t="s">
        <v>130</v>
      </c>
      <c r="EB2" t="s">
        <v>131</v>
      </c>
      <c r="EC2" t="s">
        <v>132</v>
      </c>
      <c r="ED2" t="s">
        <v>133</v>
      </c>
      <c r="EE2" t="s">
        <v>134</v>
      </c>
      <c r="EF2" t="s">
        <v>135</v>
      </c>
      <c r="EG2" t="s">
        <v>136</v>
      </c>
      <c r="EH2" t="s">
        <v>137</v>
      </c>
      <c r="EI2" t="s">
        <v>138</v>
      </c>
      <c r="EJ2" t="s">
        <v>139</v>
      </c>
      <c r="EK2" t="s">
        <v>140</v>
      </c>
      <c r="EL2" t="s">
        <v>141</v>
      </c>
      <c r="EM2" t="s">
        <v>142</v>
      </c>
      <c r="EN2" t="s">
        <v>143</v>
      </c>
      <c r="EO2" t="s">
        <v>144</v>
      </c>
      <c r="EP2" t="s">
        <v>145</v>
      </c>
      <c r="EQ2" t="s">
        <v>146</v>
      </c>
      <c r="ER2" t="s">
        <v>147</v>
      </c>
      <c r="ES2" t="s">
        <v>148</v>
      </c>
      <c r="ET2" t="s">
        <v>149</v>
      </c>
      <c r="EU2" t="s">
        <v>150</v>
      </c>
      <c r="EV2" t="s">
        <v>151</v>
      </c>
      <c r="EW2" t="s">
        <v>152</v>
      </c>
      <c r="EX2" t="s">
        <v>153</v>
      </c>
      <c r="EY2" t="s">
        <v>154</v>
      </c>
      <c r="EZ2" t="s">
        <v>155</v>
      </c>
      <c r="FA2" t="s">
        <v>156</v>
      </c>
      <c r="FB2" t="s">
        <v>157</v>
      </c>
      <c r="FC2" t="s">
        <v>158</v>
      </c>
      <c r="FD2" t="s">
        <v>159</v>
      </c>
      <c r="FE2" t="s">
        <v>160</v>
      </c>
      <c r="FF2" t="s">
        <v>161</v>
      </c>
      <c r="FG2" t="s">
        <v>162</v>
      </c>
      <c r="FH2" t="s">
        <v>163</v>
      </c>
      <c r="FI2" t="s">
        <v>164</v>
      </c>
      <c r="FJ2" t="s">
        <v>165</v>
      </c>
      <c r="FK2" t="s">
        <v>166</v>
      </c>
      <c r="FL2" t="s">
        <v>167</v>
      </c>
      <c r="FM2" t="s">
        <v>168</v>
      </c>
      <c r="FN2" t="s">
        <v>169</v>
      </c>
      <c r="FO2" t="s">
        <v>170</v>
      </c>
      <c r="FP2" t="s">
        <v>171</v>
      </c>
      <c r="FQ2" t="s">
        <v>172</v>
      </c>
      <c r="FR2" t="s">
        <v>173</v>
      </c>
      <c r="FS2" t="s">
        <v>174</v>
      </c>
      <c r="FT2" t="s">
        <v>175</v>
      </c>
      <c r="FU2" t="s">
        <v>176</v>
      </c>
      <c r="FV2" t="s">
        <v>177</v>
      </c>
      <c r="FW2" t="s">
        <v>178</v>
      </c>
      <c r="FX2" t="s">
        <v>179</v>
      </c>
      <c r="FY2" t="s">
        <v>180</v>
      </c>
      <c r="FZ2" t="s">
        <v>181</v>
      </c>
      <c r="GA2" t="s">
        <v>182</v>
      </c>
      <c r="GB2" t="s">
        <v>183</v>
      </c>
      <c r="GC2" t="s">
        <v>184</v>
      </c>
      <c r="GD2" t="s">
        <v>185</v>
      </c>
      <c r="GE2" t="s">
        <v>186</v>
      </c>
      <c r="GF2" t="s">
        <v>187</v>
      </c>
      <c r="GG2" t="s">
        <v>188</v>
      </c>
      <c r="GH2" t="s">
        <v>189</v>
      </c>
      <c r="GI2" t="s">
        <v>190</v>
      </c>
      <c r="GJ2" t="s">
        <v>191</v>
      </c>
      <c r="GK2" t="s">
        <v>192</v>
      </c>
      <c r="GL2" t="s">
        <v>193</v>
      </c>
      <c r="GM2" t="s">
        <v>194</v>
      </c>
      <c r="GN2" t="s">
        <v>195</v>
      </c>
      <c r="GO2" t="s">
        <v>196</v>
      </c>
      <c r="GP2" t="s">
        <v>197</v>
      </c>
      <c r="GQ2" t="s">
        <v>198</v>
      </c>
      <c r="GR2" t="s">
        <v>199</v>
      </c>
      <c r="GS2" t="s">
        <v>200</v>
      </c>
      <c r="GT2" t="s">
        <v>201</v>
      </c>
      <c r="GU2" t="s">
        <v>202</v>
      </c>
      <c r="GV2" t="s">
        <v>203</v>
      </c>
      <c r="GW2" t="s">
        <v>204</v>
      </c>
      <c r="GX2" t="s">
        <v>205</v>
      </c>
      <c r="GY2" t="s">
        <v>206</v>
      </c>
      <c r="GZ2" t="s">
        <v>207</v>
      </c>
      <c r="HA2" t="s">
        <v>208</v>
      </c>
    </row>
    <row r="3" spans="1:209" x14ac:dyDescent="0.25">
      <c r="A3" t="s">
        <v>209</v>
      </c>
      <c r="B3" t="s">
        <v>210</v>
      </c>
      <c r="C3" t="str">
        <f t="shared" ref="C3:C23" si="0">"240801"</f>
        <v>240801</v>
      </c>
      <c r="D3" t="s">
        <v>211</v>
      </c>
      <c r="E3">
        <v>1</v>
      </c>
      <c r="F3">
        <v>821</v>
      </c>
      <c r="G3">
        <v>600</v>
      </c>
      <c r="H3">
        <v>90</v>
      </c>
      <c r="I3">
        <v>510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510</v>
      </c>
      <c r="T3">
        <v>0</v>
      </c>
      <c r="U3">
        <v>0</v>
      </c>
      <c r="V3">
        <v>510</v>
      </c>
      <c r="W3">
        <v>2</v>
      </c>
      <c r="X3">
        <v>1</v>
      </c>
      <c r="Y3">
        <v>1</v>
      </c>
      <c r="Z3">
        <v>0</v>
      </c>
      <c r="AA3">
        <v>508</v>
      </c>
      <c r="AB3">
        <v>180</v>
      </c>
      <c r="AC3">
        <v>142</v>
      </c>
      <c r="AD3">
        <v>5</v>
      </c>
      <c r="AE3">
        <v>5</v>
      </c>
      <c r="AF3">
        <v>3</v>
      </c>
      <c r="AG3">
        <v>4</v>
      </c>
      <c r="AH3">
        <v>1</v>
      </c>
      <c r="AI3">
        <v>1</v>
      </c>
      <c r="AJ3">
        <v>2</v>
      </c>
      <c r="AK3">
        <v>1</v>
      </c>
      <c r="AL3">
        <v>1</v>
      </c>
      <c r="AM3">
        <v>1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14</v>
      </c>
      <c r="AU3">
        <v>180</v>
      </c>
      <c r="AV3">
        <v>135</v>
      </c>
      <c r="AW3">
        <v>15</v>
      </c>
      <c r="AX3">
        <v>7</v>
      </c>
      <c r="AY3">
        <v>7</v>
      </c>
      <c r="AZ3">
        <v>2</v>
      </c>
      <c r="BA3">
        <v>2</v>
      </c>
      <c r="BB3">
        <v>0</v>
      </c>
      <c r="BC3">
        <v>100</v>
      </c>
      <c r="BD3">
        <v>0</v>
      </c>
      <c r="BE3">
        <v>0</v>
      </c>
      <c r="BF3">
        <v>0</v>
      </c>
      <c r="BG3">
        <v>0</v>
      </c>
      <c r="BH3">
        <v>0</v>
      </c>
      <c r="BI3">
        <v>1</v>
      </c>
      <c r="BJ3">
        <v>0</v>
      </c>
      <c r="BK3">
        <v>0</v>
      </c>
      <c r="BL3">
        <v>0</v>
      </c>
      <c r="BM3">
        <v>0</v>
      </c>
      <c r="BN3">
        <v>1</v>
      </c>
      <c r="BO3">
        <v>135</v>
      </c>
      <c r="BP3">
        <v>24</v>
      </c>
      <c r="BQ3">
        <v>12</v>
      </c>
      <c r="BR3">
        <v>0</v>
      </c>
      <c r="BS3">
        <v>2</v>
      </c>
      <c r="BT3">
        <v>4</v>
      </c>
      <c r="BU3">
        <v>1</v>
      </c>
      <c r="BV3">
        <v>0</v>
      </c>
      <c r="BW3">
        <v>0</v>
      </c>
      <c r="BX3">
        <v>3</v>
      </c>
      <c r="BY3">
        <v>1</v>
      </c>
      <c r="BZ3">
        <v>0</v>
      </c>
      <c r="CA3">
        <v>1</v>
      </c>
      <c r="CB3">
        <v>0</v>
      </c>
      <c r="CC3">
        <v>24</v>
      </c>
      <c r="CD3">
        <v>24</v>
      </c>
      <c r="CE3">
        <v>12</v>
      </c>
      <c r="CF3">
        <v>2</v>
      </c>
      <c r="CG3">
        <v>1</v>
      </c>
      <c r="CH3">
        <v>0</v>
      </c>
      <c r="CI3">
        <v>1</v>
      </c>
      <c r="CJ3">
        <v>1</v>
      </c>
      <c r="CK3">
        <v>2</v>
      </c>
      <c r="CL3">
        <v>1</v>
      </c>
      <c r="CM3">
        <v>0</v>
      </c>
      <c r="CN3">
        <v>0</v>
      </c>
      <c r="CO3">
        <v>1</v>
      </c>
      <c r="CP3">
        <v>1</v>
      </c>
      <c r="CQ3">
        <v>0</v>
      </c>
      <c r="CR3">
        <v>0</v>
      </c>
      <c r="CS3">
        <v>1</v>
      </c>
      <c r="CT3">
        <v>0</v>
      </c>
      <c r="CU3">
        <v>0</v>
      </c>
      <c r="CV3">
        <v>1</v>
      </c>
      <c r="CW3">
        <v>24</v>
      </c>
      <c r="CX3">
        <v>6</v>
      </c>
      <c r="CY3">
        <v>2</v>
      </c>
      <c r="CZ3">
        <v>0</v>
      </c>
      <c r="DA3">
        <v>0</v>
      </c>
      <c r="DB3">
        <v>0</v>
      </c>
      <c r="DC3">
        <v>0</v>
      </c>
      <c r="DD3">
        <v>1</v>
      </c>
      <c r="DE3">
        <v>1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2</v>
      </c>
      <c r="DO3">
        <v>0</v>
      </c>
      <c r="DP3">
        <v>0</v>
      </c>
      <c r="DQ3">
        <v>6</v>
      </c>
      <c r="DR3">
        <v>26</v>
      </c>
      <c r="DS3">
        <v>12</v>
      </c>
      <c r="DT3">
        <v>3</v>
      </c>
      <c r="DU3">
        <v>3</v>
      </c>
      <c r="DV3">
        <v>4</v>
      </c>
      <c r="DW3">
        <v>0</v>
      </c>
      <c r="DX3">
        <v>1</v>
      </c>
      <c r="DY3">
        <v>0</v>
      </c>
      <c r="DZ3">
        <v>1</v>
      </c>
      <c r="EA3">
        <v>1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1</v>
      </c>
      <c r="EK3">
        <v>26</v>
      </c>
      <c r="EL3">
        <v>58</v>
      </c>
      <c r="EM3">
        <v>15</v>
      </c>
      <c r="EN3">
        <v>22</v>
      </c>
      <c r="EO3">
        <v>7</v>
      </c>
      <c r="EP3">
        <v>6</v>
      </c>
      <c r="EQ3">
        <v>1</v>
      </c>
      <c r="ER3">
        <v>1</v>
      </c>
      <c r="ES3">
        <v>2</v>
      </c>
      <c r="ET3" t="s">
        <v>212</v>
      </c>
      <c r="EU3">
        <v>0</v>
      </c>
      <c r="EV3">
        <v>0</v>
      </c>
      <c r="EW3">
        <v>0</v>
      </c>
      <c r="EX3">
        <v>0</v>
      </c>
      <c r="EY3">
        <v>0</v>
      </c>
      <c r="EZ3">
        <v>2</v>
      </c>
      <c r="FA3">
        <v>2</v>
      </c>
      <c r="FB3">
        <v>58</v>
      </c>
      <c r="FC3">
        <v>46</v>
      </c>
      <c r="FD3">
        <v>30</v>
      </c>
      <c r="FE3">
        <v>1</v>
      </c>
      <c r="FF3">
        <v>1</v>
      </c>
      <c r="FG3">
        <v>1</v>
      </c>
      <c r="FH3">
        <v>1</v>
      </c>
      <c r="FI3">
        <v>5</v>
      </c>
      <c r="FJ3">
        <v>0</v>
      </c>
      <c r="FK3">
        <v>2</v>
      </c>
      <c r="FL3">
        <v>0</v>
      </c>
      <c r="FM3">
        <v>2</v>
      </c>
      <c r="FN3">
        <v>1</v>
      </c>
      <c r="FO3">
        <v>0</v>
      </c>
      <c r="FP3">
        <v>0</v>
      </c>
      <c r="FQ3">
        <v>1</v>
      </c>
      <c r="FR3">
        <v>0</v>
      </c>
      <c r="FS3">
        <v>1</v>
      </c>
      <c r="FT3">
        <v>46</v>
      </c>
      <c r="FU3">
        <v>9</v>
      </c>
      <c r="FV3">
        <v>1</v>
      </c>
      <c r="FW3">
        <v>5</v>
      </c>
      <c r="FX3">
        <v>0</v>
      </c>
      <c r="FY3">
        <v>0</v>
      </c>
      <c r="FZ3">
        <v>0</v>
      </c>
      <c r="GA3">
        <v>0</v>
      </c>
      <c r="GB3">
        <v>0</v>
      </c>
      <c r="GC3">
        <v>1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2</v>
      </c>
      <c r="GN3">
        <v>9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</row>
    <row r="4" spans="1:209" x14ac:dyDescent="0.25">
      <c r="A4" t="s">
        <v>209</v>
      </c>
      <c r="B4" t="s">
        <v>210</v>
      </c>
      <c r="C4" t="str">
        <f t="shared" si="0"/>
        <v>240801</v>
      </c>
      <c r="D4" t="s">
        <v>211</v>
      </c>
      <c r="E4">
        <v>2</v>
      </c>
      <c r="F4">
        <v>892</v>
      </c>
      <c r="G4">
        <v>650</v>
      </c>
      <c r="H4">
        <v>124</v>
      </c>
      <c r="I4">
        <v>526</v>
      </c>
      <c r="J4">
        <v>0</v>
      </c>
      <c r="K4">
        <v>1</v>
      </c>
      <c r="L4">
        <v>2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527</v>
      </c>
      <c r="T4">
        <v>1</v>
      </c>
      <c r="U4">
        <v>0</v>
      </c>
      <c r="V4">
        <v>527</v>
      </c>
      <c r="W4">
        <v>15</v>
      </c>
      <c r="X4">
        <v>12</v>
      </c>
      <c r="Y4">
        <v>3</v>
      </c>
      <c r="Z4">
        <v>0</v>
      </c>
      <c r="AA4">
        <v>512</v>
      </c>
      <c r="AB4">
        <v>173</v>
      </c>
      <c r="AC4">
        <v>128</v>
      </c>
      <c r="AD4">
        <v>4</v>
      </c>
      <c r="AE4">
        <v>5</v>
      </c>
      <c r="AF4">
        <v>0</v>
      </c>
      <c r="AG4">
        <v>2</v>
      </c>
      <c r="AH4">
        <v>1</v>
      </c>
      <c r="AI4">
        <v>2</v>
      </c>
      <c r="AJ4">
        <v>4</v>
      </c>
      <c r="AK4">
        <v>2</v>
      </c>
      <c r="AL4">
        <v>5</v>
      </c>
      <c r="AM4">
        <v>0</v>
      </c>
      <c r="AN4">
        <v>0</v>
      </c>
      <c r="AO4">
        <v>0</v>
      </c>
      <c r="AP4">
        <v>1</v>
      </c>
      <c r="AQ4">
        <v>1</v>
      </c>
      <c r="AR4">
        <v>0</v>
      </c>
      <c r="AS4">
        <v>0</v>
      </c>
      <c r="AT4">
        <v>18</v>
      </c>
      <c r="AU4">
        <v>173</v>
      </c>
      <c r="AV4">
        <v>132</v>
      </c>
      <c r="AW4">
        <v>20</v>
      </c>
      <c r="AX4">
        <v>4</v>
      </c>
      <c r="AY4">
        <v>1</v>
      </c>
      <c r="AZ4">
        <v>3</v>
      </c>
      <c r="BA4">
        <v>0</v>
      </c>
      <c r="BB4">
        <v>0</v>
      </c>
      <c r="BC4">
        <v>103</v>
      </c>
      <c r="BD4">
        <v>0</v>
      </c>
      <c r="BE4">
        <v>0</v>
      </c>
      <c r="BF4">
        <v>0</v>
      </c>
      <c r="BG4">
        <v>0</v>
      </c>
      <c r="BH4">
        <v>1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132</v>
      </c>
      <c r="BP4">
        <v>27</v>
      </c>
      <c r="BQ4">
        <v>9</v>
      </c>
      <c r="BR4">
        <v>5</v>
      </c>
      <c r="BS4">
        <v>0</v>
      </c>
      <c r="BT4">
        <v>0</v>
      </c>
      <c r="BU4">
        <v>4</v>
      </c>
      <c r="BV4">
        <v>2</v>
      </c>
      <c r="BW4">
        <v>0</v>
      </c>
      <c r="BX4">
        <v>0</v>
      </c>
      <c r="BY4">
        <v>1</v>
      </c>
      <c r="BZ4">
        <v>0</v>
      </c>
      <c r="CA4">
        <v>6</v>
      </c>
      <c r="CB4">
        <v>0</v>
      </c>
      <c r="CC4">
        <v>27</v>
      </c>
      <c r="CD4">
        <v>28</v>
      </c>
      <c r="CE4">
        <v>14</v>
      </c>
      <c r="CF4">
        <v>0</v>
      </c>
      <c r="CG4">
        <v>0</v>
      </c>
      <c r="CH4">
        <v>3</v>
      </c>
      <c r="CI4">
        <v>1</v>
      </c>
      <c r="CJ4">
        <v>0</v>
      </c>
      <c r="CK4">
        <v>1</v>
      </c>
      <c r="CL4">
        <v>2</v>
      </c>
      <c r="CM4">
        <v>0</v>
      </c>
      <c r="CN4">
        <v>0</v>
      </c>
      <c r="CO4">
        <v>1</v>
      </c>
      <c r="CP4">
        <v>0</v>
      </c>
      <c r="CQ4">
        <v>0</v>
      </c>
      <c r="CR4">
        <v>2</v>
      </c>
      <c r="CS4">
        <v>1</v>
      </c>
      <c r="CT4">
        <v>0</v>
      </c>
      <c r="CU4">
        <v>1</v>
      </c>
      <c r="CV4">
        <v>2</v>
      </c>
      <c r="CW4">
        <v>28</v>
      </c>
      <c r="CX4">
        <v>12</v>
      </c>
      <c r="CY4">
        <v>3</v>
      </c>
      <c r="CZ4">
        <v>1</v>
      </c>
      <c r="DA4">
        <v>3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1</v>
      </c>
      <c r="DN4">
        <v>4</v>
      </c>
      <c r="DO4">
        <v>0</v>
      </c>
      <c r="DP4">
        <v>0</v>
      </c>
      <c r="DQ4">
        <v>12</v>
      </c>
      <c r="DR4">
        <v>30</v>
      </c>
      <c r="DS4">
        <v>15</v>
      </c>
      <c r="DT4">
        <v>1</v>
      </c>
      <c r="DU4">
        <v>8</v>
      </c>
      <c r="DV4">
        <v>0</v>
      </c>
      <c r="DW4">
        <v>0</v>
      </c>
      <c r="DX4">
        <v>0</v>
      </c>
      <c r="DY4">
        <v>0</v>
      </c>
      <c r="DZ4">
        <v>3</v>
      </c>
      <c r="EA4">
        <v>0</v>
      </c>
      <c r="EB4">
        <v>0</v>
      </c>
      <c r="EC4">
        <v>0</v>
      </c>
      <c r="ED4">
        <v>1</v>
      </c>
      <c r="EE4">
        <v>1</v>
      </c>
      <c r="EF4">
        <v>0</v>
      </c>
      <c r="EG4">
        <v>0</v>
      </c>
      <c r="EH4">
        <v>1</v>
      </c>
      <c r="EI4">
        <v>0</v>
      </c>
      <c r="EJ4">
        <v>0</v>
      </c>
      <c r="EK4">
        <v>30</v>
      </c>
      <c r="EL4">
        <v>53</v>
      </c>
      <c r="EM4">
        <v>21</v>
      </c>
      <c r="EN4">
        <v>22</v>
      </c>
      <c r="EO4">
        <v>0</v>
      </c>
      <c r="EP4">
        <v>3</v>
      </c>
      <c r="EQ4">
        <v>1</v>
      </c>
      <c r="ER4">
        <v>1</v>
      </c>
      <c r="ES4">
        <v>2</v>
      </c>
      <c r="ET4" t="s">
        <v>212</v>
      </c>
      <c r="EU4">
        <v>0</v>
      </c>
      <c r="EV4">
        <v>1</v>
      </c>
      <c r="EW4">
        <v>0</v>
      </c>
      <c r="EX4">
        <v>0</v>
      </c>
      <c r="EY4">
        <v>0</v>
      </c>
      <c r="EZ4">
        <v>1</v>
      </c>
      <c r="FA4">
        <v>1</v>
      </c>
      <c r="FB4">
        <v>53</v>
      </c>
      <c r="FC4">
        <v>40</v>
      </c>
      <c r="FD4">
        <v>25</v>
      </c>
      <c r="FE4">
        <v>2</v>
      </c>
      <c r="FF4">
        <v>0</v>
      </c>
      <c r="FG4">
        <v>2</v>
      </c>
      <c r="FH4">
        <v>3</v>
      </c>
      <c r="FI4">
        <v>3</v>
      </c>
      <c r="FJ4">
        <v>0</v>
      </c>
      <c r="FK4">
        <v>0</v>
      </c>
      <c r="FL4">
        <v>0</v>
      </c>
      <c r="FM4">
        <v>2</v>
      </c>
      <c r="FN4">
        <v>0</v>
      </c>
      <c r="FO4">
        <v>0</v>
      </c>
      <c r="FP4">
        <v>1</v>
      </c>
      <c r="FQ4">
        <v>1</v>
      </c>
      <c r="FR4">
        <v>0</v>
      </c>
      <c r="FS4">
        <v>1</v>
      </c>
      <c r="FT4">
        <v>40</v>
      </c>
      <c r="FU4">
        <v>17</v>
      </c>
      <c r="FV4">
        <v>3</v>
      </c>
      <c r="FW4">
        <v>10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1</v>
      </c>
      <c r="GH4">
        <v>0</v>
      </c>
      <c r="GI4">
        <v>0</v>
      </c>
      <c r="GJ4">
        <v>0</v>
      </c>
      <c r="GK4">
        <v>0</v>
      </c>
      <c r="GL4">
        <v>0</v>
      </c>
      <c r="GM4">
        <v>3</v>
      </c>
      <c r="GN4">
        <v>17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</row>
    <row r="5" spans="1:209" x14ac:dyDescent="0.25">
      <c r="A5" t="s">
        <v>209</v>
      </c>
      <c r="B5" t="s">
        <v>210</v>
      </c>
      <c r="C5" t="str">
        <f t="shared" si="0"/>
        <v>240801</v>
      </c>
      <c r="D5" t="s">
        <v>213</v>
      </c>
      <c r="E5">
        <v>3</v>
      </c>
      <c r="F5">
        <v>868</v>
      </c>
      <c r="G5">
        <v>650</v>
      </c>
      <c r="H5">
        <v>209</v>
      </c>
      <c r="I5">
        <v>441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441</v>
      </c>
      <c r="T5">
        <v>0</v>
      </c>
      <c r="U5">
        <v>0</v>
      </c>
      <c r="V5">
        <v>441</v>
      </c>
      <c r="W5">
        <v>10</v>
      </c>
      <c r="X5">
        <v>8</v>
      </c>
      <c r="Y5">
        <v>2</v>
      </c>
      <c r="Z5">
        <v>0</v>
      </c>
      <c r="AA5">
        <v>431</v>
      </c>
      <c r="AB5">
        <v>186</v>
      </c>
      <c r="AC5">
        <v>136</v>
      </c>
      <c r="AD5">
        <v>13</v>
      </c>
      <c r="AE5">
        <v>4</v>
      </c>
      <c r="AF5">
        <v>1</v>
      </c>
      <c r="AG5">
        <v>0</v>
      </c>
      <c r="AH5">
        <v>1</v>
      </c>
      <c r="AI5">
        <v>0</v>
      </c>
      <c r="AJ5">
        <v>2</v>
      </c>
      <c r="AK5">
        <v>5</v>
      </c>
      <c r="AL5">
        <v>0</v>
      </c>
      <c r="AM5">
        <v>0</v>
      </c>
      <c r="AN5">
        <v>2</v>
      </c>
      <c r="AO5">
        <v>0</v>
      </c>
      <c r="AP5">
        <v>0</v>
      </c>
      <c r="AQ5">
        <v>0</v>
      </c>
      <c r="AR5">
        <v>0</v>
      </c>
      <c r="AS5">
        <v>0</v>
      </c>
      <c r="AT5">
        <v>22</v>
      </c>
      <c r="AU5">
        <v>186</v>
      </c>
      <c r="AV5">
        <v>105</v>
      </c>
      <c r="AW5">
        <v>14</v>
      </c>
      <c r="AX5">
        <v>2</v>
      </c>
      <c r="AY5">
        <v>2</v>
      </c>
      <c r="AZ5">
        <v>0</v>
      </c>
      <c r="BA5">
        <v>3</v>
      </c>
      <c r="BB5">
        <v>2</v>
      </c>
      <c r="BC5">
        <v>82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105</v>
      </c>
      <c r="BP5">
        <v>9</v>
      </c>
      <c r="BQ5">
        <v>5</v>
      </c>
      <c r="BR5">
        <v>0</v>
      </c>
      <c r="BS5">
        <v>0</v>
      </c>
      <c r="BT5">
        <v>1</v>
      </c>
      <c r="BU5">
        <v>0</v>
      </c>
      <c r="BV5">
        <v>0</v>
      </c>
      <c r="BW5">
        <v>0</v>
      </c>
      <c r="BX5">
        <v>0</v>
      </c>
      <c r="BY5">
        <v>0</v>
      </c>
      <c r="BZ5">
        <v>1</v>
      </c>
      <c r="CA5">
        <v>1</v>
      </c>
      <c r="CB5">
        <v>1</v>
      </c>
      <c r="CC5">
        <v>9</v>
      </c>
      <c r="CD5">
        <v>20</v>
      </c>
      <c r="CE5">
        <v>8</v>
      </c>
      <c r="CF5">
        <v>2</v>
      </c>
      <c r="CG5">
        <v>0</v>
      </c>
      <c r="CH5">
        <v>1</v>
      </c>
      <c r="CI5">
        <v>0</v>
      </c>
      <c r="CJ5">
        <v>0</v>
      </c>
      <c r="CK5">
        <v>3</v>
      </c>
      <c r="CL5">
        <v>0</v>
      </c>
      <c r="CM5">
        <v>1</v>
      </c>
      <c r="CN5">
        <v>0</v>
      </c>
      <c r="CO5">
        <v>0</v>
      </c>
      <c r="CP5">
        <v>0</v>
      </c>
      <c r="CQ5">
        <v>0</v>
      </c>
      <c r="CR5">
        <v>1</v>
      </c>
      <c r="CS5">
        <v>0</v>
      </c>
      <c r="CT5">
        <v>2</v>
      </c>
      <c r="CU5">
        <v>0</v>
      </c>
      <c r="CV5">
        <v>2</v>
      </c>
      <c r="CW5">
        <v>20</v>
      </c>
      <c r="CX5">
        <v>3</v>
      </c>
      <c r="CY5">
        <v>2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1</v>
      </c>
      <c r="DO5">
        <v>0</v>
      </c>
      <c r="DP5">
        <v>0</v>
      </c>
      <c r="DQ5">
        <v>3</v>
      </c>
      <c r="DR5">
        <v>16</v>
      </c>
      <c r="DS5">
        <v>4</v>
      </c>
      <c r="DT5">
        <v>1</v>
      </c>
      <c r="DU5">
        <v>2</v>
      </c>
      <c r="DV5">
        <v>3</v>
      </c>
      <c r="DW5">
        <v>0</v>
      </c>
      <c r="DX5">
        <v>1</v>
      </c>
      <c r="DY5">
        <v>0</v>
      </c>
      <c r="DZ5">
        <v>1</v>
      </c>
      <c r="EA5">
        <v>1</v>
      </c>
      <c r="EB5">
        <v>0</v>
      </c>
      <c r="EC5">
        <v>0</v>
      </c>
      <c r="ED5">
        <v>2</v>
      </c>
      <c r="EE5">
        <v>0</v>
      </c>
      <c r="EF5">
        <v>0</v>
      </c>
      <c r="EG5">
        <v>0</v>
      </c>
      <c r="EH5">
        <v>1</v>
      </c>
      <c r="EI5">
        <v>0</v>
      </c>
      <c r="EJ5">
        <v>0</v>
      </c>
      <c r="EK5">
        <v>16</v>
      </c>
      <c r="EL5">
        <v>50</v>
      </c>
      <c r="EM5">
        <v>16</v>
      </c>
      <c r="EN5">
        <v>13</v>
      </c>
      <c r="EO5">
        <v>1</v>
      </c>
      <c r="EP5">
        <v>8</v>
      </c>
      <c r="EQ5">
        <v>0</v>
      </c>
      <c r="ER5">
        <v>2</v>
      </c>
      <c r="ES5">
        <v>1</v>
      </c>
      <c r="ET5" t="s">
        <v>212</v>
      </c>
      <c r="EU5">
        <v>0</v>
      </c>
      <c r="EV5">
        <v>5</v>
      </c>
      <c r="EW5">
        <v>0</v>
      </c>
      <c r="EX5">
        <v>2</v>
      </c>
      <c r="EY5">
        <v>1</v>
      </c>
      <c r="EZ5">
        <v>0</v>
      </c>
      <c r="FA5">
        <v>1</v>
      </c>
      <c r="FB5">
        <v>50</v>
      </c>
      <c r="FC5">
        <v>28</v>
      </c>
      <c r="FD5">
        <v>16</v>
      </c>
      <c r="FE5">
        <v>2</v>
      </c>
      <c r="FF5">
        <v>0</v>
      </c>
      <c r="FG5">
        <v>0</v>
      </c>
      <c r="FH5">
        <v>6</v>
      </c>
      <c r="FI5">
        <v>1</v>
      </c>
      <c r="FJ5">
        <v>0</v>
      </c>
      <c r="FK5">
        <v>0</v>
      </c>
      <c r="FL5">
        <v>1</v>
      </c>
      <c r="FM5">
        <v>0</v>
      </c>
      <c r="FN5">
        <v>0</v>
      </c>
      <c r="FO5">
        <v>0</v>
      </c>
      <c r="FP5">
        <v>2</v>
      </c>
      <c r="FQ5">
        <v>0</v>
      </c>
      <c r="FR5">
        <v>0</v>
      </c>
      <c r="FS5">
        <v>0</v>
      </c>
      <c r="FT5">
        <v>28</v>
      </c>
      <c r="FU5">
        <v>11</v>
      </c>
      <c r="FV5">
        <v>1</v>
      </c>
      <c r="FW5">
        <v>2</v>
      </c>
      <c r="FX5">
        <v>0</v>
      </c>
      <c r="FY5">
        <v>0</v>
      </c>
      <c r="FZ5">
        <v>0</v>
      </c>
      <c r="GA5">
        <v>0</v>
      </c>
      <c r="GB5">
        <v>1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2</v>
      </c>
      <c r="GM5">
        <v>5</v>
      </c>
      <c r="GN5">
        <v>11</v>
      </c>
      <c r="GO5">
        <v>3</v>
      </c>
      <c r="GP5">
        <v>2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1</v>
      </c>
      <c r="GX5">
        <v>0</v>
      </c>
      <c r="GY5">
        <v>0</v>
      </c>
      <c r="GZ5">
        <v>0</v>
      </c>
      <c r="HA5">
        <v>3</v>
      </c>
    </row>
    <row r="6" spans="1:209" x14ac:dyDescent="0.25">
      <c r="A6" t="s">
        <v>209</v>
      </c>
      <c r="B6" t="s">
        <v>210</v>
      </c>
      <c r="C6" t="str">
        <f t="shared" si="0"/>
        <v>240801</v>
      </c>
      <c r="D6" t="s">
        <v>214</v>
      </c>
      <c r="E6">
        <v>4</v>
      </c>
      <c r="F6">
        <v>841</v>
      </c>
      <c r="G6">
        <v>650</v>
      </c>
      <c r="H6">
        <v>184</v>
      </c>
      <c r="I6">
        <v>466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466</v>
      </c>
      <c r="T6">
        <v>0</v>
      </c>
      <c r="U6">
        <v>0</v>
      </c>
      <c r="V6">
        <v>466</v>
      </c>
      <c r="W6">
        <v>11</v>
      </c>
      <c r="X6">
        <v>11</v>
      </c>
      <c r="Y6">
        <v>0</v>
      </c>
      <c r="Z6">
        <v>0</v>
      </c>
      <c r="AA6">
        <v>455</v>
      </c>
      <c r="AB6">
        <v>171</v>
      </c>
      <c r="AC6">
        <v>130</v>
      </c>
      <c r="AD6">
        <v>8</v>
      </c>
      <c r="AE6">
        <v>3</v>
      </c>
      <c r="AF6">
        <v>3</v>
      </c>
      <c r="AG6">
        <v>1</v>
      </c>
      <c r="AH6">
        <v>5</v>
      </c>
      <c r="AI6">
        <v>0</v>
      </c>
      <c r="AJ6">
        <v>2</v>
      </c>
      <c r="AK6">
        <v>2</v>
      </c>
      <c r="AL6">
        <v>1</v>
      </c>
      <c r="AM6">
        <v>1</v>
      </c>
      <c r="AN6">
        <v>0</v>
      </c>
      <c r="AO6">
        <v>1</v>
      </c>
      <c r="AP6">
        <v>0</v>
      </c>
      <c r="AQ6">
        <v>0</v>
      </c>
      <c r="AR6">
        <v>1</v>
      </c>
      <c r="AS6">
        <v>1</v>
      </c>
      <c r="AT6">
        <v>12</v>
      </c>
      <c r="AU6">
        <v>171</v>
      </c>
      <c r="AV6">
        <v>145</v>
      </c>
      <c r="AW6">
        <v>18</v>
      </c>
      <c r="AX6">
        <v>3</v>
      </c>
      <c r="AY6">
        <v>5</v>
      </c>
      <c r="AZ6">
        <v>2</v>
      </c>
      <c r="BA6">
        <v>0</v>
      </c>
      <c r="BB6">
        <v>0</v>
      </c>
      <c r="BC6">
        <v>114</v>
      </c>
      <c r="BD6">
        <v>0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2</v>
      </c>
      <c r="BM6">
        <v>0</v>
      </c>
      <c r="BN6">
        <v>0</v>
      </c>
      <c r="BO6">
        <v>145</v>
      </c>
      <c r="BP6">
        <v>15</v>
      </c>
      <c r="BQ6">
        <v>9</v>
      </c>
      <c r="BR6">
        <v>1</v>
      </c>
      <c r="BS6">
        <v>1</v>
      </c>
      <c r="BT6">
        <v>0</v>
      </c>
      <c r="BU6">
        <v>0</v>
      </c>
      <c r="BV6">
        <v>0</v>
      </c>
      <c r="BW6">
        <v>0</v>
      </c>
      <c r="BX6">
        <v>1</v>
      </c>
      <c r="BY6">
        <v>0</v>
      </c>
      <c r="BZ6">
        <v>1</v>
      </c>
      <c r="CA6">
        <v>0</v>
      </c>
      <c r="CB6">
        <v>2</v>
      </c>
      <c r="CC6">
        <v>15</v>
      </c>
      <c r="CD6">
        <v>13</v>
      </c>
      <c r="CE6">
        <v>7</v>
      </c>
      <c r="CF6">
        <v>1</v>
      </c>
      <c r="CG6">
        <v>1</v>
      </c>
      <c r="CH6">
        <v>0</v>
      </c>
      <c r="CI6">
        <v>0</v>
      </c>
      <c r="CJ6">
        <v>0</v>
      </c>
      <c r="CK6">
        <v>2</v>
      </c>
      <c r="CL6">
        <v>0</v>
      </c>
      <c r="CM6">
        <v>0</v>
      </c>
      <c r="CN6">
        <v>1</v>
      </c>
      <c r="CO6">
        <v>0</v>
      </c>
      <c r="CP6">
        <v>1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13</v>
      </c>
      <c r="CX6">
        <v>2</v>
      </c>
      <c r="CY6">
        <v>0</v>
      </c>
      <c r="CZ6">
        <v>0</v>
      </c>
      <c r="DA6">
        <v>0</v>
      </c>
      <c r="DB6">
        <v>0</v>
      </c>
      <c r="DC6">
        <v>1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1</v>
      </c>
      <c r="DN6">
        <v>0</v>
      </c>
      <c r="DO6">
        <v>0</v>
      </c>
      <c r="DP6">
        <v>0</v>
      </c>
      <c r="DQ6">
        <v>2</v>
      </c>
      <c r="DR6">
        <v>22</v>
      </c>
      <c r="DS6">
        <v>10</v>
      </c>
      <c r="DT6">
        <v>1</v>
      </c>
      <c r="DU6">
        <v>2</v>
      </c>
      <c r="DV6">
        <v>2</v>
      </c>
      <c r="DW6">
        <v>1</v>
      </c>
      <c r="DX6">
        <v>0</v>
      </c>
      <c r="DY6">
        <v>0</v>
      </c>
      <c r="DZ6">
        <v>0</v>
      </c>
      <c r="EA6">
        <v>0</v>
      </c>
      <c r="EB6">
        <v>0</v>
      </c>
      <c r="EC6">
        <v>2</v>
      </c>
      <c r="ED6">
        <v>0</v>
      </c>
      <c r="EE6">
        <v>1</v>
      </c>
      <c r="EF6">
        <v>0</v>
      </c>
      <c r="EG6">
        <v>0</v>
      </c>
      <c r="EH6">
        <v>0</v>
      </c>
      <c r="EI6">
        <v>1</v>
      </c>
      <c r="EJ6">
        <v>2</v>
      </c>
      <c r="EK6">
        <v>22</v>
      </c>
      <c r="EL6">
        <v>55</v>
      </c>
      <c r="EM6">
        <v>14</v>
      </c>
      <c r="EN6">
        <v>22</v>
      </c>
      <c r="EO6">
        <v>0</v>
      </c>
      <c r="EP6">
        <v>5</v>
      </c>
      <c r="EQ6">
        <v>3</v>
      </c>
      <c r="ER6">
        <v>0</v>
      </c>
      <c r="ES6">
        <v>1</v>
      </c>
      <c r="ET6" t="s">
        <v>212</v>
      </c>
      <c r="EU6">
        <v>0</v>
      </c>
      <c r="EV6">
        <v>2</v>
      </c>
      <c r="EW6">
        <v>2</v>
      </c>
      <c r="EX6">
        <v>2</v>
      </c>
      <c r="EY6">
        <v>2</v>
      </c>
      <c r="EZ6">
        <v>0</v>
      </c>
      <c r="FA6">
        <v>1</v>
      </c>
      <c r="FB6">
        <v>54</v>
      </c>
      <c r="FC6">
        <v>18</v>
      </c>
      <c r="FD6">
        <v>12</v>
      </c>
      <c r="FE6">
        <v>2</v>
      </c>
      <c r="FF6">
        <v>0</v>
      </c>
      <c r="FG6">
        <v>0</v>
      </c>
      <c r="FH6">
        <v>2</v>
      </c>
      <c r="FI6">
        <v>0</v>
      </c>
      <c r="FJ6">
        <v>0</v>
      </c>
      <c r="FK6">
        <v>1</v>
      </c>
      <c r="FL6">
        <v>0</v>
      </c>
      <c r="FM6">
        <v>1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18</v>
      </c>
      <c r="FU6">
        <v>14</v>
      </c>
      <c r="FV6">
        <v>3</v>
      </c>
      <c r="FW6">
        <v>3</v>
      </c>
      <c r="FX6">
        <v>1</v>
      </c>
      <c r="FY6">
        <v>1</v>
      </c>
      <c r="FZ6">
        <v>0</v>
      </c>
      <c r="GA6">
        <v>1</v>
      </c>
      <c r="GB6">
        <v>0</v>
      </c>
      <c r="GC6">
        <v>0</v>
      </c>
      <c r="GD6">
        <v>1</v>
      </c>
      <c r="GE6">
        <v>0</v>
      </c>
      <c r="GF6">
        <v>1</v>
      </c>
      <c r="GG6">
        <v>0</v>
      </c>
      <c r="GH6">
        <v>0</v>
      </c>
      <c r="GI6">
        <v>0</v>
      </c>
      <c r="GJ6">
        <v>0</v>
      </c>
      <c r="GK6">
        <v>1</v>
      </c>
      <c r="GL6">
        <v>1</v>
      </c>
      <c r="GM6">
        <v>1</v>
      </c>
      <c r="GN6">
        <v>14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</row>
    <row r="7" spans="1:209" x14ac:dyDescent="0.25">
      <c r="A7" t="s">
        <v>209</v>
      </c>
      <c r="B7" t="s">
        <v>210</v>
      </c>
      <c r="C7" t="str">
        <f t="shared" si="0"/>
        <v>240801</v>
      </c>
      <c r="D7" t="s">
        <v>215</v>
      </c>
      <c r="E7">
        <v>5</v>
      </c>
      <c r="F7">
        <v>720</v>
      </c>
      <c r="G7">
        <v>550</v>
      </c>
      <c r="H7">
        <v>264</v>
      </c>
      <c r="I7">
        <v>286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286</v>
      </c>
      <c r="T7">
        <v>0</v>
      </c>
      <c r="U7">
        <v>0</v>
      </c>
      <c r="V7">
        <v>286</v>
      </c>
      <c r="W7">
        <v>8</v>
      </c>
      <c r="X7">
        <v>8</v>
      </c>
      <c r="Y7">
        <v>0</v>
      </c>
      <c r="Z7">
        <v>0</v>
      </c>
      <c r="AA7">
        <v>278</v>
      </c>
      <c r="AB7">
        <v>108</v>
      </c>
      <c r="AC7">
        <v>79</v>
      </c>
      <c r="AD7">
        <v>10</v>
      </c>
      <c r="AE7">
        <v>2</v>
      </c>
      <c r="AF7">
        <v>0</v>
      </c>
      <c r="AG7">
        <v>1</v>
      </c>
      <c r="AH7">
        <v>1</v>
      </c>
      <c r="AI7">
        <v>2</v>
      </c>
      <c r="AJ7">
        <v>0</v>
      </c>
      <c r="AK7">
        <v>2</v>
      </c>
      <c r="AL7">
        <v>1</v>
      </c>
      <c r="AM7">
        <v>0</v>
      </c>
      <c r="AN7">
        <v>0</v>
      </c>
      <c r="AO7">
        <v>1</v>
      </c>
      <c r="AP7">
        <v>0</v>
      </c>
      <c r="AQ7">
        <v>0</v>
      </c>
      <c r="AR7">
        <v>0</v>
      </c>
      <c r="AS7">
        <v>0</v>
      </c>
      <c r="AT7">
        <v>9</v>
      </c>
      <c r="AU7">
        <v>108</v>
      </c>
      <c r="AV7">
        <v>68</v>
      </c>
      <c r="AW7">
        <v>13</v>
      </c>
      <c r="AX7">
        <v>0</v>
      </c>
      <c r="AY7">
        <v>1</v>
      </c>
      <c r="AZ7">
        <v>0</v>
      </c>
      <c r="BA7">
        <v>1</v>
      </c>
      <c r="BB7">
        <v>0</v>
      </c>
      <c r="BC7">
        <v>52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68</v>
      </c>
      <c r="BP7">
        <v>6</v>
      </c>
      <c r="BQ7">
        <v>2</v>
      </c>
      <c r="BR7">
        <v>0</v>
      </c>
      <c r="BS7">
        <v>0</v>
      </c>
      <c r="BT7">
        <v>0</v>
      </c>
      <c r="BU7">
        <v>1</v>
      </c>
      <c r="BV7">
        <v>1</v>
      </c>
      <c r="BW7">
        <v>1</v>
      </c>
      <c r="BX7">
        <v>1</v>
      </c>
      <c r="BY7">
        <v>0</v>
      </c>
      <c r="BZ7">
        <v>0</v>
      </c>
      <c r="CA7">
        <v>0</v>
      </c>
      <c r="CB7">
        <v>0</v>
      </c>
      <c r="CC7">
        <v>6</v>
      </c>
      <c r="CD7">
        <v>17</v>
      </c>
      <c r="CE7">
        <v>8</v>
      </c>
      <c r="CF7">
        <v>1</v>
      </c>
      <c r="CG7">
        <v>1</v>
      </c>
      <c r="CH7">
        <v>1</v>
      </c>
      <c r="CI7">
        <v>0</v>
      </c>
      <c r="CJ7">
        <v>0</v>
      </c>
      <c r="CK7">
        <v>1</v>
      </c>
      <c r="CL7">
        <v>0</v>
      </c>
      <c r="CM7">
        <v>0</v>
      </c>
      <c r="CN7">
        <v>0</v>
      </c>
      <c r="CO7">
        <v>0</v>
      </c>
      <c r="CP7">
        <v>1</v>
      </c>
      <c r="CQ7">
        <v>1</v>
      </c>
      <c r="CR7">
        <v>1</v>
      </c>
      <c r="CS7">
        <v>1</v>
      </c>
      <c r="CT7">
        <v>0</v>
      </c>
      <c r="CU7">
        <v>1</v>
      </c>
      <c r="CV7">
        <v>0</v>
      </c>
      <c r="CW7">
        <v>17</v>
      </c>
      <c r="CX7">
        <v>1</v>
      </c>
      <c r="CY7">
        <v>1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1</v>
      </c>
      <c r="DR7">
        <v>18</v>
      </c>
      <c r="DS7">
        <v>9</v>
      </c>
      <c r="DT7">
        <v>2</v>
      </c>
      <c r="DU7">
        <v>1</v>
      </c>
      <c r="DV7">
        <v>1</v>
      </c>
      <c r="DW7">
        <v>0</v>
      </c>
      <c r="DX7">
        <v>1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3</v>
      </c>
      <c r="EG7">
        <v>0</v>
      </c>
      <c r="EH7">
        <v>0</v>
      </c>
      <c r="EI7">
        <v>0</v>
      </c>
      <c r="EJ7">
        <v>1</v>
      </c>
      <c r="EK7">
        <v>18</v>
      </c>
      <c r="EL7">
        <v>45</v>
      </c>
      <c r="EM7">
        <v>18</v>
      </c>
      <c r="EN7">
        <v>14</v>
      </c>
      <c r="EO7">
        <v>0</v>
      </c>
      <c r="EP7">
        <v>6</v>
      </c>
      <c r="EQ7">
        <v>3</v>
      </c>
      <c r="ER7">
        <v>2</v>
      </c>
      <c r="ES7">
        <v>1</v>
      </c>
      <c r="ET7" t="s">
        <v>212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1</v>
      </c>
      <c r="FB7">
        <v>45</v>
      </c>
      <c r="FC7">
        <v>11</v>
      </c>
      <c r="FD7">
        <v>6</v>
      </c>
      <c r="FE7">
        <v>0</v>
      </c>
      <c r="FF7">
        <v>2</v>
      </c>
      <c r="FG7">
        <v>0</v>
      </c>
      <c r="FH7">
        <v>1</v>
      </c>
      <c r="FI7">
        <v>0</v>
      </c>
      <c r="FJ7">
        <v>0</v>
      </c>
      <c r="FK7">
        <v>0</v>
      </c>
      <c r="FL7">
        <v>0</v>
      </c>
      <c r="FM7">
        <v>0</v>
      </c>
      <c r="FN7">
        <v>1</v>
      </c>
      <c r="FO7">
        <v>0</v>
      </c>
      <c r="FP7">
        <v>0</v>
      </c>
      <c r="FQ7">
        <v>1</v>
      </c>
      <c r="FR7">
        <v>0</v>
      </c>
      <c r="FS7">
        <v>0</v>
      </c>
      <c r="FT7">
        <v>11</v>
      </c>
      <c r="FU7">
        <v>3</v>
      </c>
      <c r="FV7">
        <v>0</v>
      </c>
      <c r="FW7">
        <v>2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1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3</v>
      </c>
      <c r="GO7">
        <v>1</v>
      </c>
      <c r="GP7">
        <v>0</v>
      </c>
      <c r="GQ7">
        <v>0</v>
      </c>
      <c r="GR7">
        <v>1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1</v>
      </c>
    </row>
    <row r="8" spans="1:209" x14ac:dyDescent="0.25">
      <c r="A8" t="s">
        <v>209</v>
      </c>
      <c r="B8" t="s">
        <v>210</v>
      </c>
      <c r="C8" t="str">
        <f t="shared" si="0"/>
        <v>240801</v>
      </c>
      <c r="D8" t="s">
        <v>216</v>
      </c>
      <c r="E8">
        <v>6</v>
      </c>
      <c r="F8">
        <v>844</v>
      </c>
      <c r="G8">
        <v>650</v>
      </c>
      <c r="H8">
        <v>189</v>
      </c>
      <c r="I8">
        <v>461</v>
      </c>
      <c r="J8">
        <v>0</v>
      </c>
      <c r="K8">
        <v>0</v>
      </c>
      <c r="L8">
        <v>7</v>
      </c>
      <c r="M8">
        <v>6</v>
      </c>
      <c r="N8">
        <v>0</v>
      </c>
      <c r="O8">
        <v>0</v>
      </c>
      <c r="P8">
        <v>0</v>
      </c>
      <c r="Q8">
        <v>0</v>
      </c>
      <c r="R8">
        <v>6</v>
      </c>
      <c r="S8">
        <v>466</v>
      </c>
      <c r="T8">
        <v>6</v>
      </c>
      <c r="U8">
        <v>0</v>
      </c>
      <c r="V8">
        <v>466</v>
      </c>
      <c r="W8">
        <v>14</v>
      </c>
      <c r="X8">
        <v>11</v>
      </c>
      <c r="Y8">
        <v>2</v>
      </c>
      <c r="Z8">
        <v>0</v>
      </c>
      <c r="AA8">
        <v>452</v>
      </c>
      <c r="AB8">
        <v>178</v>
      </c>
      <c r="AC8">
        <v>143</v>
      </c>
      <c r="AD8">
        <v>2</v>
      </c>
      <c r="AE8">
        <v>6</v>
      </c>
      <c r="AF8">
        <v>0</v>
      </c>
      <c r="AG8">
        <v>0</v>
      </c>
      <c r="AH8">
        <v>1</v>
      </c>
      <c r="AI8">
        <v>0</v>
      </c>
      <c r="AJ8">
        <v>0</v>
      </c>
      <c r="AK8">
        <v>2</v>
      </c>
      <c r="AL8">
        <v>0</v>
      </c>
      <c r="AM8">
        <v>0</v>
      </c>
      <c r="AN8">
        <v>2</v>
      </c>
      <c r="AO8">
        <v>0</v>
      </c>
      <c r="AP8">
        <v>1</v>
      </c>
      <c r="AQ8">
        <v>1</v>
      </c>
      <c r="AR8">
        <v>5</v>
      </c>
      <c r="AS8">
        <v>1</v>
      </c>
      <c r="AT8">
        <v>14</v>
      </c>
      <c r="AU8">
        <v>178</v>
      </c>
      <c r="AV8">
        <v>89</v>
      </c>
      <c r="AW8">
        <v>6</v>
      </c>
      <c r="AX8">
        <v>1</v>
      </c>
      <c r="AY8">
        <v>4</v>
      </c>
      <c r="AZ8">
        <v>0</v>
      </c>
      <c r="BA8">
        <v>0</v>
      </c>
      <c r="BB8">
        <v>0</v>
      </c>
      <c r="BC8">
        <v>73</v>
      </c>
      <c r="BD8">
        <v>0</v>
      </c>
      <c r="BE8">
        <v>1</v>
      </c>
      <c r="BF8">
        <v>1</v>
      </c>
      <c r="BG8">
        <v>1</v>
      </c>
      <c r="BH8">
        <v>0</v>
      </c>
      <c r="BI8">
        <v>2</v>
      </c>
      <c r="BJ8">
        <v>0</v>
      </c>
      <c r="BK8">
        <v>0</v>
      </c>
      <c r="BL8">
        <v>0</v>
      </c>
      <c r="BM8">
        <v>0</v>
      </c>
      <c r="BN8">
        <v>0</v>
      </c>
      <c r="BO8">
        <v>89</v>
      </c>
      <c r="BP8">
        <v>20</v>
      </c>
      <c r="BQ8">
        <v>10</v>
      </c>
      <c r="BR8">
        <v>1</v>
      </c>
      <c r="BS8">
        <v>0</v>
      </c>
      <c r="BT8">
        <v>0</v>
      </c>
      <c r="BU8">
        <v>3</v>
      </c>
      <c r="BV8">
        <v>0</v>
      </c>
      <c r="BW8">
        <v>1</v>
      </c>
      <c r="BX8">
        <v>0</v>
      </c>
      <c r="BY8">
        <v>1</v>
      </c>
      <c r="BZ8">
        <v>1</v>
      </c>
      <c r="CA8">
        <v>3</v>
      </c>
      <c r="CB8">
        <v>0</v>
      </c>
      <c r="CC8">
        <v>20</v>
      </c>
      <c r="CD8">
        <v>23</v>
      </c>
      <c r="CE8">
        <v>10</v>
      </c>
      <c r="CF8">
        <v>1</v>
      </c>
      <c r="CG8">
        <v>2</v>
      </c>
      <c r="CH8">
        <v>0</v>
      </c>
      <c r="CI8">
        <v>1</v>
      </c>
      <c r="CJ8">
        <v>0</v>
      </c>
      <c r="CK8">
        <v>1</v>
      </c>
      <c r="CL8">
        <v>0</v>
      </c>
      <c r="CM8">
        <v>0</v>
      </c>
      <c r="CN8">
        <v>0</v>
      </c>
      <c r="CO8">
        <v>1</v>
      </c>
      <c r="CP8">
        <v>1</v>
      </c>
      <c r="CQ8">
        <v>0</v>
      </c>
      <c r="CR8">
        <v>1</v>
      </c>
      <c r="CS8">
        <v>0</v>
      </c>
      <c r="CT8">
        <v>0</v>
      </c>
      <c r="CU8">
        <v>1</v>
      </c>
      <c r="CV8">
        <v>4</v>
      </c>
      <c r="CW8">
        <v>23</v>
      </c>
      <c r="CX8">
        <v>6</v>
      </c>
      <c r="CY8">
        <v>2</v>
      </c>
      <c r="CZ8">
        <v>2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0</v>
      </c>
      <c r="DQ8">
        <v>6</v>
      </c>
      <c r="DR8">
        <v>22</v>
      </c>
      <c r="DS8">
        <v>6</v>
      </c>
      <c r="DT8">
        <v>1</v>
      </c>
      <c r="DU8">
        <v>5</v>
      </c>
      <c r="DV8">
        <v>3</v>
      </c>
      <c r="DW8">
        <v>1</v>
      </c>
      <c r="DX8">
        <v>0</v>
      </c>
      <c r="DY8">
        <v>0</v>
      </c>
      <c r="DZ8">
        <v>2</v>
      </c>
      <c r="EA8">
        <v>0</v>
      </c>
      <c r="EB8">
        <v>0</v>
      </c>
      <c r="EC8">
        <v>1</v>
      </c>
      <c r="ED8">
        <v>1</v>
      </c>
      <c r="EE8">
        <v>0</v>
      </c>
      <c r="EF8">
        <v>0</v>
      </c>
      <c r="EG8">
        <v>0</v>
      </c>
      <c r="EH8">
        <v>2</v>
      </c>
      <c r="EI8">
        <v>0</v>
      </c>
      <c r="EJ8">
        <v>0</v>
      </c>
      <c r="EK8">
        <v>22</v>
      </c>
      <c r="EL8">
        <v>75</v>
      </c>
      <c r="EM8">
        <v>27</v>
      </c>
      <c r="EN8">
        <v>23</v>
      </c>
      <c r="EO8">
        <v>4</v>
      </c>
      <c r="EP8">
        <v>4</v>
      </c>
      <c r="EQ8">
        <v>3</v>
      </c>
      <c r="ER8">
        <v>1</v>
      </c>
      <c r="ES8">
        <v>2</v>
      </c>
      <c r="ET8" t="s">
        <v>212</v>
      </c>
      <c r="EU8">
        <v>2</v>
      </c>
      <c r="EV8">
        <v>1</v>
      </c>
      <c r="EW8">
        <v>0</v>
      </c>
      <c r="EX8">
        <v>2</v>
      </c>
      <c r="EY8">
        <v>1</v>
      </c>
      <c r="EZ8">
        <v>1</v>
      </c>
      <c r="FA8">
        <v>4</v>
      </c>
      <c r="FB8">
        <v>75</v>
      </c>
      <c r="FC8">
        <v>30</v>
      </c>
      <c r="FD8">
        <v>24</v>
      </c>
      <c r="FE8">
        <v>0</v>
      </c>
      <c r="FF8">
        <v>1</v>
      </c>
      <c r="FG8">
        <v>0</v>
      </c>
      <c r="FH8">
        <v>3</v>
      </c>
      <c r="FI8">
        <v>0</v>
      </c>
      <c r="FJ8">
        <v>0</v>
      </c>
      <c r="FK8">
        <v>0</v>
      </c>
      <c r="FL8">
        <v>0</v>
      </c>
      <c r="FM8">
        <v>1</v>
      </c>
      <c r="FN8">
        <v>0</v>
      </c>
      <c r="FO8">
        <v>0</v>
      </c>
      <c r="FP8">
        <v>0</v>
      </c>
      <c r="FQ8">
        <v>0</v>
      </c>
      <c r="FR8">
        <v>0</v>
      </c>
      <c r="FS8">
        <v>1</v>
      </c>
      <c r="FT8">
        <v>30</v>
      </c>
      <c r="FU8">
        <v>9</v>
      </c>
      <c r="FV8">
        <v>1</v>
      </c>
      <c r="FW8">
        <v>5</v>
      </c>
      <c r="FX8">
        <v>1</v>
      </c>
      <c r="FY8">
        <v>0</v>
      </c>
      <c r="FZ8">
        <v>0</v>
      </c>
      <c r="GA8">
        <v>1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1</v>
      </c>
      <c r="GJ8">
        <v>0</v>
      </c>
      <c r="GK8">
        <v>0</v>
      </c>
      <c r="GL8">
        <v>0</v>
      </c>
      <c r="GM8">
        <v>0</v>
      </c>
      <c r="GN8">
        <v>9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</row>
    <row r="9" spans="1:209" x14ac:dyDescent="0.25">
      <c r="A9" t="s">
        <v>209</v>
      </c>
      <c r="B9" t="s">
        <v>210</v>
      </c>
      <c r="C9" t="str">
        <f t="shared" si="0"/>
        <v>240801</v>
      </c>
      <c r="D9" t="s">
        <v>216</v>
      </c>
      <c r="E9">
        <v>7</v>
      </c>
      <c r="F9">
        <v>818</v>
      </c>
      <c r="G9">
        <v>600</v>
      </c>
      <c r="H9">
        <v>135</v>
      </c>
      <c r="I9">
        <v>465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465</v>
      </c>
      <c r="T9">
        <v>0</v>
      </c>
      <c r="U9">
        <v>0</v>
      </c>
      <c r="V9">
        <v>465</v>
      </c>
      <c r="W9">
        <v>12</v>
      </c>
      <c r="X9">
        <v>11</v>
      </c>
      <c r="Y9">
        <v>1</v>
      </c>
      <c r="Z9">
        <v>0</v>
      </c>
      <c r="AA9">
        <v>453</v>
      </c>
      <c r="AB9">
        <v>147</v>
      </c>
      <c r="AC9">
        <v>110</v>
      </c>
      <c r="AD9">
        <v>8</v>
      </c>
      <c r="AE9">
        <v>1</v>
      </c>
      <c r="AF9">
        <v>2</v>
      </c>
      <c r="AG9">
        <v>1</v>
      </c>
      <c r="AH9">
        <v>1</v>
      </c>
      <c r="AI9">
        <v>0</v>
      </c>
      <c r="AJ9">
        <v>1</v>
      </c>
      <c r="AK9">
        <v>2</v>
      </c>
      <c r="AL9">
        <v>0</v>
      </c>
      <c r="AM9">
        <v>1</v>
      </c>
      <c r="AN9">
        <v>1</v>
      </c>
      <c r="AO9">
        <v>1</v>
      </c>
      <c r="AP9">
        <v>1</v>
      </c>
      <c r="AQ9">
        <v>0</v>
      </c>
      <c r="AR9">
        <v>7</v>
      </c>
      <c r="AS9">
        <v>0</v>
      </c>
      <c r="AT9">
        <v>10</v>
      </c>
      <c r="AU9">
        <v>147</v>
      </c>
      <c r="AV9">
        <v>108</v>
      </c>
      <c r="AW9">
        <v>11</v>
      </c>
      <c r="AX9">
        <v>1</v>
      </c>
      <c r="AY9">
        <v>3</v>
      </c>
      <c r="AZ9">
        <v>1</v>
      </c>
      <c r="BA9">
        <v>1</v>
      </c>
      <c r="BB9">
        <v>0</v>
      </c>
      <c r="BC9">
        <v>89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1</v>
      </c>
      <c r="BM9">
        <v>0</v>
      </c>
      <c r="BN9">
        <v>1</v>
      </c>
      <c r="BO9">
        <v>108</v>
      </c>
      <c r="BP9">
        <v>22</v>
      </c>
      <c r="BQ9">
        <v>12</v>
      </c>
      <c r="BR9">
        <v>1</v>
      </c>
      <c r="BS9">
        <v>0</v>
      </c>
      <c r="BT9">
        <v>2</v>
      </c>
      <c r="BU9">
        <v>0</v>
      </c>
      <c r="BV9">
        <v>3</v>
      </c>
      <c r="BW9">
        <v>0</v>
      </c>
      <c r="BX9">
        <v>1</v>
      </c>
      <c r="BY9">
        <v>0</v>
      </c>
      <c r="BZ9">
        <v>0</v>
      </c>
      <c r="CA9">
        <v>2</v>
      </c>
      <c r="CB9">
        <v>1</v>
      </c>
      <c r="CC9">
        <v>22</v>
      </c>
      <c r="CD9">
        <v>33</v>
      </c>
      <c r="CE9">
        <v>17</v>
      </c>
      <c r="CF9">
        <v>1</v>
      </c>
      <c r="CG9">
        <v>0</v>
      </c>
      <c r="CH9">
        <v>0</v>
      </c>
      <c r="CI9">
        <v>5</v>
      </c>
      <c r="CJ9">
        <v>1</v>
      </c>
      <c r="CK9">
        <v>1</v>
      </c>
      <c r="CL9">
        <v>0</v>
      </c>
      <c r="CM9">
        <v>3</v>
      </c>
      <c r="CN9">
        <v>1</v>
      </c>
      <c r="CO9">
        <v>1</v>
      </c>
      <c r="CP9">
        <v>0</v>
      </c>
      <c r="CQ9">
        <v>0</v>
      </c>
      <c r="CR9">
        <v>1</v>
      </c>
      <c r="CS9">
        <v>0</v>
      </c>
      <c r="CT9">
        <v>0</v>
      </c>
      <c r="CU9">
        <v>2</v>
      </c>
      <c r="CV9">
        <v>0</v>
      </c>
      <c r="CW9">
        <v>33</v>
      </c>
      <c r="CX9">
        <v>3</v>
      </c>
      <c r="CY9">
        <v>0</v>
      </c>
      <c r="CZ9">
        <v>0</v>
      </c>
      <c r="DA9">
        <v>1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1</v>
      </c>
      <c r="DJ9">
        <v>0</v>
      </c>
      <c r="DK9">
        <v>0</v>
      </c>
      <c r="DL9">
        <v>0</v>
      </c>
      <c r="DM9">
        <v>0</v>
      </c>
      <c r="DN9">
        <v>1</v>
      </c>
      <c r="DO9">
        <v>0</v>
      </c>
      <c r="DP9">
        <v>0</v>
      </c>
      <c r="DQ9">
        <v>3</v>
      </c>
      <c r="DR9">
        <v>22</v>
      </c>
      <c r="DS9">
        <v>10</v>
      </c>
      <c r="DT9">
        <v>1</v>
      </c>
      <c r="DU9">
        <v>1</v>
      </c>
      <c r="DV9">
        <v>0</v>
      </c>
      <c r="DW9">
        <v>0</v>
      </c>
      <c r="DX9">
        <v>1</v>
      </c>
      <c r="DY9">
        <v>0</v>
      </c>
      <c r="DZ9">
        <v>6</v>
      </c>
      <c r="EA9">
        <v>0</v>
      </c>
      <c r="EB9">
        <v>0</v>
      </c>
      <c r="EC9">
        <v>0</v>
      </c>
      <c r="ED9">
        <v>1</v>
      </c>
      <c r="EE9">
        <v>1</v>
      </c>
      <c r="EF9">
        <v>0</v>
      </c>
      <c r="EG9">
        <v>0</v>
      </c>
      <c r="EH9">
        <v>1</v>
      </c>
      <c r="EI9">
        <v>0</v>
      </c>
      <c r="EJ9">
        <v>0</v>
      </c>
      <c r="EK9">
        <v>22</v>
      </c>
      <c r="EL9">
        <v>71</v>
      </c>
      <c r="EM9">
        <v>26</v>
      </c>
      <c r="EN9">
        <v>17</v>
      </c>
      <c r="EO9">
        <v>1</v>
      </c>
      <c r="EP9">
        <v>7</v>
      </c>
      <c r="EQ9">
        <v>4</v>
      </c>
      <c r="ER9">
        <v>2</v>
      </c>
      <c r="ES9">
        <v>2</v>
      </c>
      <c r="ET9" t="s">
        <v>212</v>
      </c>
      <c r="EU9">
        <v>1</v>
      </c>
      <c r="EV9">
        <v>1</v>
      </c>
      <c r="EW9">
        <v>0</v>
      </c>
      <c r="EX9">
        <v>3</v>
      </c>
      <c r="EY9">
        <v>3</v>
      </c>
      <c r="EZ9">
        <v>0</v>
      </c>
      <c r="FA9">
        <v>4</v>
      </c>
      <c r="FB9">
        <v>71</v>
      </c>
      <c r="FC9">
        <v>31</v>
      </c>
      <c r="FD9">
        <v>15</v>
      </c>
      <c r="FE9">
        <v>5</v>
      </c>
      <c r="FF9">
        <v>0</v>
      </c>
      <c r="FG9">
        <v>0</v>
      </c>
      <c r="FH9">
        <v>3</v>
      </c>
      <c r="FI9">
        <v>3</v>
      </c>
      <c r="FJ9">
        <v>0</v>
      </c>
      <c r="FK9">
        <v>1</v>
      </c>
      <c r="FL9">
        <v>0</v>
      </c>
      <c r="FM9">
        <v>0</v>
      </c>
      <c r="FN9">
        <v>0</v>
      </c>
      <c r="FO9">
        <v>1</v>
      </c>
      <c r="FP9">
        <v>1</v>
      </c>
      <c r="FQ9">
        <v>2</v>
      </c>
      <c r="FR9">
        <v>0</v>
      </c>
      <c r="FS9">
        <v>0</v>
      </c>
      <c r="FT9">
        <v>31</v>
      </c>
      <c r="FU9">
        <v>15</v>
      </c>
      <c r="FV9">
        <v>3</v>
      </c>
      <c r="FW9">
        <v>8</v>
      </c>
      <c r="FX9">
        <v>1</v>
      </c>
      <c r="FY9">
        <v>1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2</v>
      </c>
      <c r="GN9">
        <v>15</v>
      </c>
      <c r="GO9">
        <v>1</v>
      </c>
      <c r="GP9">
        <v>1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1</v>
      </c>
    </row>
    <row r="10" spans="1:209" x14ac:dyDescent="0.25">
      <c r="A10" t="s">
        <v>209</v>
      </c>
      <c r="B10" t="s">
        <v>210</v>
      </c>
      <c r="C10" t="str">
        <f t="shared" si="0"/>
        <v>240801</v>
      </c>
      <c r="D10" t="s">
        <v>214</v>
      </c>
      <c r="E10">
        <v>8</v>
      </c>
      <c r="F10">
        <v>910</v>
      </c>
      <c r="G10">
        <v>700</v>
      </c>
      <c r="H10">
        <v>296</v>
      </c>
      <c r="I10">
        <v>404</v>
      </c>
      <c r="J10">
        <v>1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404</v>
      </c>
      <c r="T10">
        <v>0</v>
      </c>
      <c r="U10">
        <v>0</v>
      </c>
      <c r="V10">
        <v>404</v>
      </c>
      <c r="W10">
        <v>10</v>
      </c>
      <c r="X10">
        <v>10</v>
      </c>
      <c r="Y10">
        <v>0</v>
      </c>
      <c r="Z10">
        <v>0</v>
      </c>
      <c r="AA10">
        <v>394</v>
      </c>
      <c r="AB10">
        <v>156</v>
      </c>
      <c r="AC10">
        <v>122</v>
      </c>
      <c r="AD10">
        <v>7</v>
      </c>
      <c r="AE10">
        <v>3</v>
      </c>
      <c r="AF10">
        <v>1</v>
      </c>
      <c r="AG10">
        <v>2</v>
      </c>
      <c r="AH10">
        <v>2</v>
      </c>
      <c r="AI10">
        <v>0</v>
      </c>
      <c r="AJ10">
        <v>3</v>
      </c>
      <c r="AK10">
        <v>5</v>
      </c>
      <c r="AL10">
        <v>2</v>
      </c>
      <c r="AM10">
        <v>1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1</v>
      </c>
      <c r="AT10">
        <v>6</v>
      </c>
      <c r="AU10">
        <v>156</v>
      </c>
      <c r="AV10">
        <v>98</v>
      </c>
      <c r="AW10">
        <v>17</v>
      </c>
      <c r="AX10">
        <v>5</v>
      </c>
      <c r="AY10">
        <v>4</v>
      </c>
      <c r="AZ10">
        <v>2</v>
      </c>
      <c r="BA10">
        <v>0</v>
      </c>
      <c r="BB10">
        <v>0</v>
      </c>
      <c r="BC10">
        <v>69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1</v>
      </c>
      <c r="BM10">
        <v>0</v>
      </c>
      <c r="BN10">
        <v>0</v>
      </c>
      <c r="BO10">
        <v>98</v>
      </c>
      <c r="BP10">
        <v>19</v>
      </c>
      <c r="BQ10">
        <v>7</v>
      </c>
      <c r="BR10">
        <v>1</v>
      </c>
      <c r="BS10">
        <v>0</v>
      </c>
      <c r="BT10">
        <v>0</v>
      </c>
      <c r="BU10">
        <v>0</v>
      </c>
      <c r="BV10">
        <v>3</v>
      </c>
      <c r="BW10">
        <v>0</v>
      </c>
      <c r="BX10">
        <v>0</v>
      </c>
      <c r="BY10">
        <v>0</v>
      </c>
      <c r="BZ10">
        <v>2</v>
      </c>
      <c r="CA10">
        <v>4</v>
      </c>
      <c r="CB10">
        <v>2</v>
      </c>
      <c r="CC10">
        <v>19</v>
      </c>
      <c r="CD10">
        <v>14</v>
      </c>
      <c r="CE10">
        <v>7</v>
      </c>
      <c r="CF10">
        <v>0</v>
      </c>
      <c r="CG10">
        <v>0</v>
      </c>
      <c r="CH10">
        <v>2</v>
      </c>
      <c r="CI10">
        <v>2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1</v>
      </c>
      <c r="CU10">
        <v>2</v>
      </c>
      <c r="CV10">
        <v>0</v>
      </c>
      <c r="CW10">
        <v>14</v>
      </c>
      <c r="CX10">
        <v>4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1</v>
      </c>
      <c r="DE10">
        <v>0</v>
      </c>
      <c r="DF10">
        <v>2</v>
      </c>
      <c r="DG10">
        <v>0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4</v>
      </c>
      <c r="DR10">
        <v>11</v>
      </c>
      <c r="DS10">
        <v>4</v>
      </c>
      <c r="DT10">
        <v>1</v>
      </c>
      <c r="DU10">
        <v>0</v>
      </c>
      <c r="DV10">
        <v>4</v>
      </c>
      <c r="DW10">
        <v>0</v>
      </c>
      <c r="DX10">
        <v>0</v>
      </c>
      <c r="DY10">
        <v>1</v>
      </c>
      <c r="DZ10">
        <v>0</v>
      </c>
      <c r="EA10">
        <v>0</v>
      </c>
      <c r="EB10">
        <v>0</v>
      </c>
      <c r="EC10">
        <v>1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11</v>
      </c>
      <c r="EL10">
        <v>55</v>
      </c>
      <c r="EM10">
        <v>14</v>
      </c>
      <c r="EN10">
        <v>18</v>
      </c>
      <c r="EO10">
        <v>1</v>
      </c>
      <c r="EP10">
        <v>2</v>
      </c>
      <c r="EQ10">
        <v>5</v>
      </c>
      <c r="ER10">
        <v>6</v>
      </c>
      <c r="ES10">
        <v>0</v>
      </c>
      <c r="ET10" t="s">
        <v>212</v>
      </c>
      <c r="EU10">
        <v>0</v>
      </c>
      <c r="EV10">
        <v>2</v>
      </c>
      <c r="EW10">
        <v>0</v>
      </c>
      <c r="EX10">
        <v>0</v>
      </c>
      <c r="EY10">
        <v>4</v>
      </c>
      <c r="EZ10">
        <v>0</v>
      </c>
      <c r="FA10">
        <v>1</v>
      </c>
      <c r="FB10">
        <v>53</v>
      </c>
      <c r="FC10">
        <v>30</v>
      </c>
      <c r="FD10">
        <v>11</v>
      </c>
      <c r="FE10">
        <v>4</v>
      </c>
      <c r="FF10">
        <v>0</v>
      </c>
      <c r="FG10">
        <v>1</v>
      </c>
      <c r="FH10">
        <v>2</v>
      </c>
      <c r="FI10">
        <v>0</v>
      </c>
      <c r="FJ10">
        <v>0</v>
      </c>
      <c r="FK10">
        <v>6</v>
      </c>
      <c r="FL10">
        <v>1</v>
      </c>
      <c r="FM10">
        <v>1</v>
      </c>
      <c r="FN10">
        <v>0</v>
      </c>
      <c r="FO10">
        <v>0</v>
      </c>
      <c r="FP10">
        <v>0</v>
      </c>
      <c r="FQ10">
        <v>3</v>
      </c>
      <c r="FR10">
        <v>0</v>
      </c>
      <c r="FS10">
        <v>1</v>
      </c>
      <c r="FT10">
        <v>30</v>
      </c>
      <c r="FU10">
        <v>6</v>
      </c>
      <c r="FV10">
        <v>0</v>
      </c>
      <c r="FW10">
        <v>3</v>
      </c>
      <c r="FX10">
        <v>0</v>
      </c>
      <c r="FY10">
        <v>1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1</v>
      </c>
      <c r="GK10">
        <v>0</v>
      </c>
      <c r="GL10">
        <v>1</v>
      </c>
      <c r="GM10">
        <v>0</v>
      </c>
      <c r="GN10">
        <v>6</v>
      </c>
      <c r="GO10">
        <v>1</v>
      </c>
      <c r="GP10">
        <v>0</v>
      </c>
      <c r="GQ10">
        <v>0</v>
      </c>
      <c r="GR10">
        <v>1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1</v>
      </c>
    </row>
    <row r="11" spans="1:209" x14ac:dyDescent="0.25">
      <c r="A11" t="s">
        <v>209</v>
      </c>
      <c r="B11" t="s">
        <v>210</v>
      </c>
      <c r="C11" t="str">
        <f t="shared" si="0"/>
        <v>240801</v>
      </c>
      <c r="D11" t="s">
        <v>216</v>
      </c>
      <c r="E11">
        <v>9</v>
      </c>
      <c r="F11">
        <v>855</v>
      </c>
      <c r="G11">
        <v>650</v>
      </c>
      <c r="H11">
        <v>204</v>
      </c>
      <c r="I11">
        <v>446</v>
      </c>
      <c r="J11">
        <v>0</v>
      </c>
      <c r="K11">
        <v>0</v>
      </c>
      <c r="L11">
        <v>3</v>
      </c>
      <c r="M11">
        <v>3</v>
      </c>
      <c r="N11">
        <v>1</v>
      </c>
      <c r="O11">
        <v>0</v>
      </c>
      <c r="P11">
        <v>0</v>
      </c>
      <c r="Q11">
        <v>0</v>
      </c>
      <c r="R11">
        <v>2</v>
      </c>
      <c r="S11">
        <v>448</v>
      </c>
      <c r="T11">
        <v>2</v>
      </c>
      <c r="U11">
        <v>0</v>
      </c>
      <c r="V11">
        <v>448</v>
      </c>
      <c r="W11">
        <v>4</v>
      </c>
      <c r="X11">
        <v>3</v>
      </c>
      <c r="Y11">
        <v>1</v>
      </c>
      <c r="Z11">
        <v>0</v>
      </c>
      <c r="AA11">
        <v>444</v>
      </c>
      <c r="AB11">
        <v>164</v>
      </c>
      <c r="AC11">
        <v>127</v>
      </c>
      <c r="AD11">
        <v>6</v>
      </c>
      <c r="AE11">
        <v>2</v>
      </c>
      <c r="AF11">
        <v>4</v>
      </c>
      <c r="AG11">
        <v>4</v>
      </c>
      <c r="AH11">
        <v>1</v>
      </c>
      <c r="AI11">
        <v>2</v>
      </c>
      <c r="AJ11">
        <v>0</v>
      </c>
      <c r="AK11">
        <v>1</v>
      </c>
      <c r="AL11">
        <v>1</v>
      </c>
      <c r="AM11">
        <v>1</v>
      </c>
      <c r="AN11">
        <v>0</v>
      </c>
      <c r="AO11">
        <v>1</v>
      </c>
      <c r="AP11">
        <v>1</v>
      </c>
      <c r="AQ11">
        <v>0</v>
      </c>
      <c r="AR11">
        <v>2</v>
      </c>
      <c r="AS11">
        <v>0</v>
      </c>
      <c r="AT11">
        <v>11</v>
      </c>
      <c r="AU11">
        <v>164</v>
      </c>
      <c r="AV11">
        <v>135</v>
      </c>
      <c r="AW11">
        <v>21</v>
      </c>
      <c r="AX11">
        <v>3</v>
      </c>
      <c r="AY11">
        <v>7</v>
      </c>
      <c r="AZ11">
        <v>2</v>
      </c>
      <c r="BA11">
        <v>0</v>
      </c>
      <c r="BB11">
        <v>0</v>
      </c>
      <c r="BC11">
        <v>93</v>
      </c>
      <c r="BD11">
        <v>0</v>
      </c>
      <c r="BE11">
        <v>1</v>
      </c>
      <c r="BF11">
        <v>0</v>
      </c>
      <c r="BG11">
        <v>0</v>
      </c>
      <c r="BH11">
        <v>1</v>
      </c>
      <c r="BI11">
        <v>0</v>
      </c>
      <c r="BJ11">
        <v>0</v>
      </c>
      <c r="BK11">
        <v>1</v>
      </c>
      <c r="BL11">
        <v>5</v>
      </c>
      <c r="BM11">
        <v>0</v>
      </c>
      <c r="BN11">
        <v>1</v>
      </c>
      <c r="BO11">
        <v>135</v>
      </c>
      <c r="BP11">
        <v>18</v>
      </c>
      <c r="BQ11">
        <v>6</v>
      </c>
      <c r="BR11">
        <v>1</v>
      </c>
      <c r="BS11">
        <v>0</v>
      </c>
      <c r="BT11">
        <v>3</v>
      </c>
      <c r="BU11">
        <v>1</v>
      </c>
      <c r="BV11">
        <v>1</v>
      </c>
      <c r="BW11">
        <v>0</v>
      </c>
      <c r="BX11">
        <v>2</v>
      </c>
      <c r="BY11">
        <v>0</v>
      </c>
      <c r="BZ11">
        <v>3</v>
      </c>
      <c r="CA11">
        <v>1</v>
      </c>
      <c r="CB11">
        <v>0</v>
      </c>
      <c r="CC11">
        <v>18</v>
      </c>
      <c r="CD11">
        <v>19</v>
      </c>
      <c r="CE11">
        <v>11</v>
      </c>
      <c r="CF11">
        <v>0</v>
      </c>
      <c r="CG11">
        <v>0</v>
      </c>
      <c r="CH11">
        <v>2</v>
      </c>
      <c r="CI11">
        <v>0</v>
      </c>
      <c r="CJ11">
        <v>0</v>
      </c>
      <c r="CK11">
        <v>1</v>
      </c>
      <c r="CL11">
        <v>1</v>
      </c>
      <c r="CM11">
        <v>1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1</v>
      </c>
      <c r="CU11">
        <v>0</v>
      </c>
      <c r="CV11">
        <v>1</v>
      </c>
      <c r="CW11">
        <v>19</v>
      </c>
      <c r="CX11">
        <v>2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1</v>
      </c>
      <c r="DJ11">
        <v>0</v>
      </c>
      <c r="DK11">
        <v>0</v>
      </c>
      <c r="DL11">
        <v>0</v>
      </c>
      <c r="DM11">
        <v>0</v>
      </c>
      <c r="DN11">
        <v>1</v>
      </c>
      <c r="DO11">
        <v>0</v>
      </c>
      <c r="DP11">
        <v>0</v>
      </c>
      <c r="DQ11">
        <v>2</v>
      </c>
      <c r="DR11">
        <v>37</v>
      </c>
      <c r="DS11">
        <v>14</v>
      </c>
      <c r="DT11">
        <v>3</v>
      </c>
      <c r="DU11">
        <v>5</v>
      </c>
      <c r="DV11">
        <v>1</v>
      </c>
      <c r="DW11">
        <v>1</v>
      </c>
      <c r="DX11">
        <v>0</v>
      </c>
      <c r="DY11">
        <v>0</v>
      </c>
      <c r="DZ11">
        <v>7</v>
      </c>
      <c r="EA11">
        <v>0</v>
      </c>
      <c r="EB11">
        <v>0</v>
      </c>
      <c r="EC11">
        <v>2</v>
      </c>
      <c r="ED11">
        <v>2</v>
      </c>
      <c r="EE11">
        <v>0</v>
      </c>
      <c r="EF11">
        <v>0</v>
      </c>
      <c r="EG11">
        <v>0</v>
      </c>
      <c r="EH11">
        <v>2</v>
      </c>
      <c r="EI11">
        <v>0</v>
      </c>
      <c r="EJ11">
        <v>0</v>
      </c>
      <c r="EK11">
        <v>37</v>
      </c>
      <c r="EL11">
        <v>34</v>
      </c>
      <c r="EM11">
        <v>9</v>
      </c>
      <c r="EN11">
        <v>9</v>
      </c>
      <c r="EO11">
        <v>0</v>
      </c>
      <c r="EP11">
        <v>6</v>
      </c>
      <c r="EQ11">
        <v>0</v>
      </c>
      <c r="ER11">
        <v>2</v>
      </c>
      <c r="ES11">
        <v>0</v>
      </c>
      <c r="ET11" t="s">
        <v>212</v>
      </c>
      <c r="EU11">
        <v>0</v>
      </c>
      <c r="EV11">
        <v>1</v>
      </c>
      <c r="EW11">
        <v>0</v>
      </c>
      <c r="EX11">
        <v>0</v>
      </c>
      <c r="EY11">
        <v>0</v>
      </c>
      <c r="EZ11">
        <v>0</v>
      </c>
      <c r="FA11">
        <v>4</v>
      </c>
      <c r="FB11">
        <v>31</v>
      </c>
      <c r="FC11">
        <v>23</v>
      </c>
      <c r="FD11">
        <v>11</v>
      </c>
      <c r="FE11">
        <v>2</v>
      </c>
      <c r="FF11">
        <v>1</v>
      </c>
      <c r="FG11">
        <v>0</v>
      </c>
      <c r="FH11">
        <v>1</v>
      </c>
      <c r="FI11">
        <v>2</v>
      </c>
      <c r="FJ11">
        <v>1</v>
      </c>
      <c r="FK11">
        <v>1</v>
      </c>
      <c r="FL11">
        <v>0</v>
      </c>
      <c r="FM11">
        <v>1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3</v>
      </c>
      <c r="FT11">
        <v>23</v>
      </c>
      <c r="FU11">
        <v>11</v>
      </c>
      <c r="FV11">
        <v>1</v>
      </c>
      <c r="FW11">
        <v>7</v>
      </c>
      <c r="FX11">
        <v>1</v>
      </c>
      <c r="FY11">
        <v>0</v>
      </c>
      <c r="FZ11">
        <v>1</v>
      </c>
      <c r="GA11">
        <v>1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11</v>
      </c>
      <c r="GO11">
        <v>1</v>
      </c>
      <c r="GP11">
        <v>0</v>
      </c>
      <c r="GQ11">
        <v>0</v>
      </c>
      <c r="GR11">
        <v>0</v>
      </c>
      <c r="GS11">
        <v>1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1</v>
      </c>
    </row>
    <row r="12" spans="1:209" x14ac:dyDescent="0.25">
      <c r="A12" t="s">
        <v>209</v>
      </c>
      <c r="B12" t="s">
        <v>210</v>
      </c>
      <c r="C12" t="str">
        <f t="shared" si="0"/>
        <v>240801</v>
      </c>
      <c r="D12" t="s">
        <v>217</v>
      </c>
      <c r="E12">
        <v>10</v>
      </c>
      <c r="F12">
        <v>864</v>
      </c>
      <c r="G12">
        <v>650</v>
      </c>
      <c r="H12">
        <v>198</v>
      </c>
      <c r="I12">
        <v>452</v>
      </c>
      <c r="J12">
        <v>1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452</v>
      </c>
      <c r="T12">
        <v>0</v>
      </c>
      <c r="U12">
        <v>0</v>
      </c>
      <c r="V12">
        <v>452</v>
      </c>
      <c r="W12">
        <v>8</v>
      </c>
      <c r="X12">
        <v>5</v>
      </c>
      <c r="Y12">
        <v>1</v>
      </c>
      <c r="Z12">
        <v>0</v>
      </c>
      <c r="AA12">
        <v>444</v>
      </c>
      <c r="AB12">
        <v>186</v>
      </c>
      <c r="AC12">
        <v>137</v>
      </c>
      <c r="AD12">
        <v>5</v>
      </c>
      <c r="AE12">
        <v>6</v>
      </c>
      <c r="AF12">
        <v>0</v>
      </c>
      <c r="AG12">
        <v>0</v>
      </c>
      <c r="AH12">
        <v>0</v>
      </c>
      <c r="AI12">
        <v>0</v>
      </c>
      <c r="AJ12">
        <v>2</v>
      </c>
      <c r="AK12">
        <v>2</v>
      </c>
      <c r="AL12">
        <v>1</v>
      </c>
      <c r="AM12">
        <v>0</v>
      </c>
      <c r="AN12">
        <v>1</v>
      </c>
      <c r="AO12">
        <v>0</v>
      </c>
      <c r="AP12">
        <v>0</v>
      </c>
      <c r="AQ12">
        <v>1</v>
      </c>
      <c r="AR12">
        <v>0</v>
      </c>
      <c r="AS12">
        <v>1</v>
      </c>
      <c r="AT12">
        <v>30</v>
      </c>
      <c r="AU12">
        <v>186</v>
      </c>
      <c r="AV12">
        <v>118</v>
      </c>
      <c r="AW12">
        <v>15</v>
      </c>
      <c r="AX12">
        <v>3</v>
      </c>
      <c r="AY12">
        <v>2</v>
      </c>
      <c r="AZ12">
        <v>0</v>
      </c>
      <c r="BA12">
        <v>1</v>
      </c>
      <c r="BB12">
        <v>2</v>
      </c>
      <c r="BC12">
        <v>89</v>
      </c>
      <c r="BD12">
        <v>2</v>
      </c>
      <c r="BE12">
        <v>1</v>
      </c>
      <c r="BF12">
        <v>0</v>
      </c>
      <c r="BG12">
        <v>0</v>
      </c>
      <c r="BH12">
        <v>0</v>
      </c>
      <c r="BI12">
        <v>1</v>
      </c>
      <c r="BJ12">
        <v>2</v>
      </c>
      <c r="BK12">
        <v>0</v>
      </c>
      <c r="BL12">
        <v>0</v>
      </c>
      <c r="BM12">
        <v>0</v>
      </c>
      <c r="BN12">
        <v>0</v>
      </c>
      <c r="BO12">
        <v>118</v>
      </c>
      <c r="BP12">
        <v>10</v>
      </c>
      <c r="BQ12">
        <v>3</v>
      </c>
      <c r="BR12">
        <v>3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3</v>
      </c>
      <c r="CB12">
        <v>0</v>
      </c>
      <c r="CC12">
        <v>10</v>
      </c>
      <c r="CD12">
        <v>16</v>
      </c>
      <c r="CE12">
        <v>6</v>
      </c>
      <c r="CF12">
        <v>1</v>
      </c>
      <c r="CG12">
        <v>1</v>
      </c>
      <c r="CH12">
        <v>0</v>
      </c>
      <c r="CI12">
        <v>0</v>
      </c>
      <c r="CJ12">
        <v>0</v>
      </c>
      <c r="CK12">
        <v>1</v>
      </c>
      <c r="CL12">
        <v>1</v>
      </c>
      <c r="CM12">
        <v>0</v>
      </c>
      <c r="CN12">
        <v>1</v>
      </c>
      <c r="CO12">
        <v>0</v>
      </c>
      <c r="CP12">
        <v>0</v>
      </c>
      <c r="CQ12">
        <v>1</v>
      </c>
      <c r="CR12">
        <v>0</v>
      </c>
      <c r="CS12">
        <v>1</v>
      </c>
      <c r="CT12">
        <v>0</v>
      </c>
      <c r="CU12">
        <v>2</v>
      </c>
      <c r="CV12">
        <v>1</v>
      </c>
      <c r="CW12">
        <v>16</v>
      </c>
      <c r="CX12">
        <v>14</v>
      </c>
      <c r="CY12">
        <v>2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12</v>
      </c>
      <c r="DO12">
        <v>0</v>
      </c>
      <c r="DP12">
        <v>0</v>
      </c>
      <c r="DQ12">
        <v>14</v>
      </c>
      <c r="DR12">
        <v>10</v>
      </c>
      <c r="DS12">
        <v>2</v>
      </c>
      <c r="DT12">
        <v>1</v>
      </c>
      <c r="DU12">
        <v>3</v>
      </c>
      <c r="DV12">
        <v>0</v>
      </c>
      <c r="DW12">
        <v>2</v>
      </c>
      <c r="DX12">
        <v>1</v>
      </c>
      <c r="DY12">
        <v>0</v>
      </c>
      <c r="DZ12">
        <v>1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10</v>
      </c>
      <c r="EL12">
        <v>46</v>
      </c>
      <c r="EM12">
        <v>15</v>
      </c>
      <c r="EN12">
        <v>13</v>
      </c>
      <c r="EO12">
        <v>3</v>
      </c>
      <c r="EP12">
        <v>1</v>
      </c>
      <c r="EQ12">
        <v>4</v>
      </c>
      <c r="ER12">
        <v>0</v>
      </c>
      <c r="ES12">
        <v>1</v>
      </c>
      <c r="ET12" t="s">
        <v>212</v>
      </c>
      <c r="EU12">
        <v>0</v>
      </c>
      <c r="EV12">
        <v>2</v>
      </c>
      <c r="EW12">
        <v>4</v>
      </c>
      <c r="EX12">
        <v>0</v>
      </c>
      <c r="EY12">
        <v>1</v>
      </c>
      <c r="EZ12">
        <v>2</v>
      </c>
      <c r="FA12">
        <v>0</v>
      </c>
      <c r="FB12">
        <v>46</v>
      </c>
      <c r="FC12">
        <v>35</v>
      </c>
      <c r="FD12">
        <v>16</v>
      </c>
      <c r="FE12">
        <v>5</v>
      </c>
      <c r="FF12">
        <v>4</v>
      </c>
      <c r="FG12">
        <v>0</v>
      </c>
      <c r="FH12">
        <v>2</v>
      </c>
      <c r="FI12">
        <v>2</v>
      </c>
      <c r="FJ12">
        <v>0</v>
      </c>
      <c r="FK12">
        <v>1</v>
      </c>
      <c r="FL12">
        <v>2</v>
      </c>
      <c r="FM12">
        <v>2</v>
      </c>
      <c r="FN12">
        <v>0</v>
      </c>
      <c r="FO12">
        <v>0</v>
      </c>
      <c r="FP12">
        <v>1</v>
      </c>
      <c r="FQ12">
        <v>0</v>
      </c>
      <c r="FR12">
        <v>0</v>
      </c>
      <c r="FS12">
        <v>0</v>
      </c>
      <c r="FT12">
        <v>35</v>
      </c>
      <c r="FU12">
        <v>9</v>
      </c>
      <c r="FV12">
        <v>2</v>
      </c>
      <c r="FW12">
        <v>6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1</v>
      </c>
      <c r="GN12">
        <v>9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</row>
    <row r="13" spans="1:209" x14ac:dyDescent="0.25">
      <c r="A13" t="s">
        <v>209</v>
      </c>
      <c r="B13" t="s">
        <v>210</v>
      </c>
      <c r="C13" t="str">
        <f t="shared" si="0"/>
        <v>240801</v>
      </c>
      <c r="D13" t="s">
        <v>218</v>
      </c>
      <c r="E13">
        <v>11</v>
      </c>
      <c r="F13">
        <v>887</v>
      </c>
      <c r="G13">
        <v>650</v>
      </c>
      <c r="H13">
        <v>145</v>
      </c>
      <c r="I13">
        <v>505</v>
      </c>
      <c r="J13">
        <v>1</v>
      </c>
      <c r="K13">
        <v>1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1</v>
      </c>
      <c r="S13">
        <v>506</v>
      </c>
      <c r="T13">
        <v>1</v>
      </c>
      <c r="U13">
        <v>0</v>
      </c>
      <c r="V13">
        <v>506</v>
      </c>
      <c r="W13">
        <v>6</v>
      </c>
      <c r="X13">
        <v>3</v>
      </c>
      <c r="Y13">
        <v>1</v>
      </c>
      <c r="Z13">
        <v>0</v>
      </c>
      <c r="AA13">
        <v>500</v>
      </c>
      <c r="AB13">
        <v>224</v>
      </c>
      <c r="AC13">
        <v>151</v>
      </c>
      <c r="AD13">
        <v>8</v>
      </c>
      <c r="AE13">
        <v>8</v>
      </c>
      <c r="AF13">
        <v>7</v>
      </c>
      <c r="AG13">
        <v>2</v>
      </c>
      <c r="AH13">
        <v>1</v>
      </c>
      <c r="AI13">
        <v>5</v>
      </c>
      <c r="AJ13">
        <v>6</v>
      </c>
      <c r="AK13">
        <v>5</v>
      </c>
      <c r="AL13">
        <v>1</v>
      </c>
      <c r="AM13">
        <v>2</v>
      </c>
      <c r="AN13">
        <v>0</v>
      </c>
      <c r="AO13">
        <v>1</v>
      </c>
      <c r="AP13">
        <v>0</v>
      </c>
      <c r="AQ13">
        <v>2</v>
      </c>
      <c r="AR13">
        <v>0</v>
      </c>
      <c r="AS13">
        <v>1</v>
      </c>
      <c r="AT13">
        <v>24</v>
      </c>
      <c r="AU13">
        <v>224</v>
      </c>
      <c r="AV13">
        <v>109</v>
      </c>
      <c r="AW13">
        <v>16</v>
      </c>
      <c r="AX13">
        <v>2</v>
      </c>
      <c r="AY13">
        <v>7</v>
      </c>
      <c r="AZ13">
        <v>0</v>
      </c>
      <c r="BA13">
        <v>2</v>
      </c>
      <c r="BB13">
        <v>1</v>
      </c>
      <c r="BC13">
        <v>75</v>
      </c>
      <c r="BD13">
        <v>0</v>
      </c>
      <c r="BE13">
        <v>2</v>
      </c>
      <c r="BF13">
        <v>2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2</v>
      </c>
      <c r="BO13">
        <v>109</v>
      </c>
      <c r="BP13">
        <v>25</v>
      </c>
      <c r="BQ13">
        <v>11</v>
      </c>
      <c r="BR13">
        <v>3</v>
      </c>
      <c r="BS13">
        <v>0</v>
      </c>
      <c r="BT13">
        <v>1</v>
      </c>
      <c r="BU13">
        <v>1</v>
      </c>
      <c r="BV13">
        <v>4</v>
      </c>
      <c r="BW13">
        <v>1</v>
      </c>
      <c r="BX13">
        <v>0</v>
      </c>
      <c r="BY13">
        <v>0</v>
      </c>
      <c r="BZ13">
        <v>0</v>
      </c>
      <c r="CA13">
        <v>2</v>
      </c>
      <c r="CB13">
        <v>2</v>
      </c>
      <c r="CC13">
        <v>25</v>
      </c>
      <c r="CD13">
        <v>18</v>
      </c>
      <c r="CE13">
        <v>8</v>
      </c>
      <c r="CF13">
        <v>0</v>
      </c>
      <c r="CG13">
        <v>2</v>
      </c>
      <c r="CH13">
        <v>1</v>
      </c>
      <c r="CI13">
        <v>1</v>
      </c>
      <c r="CJ13">
        <v>0</v>
      </c>
      <c r="CK13">
        <v>1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3</v>
      </c>
      <c r="CU13">
        <v>0</v>
      </c>
      <c r="CV13">
        <v>2</v>
      </c>
      <c r="CW13">
        <v>18</v>
      </c>
      <c r="CX13">
        <v>8</v>
      </c>
      <c r="CY13">
        <v>0</v>
      </c>
      <c r="CZ13">
        <v>0</v>
      </c>
      <c r="DA13">
        <v>1</v>
      </c>
      <c r="DB13">
        <v>0</v>
      </c>
      <c r="DC13">
        <v>0</v>
      </c>
      <c r="DD13">
        <v>0</v>
      </c>
      <c r="DE13">
        <v>1</v>
      </c>
      <c r="DF13">
        <v>1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5</v>
      </c>
      <c r="DO13">
        <v>0</v>
      </c>
      <c r="DP13">
        <v>0</v>
      </c>
      <c r="DQ13">
        <v>8</v>
      </c>
      <c r="DR13">
        <v>22</v>
      </c>
      <c r="DS13">
        <v>8</v>
      </c>
      <c r="DT13">
        <v>1</v>
      </c>
      <c r="DU13">
        <v>2</v>
      </c>
      <c r="DV13">
        <v>5</v>
      </c>
      <c r="DW13">
        <v>1</v>
      </c>
      <c r="DX13">
        <v>1</v>
      </c>
      <c r="DY13">
        <v>0</v>
      </c>
      <c r="DZ13">
        <v>1</v>
      </c>
      <c r="EA13">
        <v>1</v>
      </c>
      <c r="EB13">
        <v>0</v>
      </c>
      <c r="EC13">
        <v>1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1</v>
      </c>
      <c r="EK13">
        <v>22</v>
      </c>
      <c r="EL13">
        <v>37</v>
      </c>
      <c r="EM13">
        <v>12</v>
      </c>
      <c r="EN13">
        <v>14</v>
      </c>
      <c r="EO13">
        <v>0</v>
      </c>
      <c r="EP13">
        <v>2</v>
      </c>
      <c r="EQ13">
        <v>3</v>
      </c>
      <c r="ER13">
        <v>0</v>
      </c>
      <c r="ES13">
        <v>0</v>
      </c>
      <c r="ET13" t="s">
        <v>212</v>
      </c>
      <c r="EU13">
        <v>0</v>
      </c>
      <c r="EV13">
        <v>2</v>
      </c>
      <c r="EW13">
        <v>1</v>
      </c>
      <c r="EX13">
        <v>0</v>
      </c>
      <c r="EY13">
        <v>0</v>
      </c>
      <c r="EZ13">
        <v>1</v>
      </c>
      <c r="FA13">
        <v>1</v>
      </c>
      <c r="FB13">
        <v>36</v>
      </c>
      <c r="FC13">
        <v>43</v>
      </c>
      <c r="FD13">
        <v>31</v>
      </c>
      <c r="FE13">
        <v>2</v>
      </c>
      <c r="FF13">
        <v>1</v>
      </c>
      <c r="FG13">
        <v>0</v>
      </c>
      <c r="FH13">
        <v>3</v>
      </c>
      <c r="FI13">
        <v>3</v>
      </c>
      <c r="FJ13">
        <v>1</v>
      </c>
      <c r="FK13">
        <v>0</v>
      </c>
      <c r="FL13">
        <v>0</v>
      </c>
      <c r="FM13">
        <v>1</v>
      </c>
      <c r="FN13">
        <v>1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43</v>
      </c>
      <c r="FU13">
        <v>13</v>
      </c>
      <c r="FV13">
        <v>2</v>
      </c>
      <c r="FW13">
        <v>6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1</v>
      </c>
      <c r="GK13">
        <v>0</v>
      </c>
      <c r="GL13">
        <v>1</v>
      </c>
      <c r="GM13">
        <v>3</v>
      </c>
      <c r="GN13">
        <v>13</v>
      </c>
      <c r="GO13">
        <v>1</v>
      </c>
      <c r="GP13">
        <v>1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1</v>
      </c>
    </row>
    <row r="14" spans="1:209" x14ac:dyDescent="0.25">
      <c r="A14" t="s">
        <v>209</v>
      </c>
      <c r="B14" t="s">
        <v>210</v>
      </c>
      <c r="C14" t="str">
        <f t="shared" si="0"/>
        <v>240801</v>
      </c>
      <c r="D14" t="s">
        <v>219</v>
      </c>
      <c r="E14">
        <v>12</v>
      </c>
      <c r="F14">
        <v>889</v>
      </c>
      <c r="G14">
        <v>800</v>
      </c>
      <c r="H14">
        <v>178</v>
      </c>
      <c r="I14">
        <v>622</v>
      </c>
      <c r="J14">
        <v>0</v>
      </c>
      <c r="K14">
        <v>3</v>
      </c>
      <c r="L14">
        <v>4</v>
      </c>
      <c r="M14">
        <v>3</v>
      </c>
      <c r="N14">
        <v>0</v>
      </c>
      <c r="O14">
        <v>0</v>
      </c>
      <c r="P14">
        <v>0</v>
      </c>
      <c r="Q14">
        <v>0</v>
      </c>
      <c r="R14">
        <v>3</v>
      </c>
      <c r="S14">
        <v>624</v>
      </c>
      <c r="T14">
        <v>3</v>
      </c>
      <c r="U14">
        <v>0</v>
      </c>
      <c r="V14">
        <v>624</v>
      </c>
      <c r="W14">
        <v>18</v>
      </c>
      <c r="X14">
        <v>5</v>
      </c>
      <c r="Y14">
        <v>4</v>
      </c>
      <c r="Z14">
        <v>0</v>
      </c>
      <c r="AA14">
        <v>606</v>
      </c>
      <c r="AB14">
        <v>190</v>
      </c>
      <c r="AC14">
        <v>138</v>
      </c>
      <c r="AD14">
        <v>12</v>
      </c>
      <c r="AE14">
        <v>5</v>
      </c>
      <c r="AF14">
        <v>2</v>
      </c>
      <c r="AG14">
        <v>1</v>
      </c>
      <c r="AH14">
        <v>1</v>
      </c>
      <c r="AI14">
        <v>0</v>
      </c>
      <c r="AJ14">
        <v>3</v>
      </c>
      <c r="AK14">
        <v>3</v>
      </c>
      <c r="AL14">
        <v>2</v>
      </c>
      <c r="AM14">
        <v>1</v>
      </c>
      <c r="AN14">
        <v>0</v>
      </c>
      <c r="AO14">
        <v>1</v>
      </c>
      <c r="AP14">
        <v>0</v>
      </c>
      <c r="AQ14">
        <v>0</v>
      </c>
      <c r="AR14">
        <v>2</v>
      </c>
      <c r="AS14">
        <v>1</v>
      </c>
      <c r="AT14">
        <v>18</v>
      </c>
      <c r="AU14">
        <v>190</v>
      </c>
      <c r="AV14">
        <v>194</v>
      </c>
      <c r="AW14">
        <v>46</v>
      </c>
      <c r="AX14">
        <v>14</v>
      </c>
      <c r="AY14">
        <v>11</v>
      </c>
      <c r="AZ14">
        <v>2</v>
      </c>
      <c r="BA14">
        <v>2</v>
      </c>
      <c r="BB14">
        <v>1</v>
      </c>
      <c r="BC14">
        <v>110</v>
      </c>
      <c r="BD14">
        <v>2</v>
      </c>
      <c r="BE14">
        <v>2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3</v>
      </c>
      <c r="BN14">
        <v>0</v>
      </c>
      <c r="BO14">
        <v>194</v>
      </c>
      <c r="BP14">
        <v>32</v>
      </c>
      <c r="BQ14">
        <v>18</v>
      </c>
      <c r="BR14">
        <v>3</v>
      </c>
      <c r="BS14">
        <v>1</v>
      </c>
      <c r="BT14">
        <v>1</v>
      </c>
      <c r="BU14">
        <v>0</v>
      </c>
      <c r="BV14">
        <v>1</v>
      </c>
      <c r="BW14">
        <v>2</v>
      </c>
      <c r="BX14">
        <v>0</v>
      </c>
      <c r="BY14">
        <v>0</v>
      </c>
      <c r="BZ14">
        <v>1</v>
      </c>
      <c r="CA14">
        <v>1</v>
      </c>
      <c r="CB14">
        <v>4</v>
      </c>
      <c r="CC14">
        <v>32</v>
      </c>
      <c r="CD14">
        <v>26</v>
      </c>
      <c r="CE14">
        <v>16</v>
      </c>
      <c r="CF14">
        <v>1</v>
      </c>
      <c r="CG14">
        <v>4</v>
      </c>
      <c r="CH14">
        <v>0</v>
      </c>
      <c r="CI14">
        <v>0</v>
      </c>
      <c r="CJ14">
        <v>0</v>
      </c>
      <c r="CK14">
        <v>1</v>
      </c>
      <c r="CL14">
        <v>0</v>
      </c>
      <c r="CM14">
        <v>0</v>
      </c>
      <c r="CN14">
        <v>0</v>
      </c>
      <c r="CO14">
        <v>0</v>
      </c>
      <c r="CP14">
        <v>2</v>
      </c>
      <c r="CQ14">
        <v>0</v>
      </c>
      <c r="CR14">
        <v>0</v>
      </c>
      <c r="CS14">
        <v>0</v>
      </c>
      <c r="CT14">
        <v>1</v>
      </c>
      <c r="CU14">
        <v>0</v>
      </c>
      <c r="CV14">
        <v>1</v>
      </c>
      <c r="CW14">
        <v>26</v>
      </c>
      <c r="CX14">
        <v>2</v>
      </c>
      <c r="CY14">
        <v>1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1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2</v>
      </c>
      <c r="DR14">
        <v>35</v>
      </c>
      <c r="DS14">
        <v>9</v>
      </c>
      <c r="DT14">
        <v>3</v>
      </c>
      <c r="DU14">
        <v>7</v>
      </c>
      <c r="DV14">
        <v>8</v>
      </c>
      <c r="DW14">
        <v>0</v>
      </c>
      <c r="DX14">
        <v>0</v>
      </c>
      <c r="DY14">
        <v>0</v>
      </c>
      <c r="DZ14">
        <v>5</v>
      </c>
      <c r="EA14">
        <v>0</v>
      </c>
      <c r="EB14">
        <v>0</v>
      </c>
      <c r="EC14">
        <v>1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2</v>
      </c>
      <c r="EK14">
        <v>35</v>
      </c>
      <c r="EL14">
        <v>59</v>
      </c>
      <c r="EM14">
        <v>14</v>
      </c>
      <c r="EN14">
        <v>22</v>
      </c>
      <c r="EO14">
        <v>2</v>
      </c>
      <c r="EP14">
        <v>0</v>
      </c>
      <c r="EQ14">
        <v>2</v>
      </c>
      <c r="ER14">
        <v>0</v>
      </c>
      <c r="ES14">
        <v>2</v>
      </c>
      <c r="ET14" t="s">
        <v>212</v>
      </c>
      <c r="EU14">
        <v>1</v>
      </c>
      <c r="EV14">
        <v>1</v>
      </c>
      <c r="EW14">
        <v>0</v>
      </c>
      <c r="EX14">
        <v>4</v>
      </c>
      <c r="EY14">
        <v>1</v>
      </c>
      <c r="EZ14">
        <v>2</v>
      </c>
      <c r="FA14">
        <v>8</v>
      </c>
      <c r="FB14">
        <v>59</v>
      </c>
      <c r="FC14">
        <v>57</v>
      </c>
      <c r="FD14">
        <v>36</v>
      </c>
      <c r="FE14">
        <v>6</v>
      </c>
      <c r="FF14">
        <v>1</v>
      </c>
      <c r="FG14">
        <v>0</v>
      </c>
      <c r="FH14">
        <v>1</v>
      </c>
      <c r="FI14">
        <v>3</v>
      </c>
      <c r="FJ14">
        <v>0</v>
      </c>
      <c r="FK14">
        <v>0</v>
      </c>
      <c r="FL14">
        <v>0</v>
      </c>
      <c r="FM14">
        <v>0</v>
      </c>
      <c r="FN14">
        <v>3</v>
      </c>
      <c r="FO14">
        <v>0</v>
      </c>
      <c r="FP14">
        <v>3</v>
      </c>
      <c r="FQ14">
        <v>2</v>
      </c>
      <c r="FR14">
        <v>1</v>
      </c>
      <c r="FS14">
        <v>1</v>
      </c>
      <c r="FT14">
        <v>57</v>
      </c>
      <c r="FU14">
        <v>10</v>
      </c>
      <c r="FV14">
        <v>3</v>
      </c>
      <c r="FW14">
        <v>2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1</v>
      </c>
      <c r="GD14">
        <v>0</v>
      </c>
      <c r="GE14">
        <v>0</v>
      </c>
      <c r="GF14">
        <v>0</v>
      </c>
      <c r="GG14">
        <v>1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3</v>
      </c>
      <c r="GN14">
        <v>10</v>
      </c>
      <c r="GO14">
        <v>1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1</v>
      </c>
      <c r="GW14">
        <v>0</v>
      </c>
      <c r="GX14">
        <v>0</v>
      </c>
      <c r="GY14">
        <v>0</v>
      </c>
      <c r="GZ14">
        <v>0</v>
      </c>
      <c r="HA14">
        <v>1</v>
      </c>
    </row>
    <row r="15" spans="1:209" x14ac:dyDescent="0.25">
      <c r="A15" t="s">
        <v>209</v>
      </c>
      <c r="B15" t="s">
        <v>210</v>
      </c>
      <c r="C15" t="str">
        <f t="shared" si="0"/>
        <v>240801</v>
      </c>
      <c r="D15" t="s">
        <v>220</v>
      </c>
      <c r="E15">
        <v>13</v>
      </c>
      <c r="F15">
        <v>782</v>
      </c>
      <c r="G15">
        <v>594</v>
      </c>
      <c r="H15">
        <v>171</v>
      </c>
      <c r="I15">
        <v>423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423</v>
      </c>
      <c r="T15">
        <v>0</v>
      </c>
      <c r="U15">
        <v>0</v>
      </c>
      <c r="V15">
        <v>423</v>
      </c>
      <c r="W15">
        <v>10</v>
      </c>
      <c r="X15">
        <v>9</v>
      </c>
      <c r="Y15">
        <v>1</v>
      </c>
      <c r="Z15">
        <v>0</v>
      </c>
      <c r="AA15">
        <v>413</v>
      </c>
      <c r="AB15">
        <v>128</v>
      </c>
      <c r="AC15">
        <v>98</v>
      </c>
      <c r="AD15">
        <v>10</v>
      </c>
      <c r="AE15">
        <v>2</v>
      </c>
      <c r="AF15">
        <v>0</v>
      </c>
      <c r="AG15">
        <v>2</v>
      </c>
      <c r="AH15">
        <v>0</v>
      </c>
      <c r="AI15">
        <v>0</v>
      </c>
      <c r="AJ15">
        <v>0</v>
      </c>
      <c r="AK15">
        <v>4</v>
      </c>
      <c r="AL15">
        <v>0</v>
      </c>
      <c r="AM15">
        <v>0</v>
      </c>
      <c r="AN15">
        <v>0</v>
      </c>
      <c r="AO15">
        <v>0</v>
      </c>
      <c r="AP15">
        <v>2</v>
      </c>
      <c r="AQ15">
        <v>0</v>
      </c>
      <c r="AR15">
        <v>0</v>
      </c>
      <c r="AS15">
        <v>0</v>
      </c>
      <c r="AT15">
        <v>10</v>
      </c>
      <c r="AU15">
        <v>128</v>
      </c>
      <c r="AV15">
        <v>142</v>
      </c>
      <c r="AW15">
        <v>14</v>
      </c>
      <c r="AX15">
        <v>4</v>
      </c>
      <c r="AY15">
        <v>7</v>
      </c>
      <c r="AZ15">
        <v>1</v>
      </c>
      <c r="BA15">
        <v>0</v>
      </c>
      <c r="BB15">
        <v>0</v>
      </c>
      <c r="BC15">
        <v>108</v>
      </c>
      <c r="BD15">
        <v>0</v>
      </c>
      <c r="BE15">
        <v>2</v>
      </c>
      <c r="BF15">
        <v>2</v>
      </c>
      <c r="BG15">
        <v>0</v>
      </c>
      <c r="BH15">
        <v>1</v>
      </c>
      <c r="BI15">
        <v>0</v>
      </c>
      <c r="BJ15">
        <v>0</v>
      </c>
      <c r="BK15">
        <v>2</v>
      </c>
      <c r="BL15">
        <v>0</v>
      </c>
      <c r="BM15">
        <v>0</v>
      </c>
      <c r="BN15">
        <v>1</v>
      </c>
      <c r="BO15">
        <v>142</v>
      </c>
      <c r="BP15">
        <v>12</v>
      </c>
      <c r="BQ15">
        <v>5</v>
      </c>
      <c r="BR15">
        <v>0</v>
      </c>
      <c r="BS15">
        <v>0</v>
      </c>
      <c r="BT15">
        <v>0</v>
      </c>
      <c r="BU15">
        <v>1</v>
      </c>
      <c r="BV15">
        <v>1</v>
      </c>
      <c r="BW15">
        <v>0</v>
      </c>
      <c r="BX15">
        <v>0</v>
      </c>
      <c r="BY15">
        <v>3</v>
      </c>
      <c r="BZ15">
        <v>0</v>
      </c>
      <c r="CA15">
        <v>2</v>
      </c>
      <c r="CB15">
        <v>0</v>
      </c>
      <c r="CC15">
        <v>12</v>
      </c>
      <c r="CD15">
        <v>25</v>
      </c>
      <c r="CE15">
        <v>15</v>
      </c>
      <c r="CF15">
        <v>0</v>
      </c>
      <c r="CG15">
        <v>2</v>
      </c>
      <c r="CH15">
        <v>1</v>
      </c>
      <c r="CI15">
        <v>0</v>
      </c>
      <c r="CJ15">
        <v>0</v>
      </c>
      <c r="CK15">
        <v>1</v>
      </c>
      <c r="CL15">
        <v>0</v>
      </c>
      <c r="CM15">
        <v>0</v>
      </c>
      <c r="CN15">
        <v>1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1</v>
      </c>
      <c r="CV15">
        <v>4</v>
      </c>
      <c r="CW15">
        <v>25</v>
      </c>
      <c r="CX15">
        <v>3</v>
      </c>
      <c r="CY15">
        <v>2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1</v>
      </c>
      <c r="DO15">
        <v>0</v>
      </c>
      <c r="DP15">
        <v>0</v>
      </c>
      <c r="DQ15">
        <v>3</v>
      </c>
      <c r="DR15">
        <v>21</v>
      </c>
      <c r="DS15">
        <v>4</v>
      </c>
      <c r="DT15">
        <v>5</v>
      </c>
      <c r="DU15">
        <v>1</v>
      </c>
      <c r="DV15">
        <v>0</v>
      </c>
      <c r="DW15">
        <v>1</v>
      </c>
      <c r="DX15">
        <v>0</v>
      </c>
      <c r="DY15">
        <v>0</v>
      </c>
      <c r="DZ15">
        <v>3</v>
      </c>
      <c r="EA15">
        <v>0</v>
      </c>
      <c r="EB15">
        <v>1</v>
      </c>
      <c r="EC15">
        <v>0</v>
      </c>
      <c r="ED15">
        <v>1</v>
      </c>
      <c r="EE15">
        <v>0</v>
      </c>
      <c r="EF15">
        <v>0</v>
      </c>
      <c r="EG15">
        <v>0</v>
      </c>
      <c r="EH15">
        <v>1</v>
      </c>
      <c r="EI15">
        <v>0</v>
      </c>
      <c r="EJ15">
        <v>4</v>
      </c>
      <c r="EK15">
        <v>21</v>
      </c>
      <c r="EL15">
        <v>48</v>
      </c>
      <c r="EM15">
        <v>15</v>
      </c>
      <c r="EN15">
        <v>23</v>
      </c>
      <c r="EO15">
        <v>0</v>
      </c>
      <c r="EP15">
        <v>2</v>
      </c>
      <c r="EQ15">
        <v>1</v>
      </c>
      <c r="ER15">
        <v>0</v>
      </c>
      <c r="ES15">
        <v>2</v>
      </c>
      <c r="ET15" t="s">
        <v>212</v>
      </c>
      <c r="EU15">
        <v>0</v>
      </c>
      <c r="EV15">
        <v>2</v>
      </c>
      <c r="EW15">
        <v>0</v>
      </c>
      <c r="EX15">
        <v>0</v>
      </c>
      <c r="EY15">
        <v>1</v>
      </c>
      <c r="EZ15">
        <v>0</v>
      </c>
      <c r="FA15">
        <v>1</v>
      </c>
      <c r="FB15">
        <v>47</v>
      </c>
      <c r="FC15">
        <v>26</v>
      </c>
      <c r="FD15">
        <v>15</v>
      </c>
      <c r="FE15">
        <v>1</v>
      </c>
      <c r="FF15">
        <v>0</v>
      </c>
      <c r="FG15">
        <v>1</v>
      </c>
      <c r="FH15">
        <v>0</v>
      </c>
      <c r="FI15">
        <v>0</v>
      </c>
      <c r="FJ15">
        <v>1</v>
      </c>
      <c r="FK15">
        <v>1</v>
      </c>
      <c r="FL15">
        <v>1</v>
      </c>
      <c r="FM15">
        <v>0</v>
      </c>
      <c r="FN15">
        <v>0</v>
      </c>
      <c r="FO15">
        <v>3</v>
      </c>
      <c r="FP15">
        <v>1</v>
      </c>
      <c r="FQ15">
        <v>1</v>
      </c>
      <c r="FR15">
        <v>0</v>
      </c>
      <c r="FS15">
        <v>1</v>
      </c>
      <c r="FT15">
        <v>26</v>
      </c>
      <c r="FU15">
        <v>8</v>
      </c>
      <c r="FV15">
        <v>2</v>
      </c>
      <c r="FW15">
        <v>5</v>
      </c>
      <c r="FX15">
        <v>0</v>
      </c>
      <c r="FY15">
        <v>0</v>
      </c>
      <c r="FZ15">
        <v>0</v>
      </c>
      <c r="GA15">
        <v>1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8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</row>
    <row r="16" spans="1:209" x14ac:dyDescent="0.25">
      <c r="A16" t="s">
        <v>209</v>
      </c>
      <c r="B16" t="s">
        <v>210</v>
      </c>
      <c r="C16" t="str">
        <f t="shared" si="0"/>
        <v>240801</v>
      </c>
      <c r="D16" t="s">
        <v>221</v>
      </c>
      <c r="E16">
        <v>14</v>
      </c>
      <c r="F16">
        <v>802</v>
      </c>
      <c r="G16">
        <v>600</v>
      </c>
      <c r="H16">
        <v>113</v>
      </c>
      <c r="I16">
        <v>487</v>
      </c>
      <c r="J16">
        <v>0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487</v>
      </c>
      <c r="T16">
        <v>0</v>
      </c>
      <c r="U16">
        <v>0</v>
      </c>
      <c r="V16">
        <v>487</v>
      </c>
      <c r="W16">
        <v>8</v>
      </c>
      <c r="X16">
        <v>6</v>
      </c>
      <c r="Y16">
        <v>1</v>
      </c>
      <c r="Z16">
        <v>0</v>
      </c>
      <c r="AA16">
        <v>479</v>
      </c>
      <c r="AB16">
        <v>158</v>
      </c>
      <c r="AC16">
        <v>124</v>
      </c>
      <c r="AD16">
        <v>5</v>
      </c>
      <c r="AE16">
        <v>2</v>
      </c>
      <c r="AF16">
        <v>0</v>
      </c>
      <c r="AG16">
        <v>2</v>
      </c>
      <c r="AH16">
        <v>0</v>
      </c>
      <c r="AI16">
        <v>1</v>
      </c>
      <c r="AJ16">
        <v>2</v>
      </c>
      <c r="AK16">
        <v>1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21</v>
      </c>
      <c r="AU16">
        <v>158</v>
      </c>
      <c r="AV16">
        <v>138</v>
      </c>
      <c r="AW16">
        <v>27</v>
      </c>
      <c r="AX16">
        <v>5</v>
      </c>
      <c r="AY16">
        <v>5</v>
      </c>
      <c r="AZ16">
        <v>2</v>
      </c>
      <c r="BA16">
        <v>0</v>
      </c>
      <c r="BB16">
        <v>2</v>
      </c>
      <c r="BC16">
        <v>92</v>
      </c>
      <c r="BD16">
        <v>1</v>
      </c>
      <c r="BE16">
        <v>0</v>
      </c>
      <c r="BF16">
        <v>0</v>
      </c>
      <c r="BG16">
        <v>1</v>
      </c>
      <c r="BH16">
        <v>0</v>
      </c>
      <c r="BI16">
        <v>1</v>
      </c>
      <c r="BJ16">
        <v>0</v>
      </c>
      <c r="BK16">
        <v>0</v>
      </c>
      <c r="BL16">
        <v>1</v>
      </c>
      <c r="BM16">
        <v>0</v>
      </c>
      <c r="BN16">
        <v>1</v>
      </c>
      <c r="BO16">
        <v>138</v>
      </c>
      <c r="BP16">
        <v>16</v>
      </c>
      <c r="BQ16">
        <v>8</v>
      </c>
      <c r="BR16">
        <v>0</v>
      </c>
      <c r="BS16">
        <v>2</v>
      </c>
      <c r="BT16">
        <v>0</v>
      </c>
      <c r="BU16">
        <v>0</v>
      </c>
      <c r="BV16">
        <v>1</v>
      </c>
      <c r="BW16">
        <v>1</v>
      </c>
      <c r="BX16">
        <v>0</v>
      </c>
      <c r="BY16">
        <v>0</v>
      </c>
      <c r="BZ16">
        <v>0</v>
      </c>
      <c r="CA16">
        <v>4</v>
      </c>
      <c r="CB16">
        <v>0</v>
      </c>
      <c r="CC16">
        <v>16</v>
      </c>
      <c r="CD16">
        <v>11</v>
      </c>
      <c r="CE16">
        <v>6</v>
      </c>
      <c r="CF16">
        <v>0</v>
      </c>
      <c r="CG16">
        <v>1</v>
      </c>
      <c r="CH16">
        <v>0</v>
      </c>
      <c r="CI16">
        <v>0</v>
      </c>
      <c r="CJ16">
        <v>0</v>
      </c>
      <c r="CK16">
        <v>1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1</v>
      </c>
      <c r="CU16">
        <v>1</v>
      </c>
      <c r="CV16">
        <v>1</v>
      </c>
      <c r="CW16">
        <v>11</v>
      </c>
      <c r="CX16">
        <v>23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1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1</v>
      </c>
      <c r="DN16">
        <v>21</v>
      </c>
      <c r="DO16">
        <v>0</v>
      </c>
      <c r="DP16">
        <v>0</v>
      </c>
      <c r="DQ16">
        <v>23</v>
      </c>
      <c r="DR16">
        <v>33</v>
      </c>
      <c r="DS16">
        <v>10</v>
      </c>
      <c r="DT16">
        <v>3</v>
      </c>
      <c r="DU16">
        <v>8</v>
      </c>
      <c r="DV16">
        <v>2</v>
      </c>
      <c r="DW16">
        <v>0</v>
      </c>
      <c r="DX16">
        <v>2</v>
      </c>
      <c r="DY16">
        <v>0</v>
      </c>
      <c r="DZ16">
        <v>3</v>
      </c>
      <c r="EA16">
        <v>0</v>
      </c>
      <c r="EB16">
        <v>0</v>
      </c>
      <c r="EC16">
        <v>1</v>
      </c>
      <c r="ED16">
        <v>1</v>
      </c>
      <c r="EE16">
        <v>0</v>
      </c>
      <c r="EF16">
        <v>1</v>
      </c>
      <c r="EG16">
        <v>0</v>
      </c>
      <c r="EH16">
        <v>1</v>
      </c>
      <c r="EI16">
        <v>1</v>
      </c>
      <c r="EJ16">
        <v>0</v>
      </c>
      <c r="EK16">
        <v>33</v>
      </c>
      <c r="EL16">
        <v>38</v>
      </c>
      <c r="EM16">
        <v>11</v>
      </c>
      <c r="EN16">
        <v>17</v>
      </c>
      <c r="EO16">
        <v>1</v>
      </c>
      <c r="EP16">
        <v>3</v>
      </c>
      <c r="EQ16">
        <v>0</v>
      </c>
      <c r="ER16">
        <v>1</v>
      </c>
      <c r="ES16">
        <v>0</v>
      </c>
      <c r="ET16" t="s">
        <v>212</v>
      </c>
      <c r="EU16">
        <v>0</v>
      </c>
      <c r="EV16">
        <v>0</v>
      </c>
      <c r="EW16">
        <v>0</v>
      </c>
      <c r="EX16">
        <v>1</v>
      </c>
      <c r="EY16">
        <v>1</v>
      </c>
      <c r="EZ16">
        <v>1</v>
      </c>
      <c r="FA16">
        <v>2</v>
      </c>
      <c r="FB16">
        <v>38</v>
      </c>
      <c r="FC16">
        <v>47</v>
      </c>
      <c r="FD16">
        <v>27</v>
      </c>
      <c r="FE16">
        <v>2</v>
      </c>
      <c r="FF16">
        <v>0</v>
      </c>
      <c r="FG16">
        <v>2</v>
      </c>
      <c r="FH16">
        <v>6</v>
      </c>
      <c r="FI16">
        <v>3</v>
      </c>
      <c r="FJ16">
        <v>0</v>
      </c>
      <c r="FK16">
        <v>0</v>
      </c>
      <c r="FL16">
        <v>0</v>
      </c>
      <c r="FM16">
        <v>2</v>
      </c>
      <c r="FN16">
        <v>1</v>
      </c>
      <c r="FO16">
        <v>0</v>
      </c>
      <c r="FP16">
        <v>1</v>
      </c>
      <c r="FQ16">
        <v>1</v>
      </c>
      <c r="FR16">
        <v>1</v>
      </c>
      <c r="FS16">
        <v>1</v>
      </c>
      <c r="FT16">
        <v>47</v>
      </c>
      <c r="FU16">
        <v>14</v>
      </c>
      <c r="FV16">
        <v>5</v>
      </c>
      <c r="FW16">
        <v>4</v>
      </c>
      <c r="FX16">
        <v>0</v>
      </c>
      <c r="FY16">
        <v>0</v>
      </c>
      <c r="FZ16">
        <v>0</v>
      </c>
      <c r="GA16">
        <v>1</v>
      </c>
      <c r="GB16">
        <v>0</v>
      </c>
      <c r="GC16">
        <v>0</v>
      </c>
      <c r="GD16">
        <v>0</v>
      </c>
      <c r="GE16">
        <v>0</v>
      </c>
      <c r="GF16">
        <v>1</v>
      </c>
      <c r="GG16">
        <v>0</v>
      </c>
      <c r="GH16">
        <v>0</v>
      </c>
      <c r="GI16">
        <v>2</v>
      </c>
      <c r="GJ16">
        <v>0</v>
      </c>
      <c r="GK16">
        <v>0</v>
      </c>
      <c r="GL16">
        <v>0</v>
      </c>
      <c r="GM16">
        <v>1</v>
      </c>
      <c r="GN16">
        <v>14</v>
      </c>
      <c r="GO16">
        <v>1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1</v>
      </c>
      <c r="HA16">
        <v>1</v>
      </c>
    </row>
    <row r="17" spans="1:209" x14ac:dyDescent="0.25">
      <c r="A17" t="s">
        <v>209</v>
      </c>
      <c r="B17" t="s">
        <v>210</v>
      </c>
      <c r="C17" t="str">
        <f t="shared" si="0"/>
        <v>240801</v>
      </c>
      <c r="D17" t="s">
        <v>222</v>
      </c>
      <c r="E17">
        <v>15</v>
      </c>
      <c r="F17">
        <v>697</v>
      </c>
      <c r="G17">
        <v>550</v>
      </c>
      <c r="H17">
        <v>172</v>
      </c>
      <c r="I17">
        <v>378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378</v>
      </c>
      <c r="T17">
        <v>0</v>
      </c>
      <c r="U17">
        <v>0</v>
      </c>
      <c r="V17">
        <v>378</v>
      </c>
      <c r="W17">
        <v>14</v>
      </c>
      <c r="X17">
        <v>12</v>
      </c>
      <c r="Y17">
        <v>2</v>
      </c>
      <c r="Z17">
        <v>0</v>
      </c>
      <c r="AA17">
        <v>364</v>
      </c>
      <c r="AB17">
        <v>138</v>
      </c>
      <c r="AC17">
        <v>102</v>
      </c>
      <c r="AD17">
        <v>7</v>
      </c>
      <c r="AE17">
        <v>2</v>
      </c>
      <c r="AF17">
        <v>3</v>
      </c>
      <c r="AG17">
        <v>3</v>
      </c>
      <c r="AH17">
        <v>4</v>
      </c>
      <c r="AI17">
        <v>0</v>
      </c>
      <c r="AJ17">
        <v>3</v>
      </c>
      <c r="AK17">
        <v>0</v>
      </c>
      <c r="AL17">
        <v>0</v>
      </c>
      <c r="AM17">
        <v>1</v>
      </c>
      <c r="AN17">
        <v>0</v>
      </c>
      <c r="AO17">
        <v>0</v>
      </c>
      <c r="AP17">
        <v>1</v>
      </c>
      <c r="AQ17">
        <v>1</v>
      </c>
      <c r="AR17">
        <v>1</v>
      </c>
      <c r="AS17">
        <v>0</v>
      </c>
      <c r="AT17">
        <v>10</v>
      </c>
      <c r="AU17">
        <v>138</v>
      </c>
      <c r="AV17">
        <v>92</v>
      </c>
      <c r="AW17">
        <v>15</v>
      </c>
      <c r="AX17">
        <v>2</v>
      </c>
      <c r="AY17">
        <v>0</v>
      </c>
      <c r="AZ17">
        <v>1</v>
      </c>
      <c r="BA17">
        <v>0</v>
      </c>
      <c r="BB17">
        <v>2</v>
      </c>
      <c r="BC17">
        <v>68</v>
      </c>
      <c r="BD17">
        <v>0</v>
      </c>
      <c r="BE17">
        <v>0</v>
      </c>
      <c r="BF17">
        <v>0</v>
      </c>
      <c r="BG17">
        <v>1</v>
      </c>
      <c r="BH17">
        <v>0</v>
      </c>
      <c r="BI17">
        <v>0</v>
      </c>
      <c r="BJ17">
        <v>1</v>
      </c>
      <c r="BK17">
        <v>1</v>
      </c>
      <c r="BL17">
        <v>0</v>
      </c>
      <c r="BM17">
        <v>1</v>
      </c>
      <c r="BN17">
        <v>0</v>
      </c>
      <c r="BO17">
        <v>92</v>
      </c>
      <c r="BP17">
        <v>9</v>
      </c>
      <c r="BQ17">
        <v>3</v>
      </c>
      <c r="BR17">
        <v>1</v>
      </c>
      <c r="BS17">
        <v>0</v>
      </c>
      <c r="BT17">
        <v>0</v>
      </c>
      <c r="BU17">
        <v>1</v>
      </c>
      <c r="BV17">
        <v>1</v>
      </c>
      <c r="BW17">
        <v>0</v>
      </c>
      <c r="BX17">
        <v>1</v>
      </c>
      <c r="BY17">
        <v>0</v>
      </c>
      <c r="BZ17">
        <v>0</v>
      </c>
      <c r="CA17">
        <v>0</v>
      </c>
      <c r="CB17">
        <v>2</v>
      </c>
      <c r="CC17">
        <v>9</v>
      </c>
      <c r="CD17">
        <v>20</v>
      </c>
      <c r="CE17">
        <v>4</v>
      </c>
      <c r="CF17">
        <v>3</v>
      </c>
      <c r="CG17">
        <v>0</v>
      </c>
      <c r="CH17">
        <v>3</v>
      </c>
      <c r="CI17">
        <v>2</v>
      </c>
      <c r="CJ17">
        <v>1</v>
      </c>
      <c r="CK17">
        <v>2</v>
      </c>
      <c r="CL17">
        <v>0</v>
      </c>
      <c r="CM17">
        <v>0</v>
      </c>
      <c r="CN17">
        <v>0</v>
      </c>
      <c r="CO17">
        <v>1</v>
      </c>
      <c r="CP17">
        <v>0</v>
      </c>
      <c r="CQ17">
        <v>0</v>
      </c>
      <c r="CR17">
        <v>2</v>
      </c>
      <c r="CS17">
        <v>0</v>
      </c>
      <c r="CT17">
        <v>0</v>
      </c>
      <c r="CU17">
        <v>0</v>
      </c>
      <c r="CV17">
        <v>2</v>
      </c>
      <c r="CW17">
        <v>20</v>
      </c>
      <c r="CX17">
        <v>2</v>
      </c>
      <c r="CY17">
        <v>0</v>
      </c>
      <c r="CZ17">
        <v>1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1</v>
      </c>
      <c r="DO17">
        <v>0</v>
      </c>
      <c r="DP17">
        <v>0</v>
      </c>
      <c r="DQ17">
        <v>2</v>
      </c>
      <c r="DR17">
        <v>26</v>
      </c>
      <c r="DS17">
        <v>2</v>
      </c>
      <c r="DT17">
        <v>7</v>
      </c>
      <c r="DU17">
        <v>4</v>
      </c>
      <c r="DV17">
        <v>2</v>
      </c>
      <c r="DW17">
        <v>2</v>
      </c>
      <c r="DX17">
        <v>1</v>
      </c>
      <c r="DY17">
        <v>1</v>
      </c>
      <c r="DZ17">
        <v>3</v>
      </c>
      <c r="EA17">
        <v>0</v>
      </c>
      <c r="EB17">
        <v>1</v>
      </c>
      <c r="EC17">
        <v>0</v>
      </c>
      <c r="ED17">
        <v>0</v>
      </c>
      <c r="EE17">
        <v>1</v>
      </c>
      <c r="EF17">
        <v>0</v>
      </c>
      <c r="EG17">
        <v>0</v>
      </c>
      <c r="EH17">
        <v>0</v>
      </c>
      <c r="EI17">
        <v>2</v>
      </c>
      <c r="EJ17">
        <v>0</v>
      </c>
      <c r="EK17">
        <v>26</v>
      </c>
      <c r="EL17">
        <v>47</v>
      </c>
      <c r="EM17">
        <v>5</v>
      </c>
      <c r="EN17">
        <v>22</v>
      </c>
      <c r="EO17">
        <v>1</v>
      </c>
      <c r="EP17">
        <v>4</v>
      </c>
      <c r="EQ17">
        <v>0</v>
      </c>
      <c r="ER17">
        <v>3</v>
      </c>
      <c r="ES17">
        <v>0</v>
      </c>
      <c r="ET17" t="s">
        <v>212</v>
      </c>
      <c r="EU17">
        <v>0</v>
      </c>
      <c r="EV17">
        <v>5</v>
      </c>
      <c r="EW17">
        <v>0</v>
      </c>
      <c r="EX17">
        <v>1</v>
      </c>
      <c r="EY17">
        <v>0</v>
      </c>
      <c r="EZ17">
        <v>1</v>
      </c>
      <c r="FA17">
        <v>5</v>
      </c>
      <c r="FB17">
        <v>47</v>
      </c>
      <c r="FC17">
        <v>26</v>
      </c>
      <c r="FD17">
        <v>22</v>
      </c>
      <c r="FE17">
        <v>2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1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1</v>
      </c>
      <c r="FT17">
        <v>26</v>
      </c>
      <c r="FU17">
        <v>2</v>
      </c>
      <c r="FV17">
        <v>1</v>
      </c>
      <c r="FW17">
        <v>0</v>
      </c>
      <c r="FX17">
        <v>0</v>
      </c>
      <c r="FY17">
        <v>1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2</v>
      </c>
      <c r="GO17">
        <v>2</v>
      </c>
      <c r="GP17">
        <v>0</v>
      </c>
      <c r="GQ17">
        <v>1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1</v>
      </c>
      <c r="GZ17">
        <v>0</v>
      </c>
      <c r="HA17">
        <v>2</v>
      </c>
    </row>
    <row r="18" spans="1:209" x14ac:dyDescent="0.25">
      <c r="A18" t="s">
        <v>209</v>
      </c>
      <c r="B18" t="s">
        <v>210</v>
      </c>
      <c r="C18" t="str">
        <f t="shared" si="0"/>
        <v>240801</v>
      </c>
      <c r="D18" t="s">
        <v>223</v>
      </c>
      <c r="E18">
        <v>16</v>
      </c>
      <c r="F18">
        <v>772</v>
      </c>
      <c r="G18">
        <v>600</v>
      </c>
      <c r="H18">
        <v>156</v>
      </c>
      <c r="I18">
        <v>444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444</v>
      </c>
      <c r="T18">
        <v>0</v>
      </c>
      <c r="U18">
        <v>0</v>
      </c>
      <c r="V18">
        <v>444</v>
      </c>
      <c r="W18">
        <v>5</v>
      </c>
      <c r="X18">
        <v>4</v>
      </c>
      <c r="Y18">
        <v>1</v>
      </c>
      <c r="Z18">
        <v>0</v>
      </c>
      <c r="AA18">
        <v>439</v>
      </c>
      <c r="AB18">
        <v>119</v>
      </c>
      <c r="AC18">
        <v>92</v>
      </c>
      <c r="AD18">
        <v>3</v>
      </c>
      <c r="AE18">
        <v>4</v>
      </c>
      <c r="AF18">
        <v>3</v>
      </c>
      <c r="AG18">
        <v>0</v>
      </c>
      <c r="AH18">
        <v>1</v>
      </c>
      <c r="AI18">
        <v>0</v>
      </c>
      <c r="AJ18">
        <v>2</v>
      </c>
      <c r="AK18">
        <v>1</v>
      </c>
      <c r="AL18">
        <v>0</v>
      </c>
      <c r="AM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>
        <v>0</v>
      </c>
      <c r="AT18">
        <v>11</v>
      </c>
      <c r="AU18">
        <v>119</v>
      </c>
      <c r="AV18">
        <v>139</v>
      </c>
      <c r="AW18">
        <v>20</v>
      </c>
      <c r="AX18">
        <v>4</v>
      </c>
      <c r="AY18">
        <v>5</v>
      </c>
      <c r="AZ18">
        <v>0</v>
      </c>
      <c r="BA18">
        <v>0</v>
      </c>
      <c r="BB18">
        <v>0</v>
      </c>
      <c r="BC18">
        <v>104</v>
      </c>
      <c r="BD18">
        <v>0</v>
      </c>
      <c r="BE18">
        <v>0</v>
      </c>
      <c r="BF18">
        <v>3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1</v>
      </c>
      <c r="BM18">
        <v>0</v>
      </c>
      <c r="BN18">
        <v>2</v>
      </c>
      <c r="BO18">
        <v>139</v>
      </c>
      <c r="BP18">
        <v>15</v>
      </c>
      <c r="BQ18">
        <v>8</v>
      </c>
      <c r="BR18">
        <v>0</v>
      </c>
      <c r="BS18">
        <v>0</v>
      </c>
      <c r="BT18">
        <v>0</v>
      </c>
      <c r="BU18">
        <v>3</v>
      </c>
      <c r="BV18">
        <v>0</v>
      </c>
      <c r="BW18">
        <v>0</v>
      </c>
      <c r="BX18">
        <v>2</v>
      </c>
      <c r="BY18">
        <v>0</v>
      </c>
      <c r="BZ18">
        <v>2</v>
      </c>
      <c r="CA18">
        <v>0</v>
      </c>
      <c r="CB18">
        <v>0</v>
      </c>
      <c r="CC18">
        <v>15</v>
      </c>
      <c r="CD18">
        <v>21</v>
      </c>
      <c r="CE18">
        <v>11</v>
      </c>
      <c r="CF18">
        <v>1</v>
      </c>
      <c r="CG18">
        <v>2</v>
      </c>
      <c r="CH18">
        <v>2</v>
      </c>
      <c r="CI18">
        <v>0</v>
      </c>
      <c r="CJ18">
        <v>0</v>
      </c>
      <c r="CK18">
        <v>2</v>
      </c>
      <c r="CL18">
        <v>0</v>
      </c>
      <c r="CM18">
        <v>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1</v>
      </c>
      <c r="CV18">
        <v>1</v>
      </c>
      <c r="CW18">
        <v>21</v>
      </c>
      <c r="CX18">
        <v>7</v>
      </c>
      <c r="CY18">
        <v>1</v>
      </c>
      <c r="CZ18">
        <v>0</v>
      </c>
      <c r="DA18">
        <v>1</v>
      </c>
      <c r="DB18">
        <v>0</v>
      </c>
      <c r="DC18">
        <v>0</v>
      </c>
      <c r="DD18">
        <v>1</v>
      </c>
      <c r="DE18">
        <v>0</v>
      </c>
      <c r="DF18">
        <v>0</v>
      </c>
      <c r="DG18">
        <v>0</v>
      </c>
      <c r="DH18">
        <v>1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3</v>
      </c>
      <c r="DO18">
        <v>0</v>
      </c>
      <c r="DP18">
        <v>0</v>
      </c>
      <c r="DQ18">
        <v>7</v>
      </c>
      <c r="DR18">
        <v>27</v>
      </c>
      <c r="DS18">
        <v>7</v>
      </c>
      <c r="DT18">
        <v>8</v>
      </c>
      <c r="DU18">
        <v>2</v>
      </c>
      <c r="DV18">
        <v>4</v>
      </c>
      <c r="DW18">
        <v>0</v>
      </c>
      <c r="DX18">
        <v>1</v>
      </c>
      <c r="DY18">
        <v>0</v>
      </c>
      <c r="DZ18">
        <v>2</v>
      </c>
      <c r="EA18">
        <v>0</v>
      </c>
      <c r="EB18">
        <v>0</v>
      </c>
      <c r="EC18">
        <v>1</v>
      </c>
      <c r="ED18">
        <v>0</v>
      </c>
      <c r="EE18">
        <v>1</v>
      </c>
      <c r="EF18">
        <v>1</v>
      </c>
      <c r="EG18">
        <v>0</v>
      </c>
      <c r="EH18">
        <v>0</v>
      </c>
      <c r="EI18">
        <v>0</v>
      </c>
      <c r="EJ18">
        <v>0</v>
      </c>
      <c r="EK18">
        <v>27</v>
      </c>
      <c r="EL18">
        <v>50</v>
      </c>
      <c r="EM18">
        <v>15</v>
      </c>
      <c r="EN18">
        <v>22</v>
      </c>
      <c r="EO18">
        <v>1</v>
      </c>
      <c r="EP18">
        <v>1</v>
      </c>
      <c r="EQ18">
        <v>0</v>
      </c>
      <c r="ER18">
        <v>0</v>
      </c>
      <c r="ES18">
        <v>1</v>
      </c>
      <c r="ET18" t="s">
        <v>212</v>
      </c>
      <c r="EU18">
        <v>0</v>
      </c>
      <c r="EV18">
        <v>1</v>
      </c>
      <c r="EW18">
        <v>0</v>
      </c>
      <c r="EX18">
        <v>3</v>
      </c>
      <c r="EY18">
        <v>1</v>
      </c>
      <c r="EZ18">
        <v>0</v>
      </c>
      <c r="FA18">
        <v>5</v>
      </c>
      <c r="FB18">
        <v>50</v>
      </c>
      <c r="FC18">
        <v>41</v>
      </c>
      <c r="FD18">
        <v>19</v>
      </c>
      <c r="FE18">
        <v>3</v>
      </c>
      <c r="FF18">
        <v>0</v>
      </c>
      <c r="FG18">
        <v>1</v>
      </c>
      <c r="FH18">
        <v>5</v>
      </c>
      <c r="FI18">
        <v>4</v>
      </c>
      <c r="FJ18">
        <v>3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4</v>
      </c>
      <c r="FQ18">
        <v>2</v>
      </c>
      <c r="FR18">
        <v>0</v>
      </c>
      <c r="FS18">
        <v>0</v>
      </c>
      <c r="FT18">
        <v>41</v>
      </c>
      <c r="FU18">
        <v>17</v>
      </c>
      <c r="FV18">
        <v>3</v>
      </c>
      <c r="FW18">
        <v>9</v>
      </c>
      <c r="FX18">
        <v>0</v>
      </c>
      <c r="FY18">
        <v>1</v>
      </c>
      <c r="FZ18">
        <v>0</v>
      </c>
      <c r="GA18">
        <v>1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2</v>
      </c>
      <c r="GL18">
        <v>1</v>
      </c>
      <c r="GM18">
        <v>0</v>
      </c>
      <c r="GN18">
        <v>17</v>
      </c>
      <c r="GO18">
        <v>3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1</v>
      </c>
      <c r="GZ18">
        <v>2</v>
      </c>
      <c r="HA18">
        <v>3</v>
      </c>
    </row>
    <row r="19" spans="1:209" x14ac:dyDescent="0.25">
      <c r="A19" t="s">
        <v>209</v>
      </c>
      <c r="B19" t="s">
        <v>210</v>
      </c>
      <c r="C19" t="str">
        <f t="shared" si="0"/>
        <v>240801</v>
      </c>
      <c r="D19" t="s">
        <v>221</v>
      </c>
      <c r="E19">
        <v>17</v>
      </c>
      <c r="F19">
        <v>682</v>
      </c>
      <c r="G19">
        <v>500</v>
      </c>
      <c r="H19">
        <v>117</v>
      </c>
      <c r="I19">
        <v>383</v>
      </c>
      <c r="J19">
        <v>1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383</v>
      </c>
      <c r="T19">
        <v>0</v>
      </c>
      <c r="U19">
        <v>0</v>
      </c>
      <c r="V19">
        <v>383</v>
      </c>
      <c r="W19">
        <v>5</v>
      </c>
      <c r="X19">
        <v>5</v>
      </c>
      <c r="Y19">
        <v>0</v>
      </c>
      <c r="Z19">
        <v>0</v>
      </c>
      <c r="AA19">
        <v>378</v>
      </c>
      <c r="AB19">
        <v>154</v>
      </c>
      <c r="AC19">
        <v>132</v>
      </c>
      <c r="AD19">
        <v>5</v>
      </c>
      <c r="AE19">
        <v>4</v>
      </c>
      <c r="AF19">
        <v>0</v>
      </c>
      <c r="AG19">
        <v>0</v>
      </c>
      <c r="AH19">
        <v>3</v>
      </c>
      <c r="AI19">
        <v>1</v>
      </c>
      <c r="AJ19">
        <v>1</v>
      </c>
      <c r="AK19">
        <v>1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3</v>
      </c>
      <c r="AS19">
        <v>0</v>
      </c>
      <c r="AT19">
        <v>4</v>
      </c>
      <c r="AU19">
        <v>154</v>
      </c>
      <c r="AV19">
        <v>77</v>
      </c>
      <c r="AW19">
        <v>14</v>
      </c>
      <c r="AX19">
        <v>3</v>
      </c>
      <c r="AY19">
        <v>2</v>
      </c>
      <c r="AZ19">
        <v>1</v>
      </c>
      <c r="BA19">
        <v>0</v>
      </c>
      <c r="BB19">
        <v>0</v>
      </c>
      <c r="BC19">
        <v>55</v>
      </c>
      <c r="BD19">
        <v>0</v>
      </c>
      <c r="BE19">
        <v>0</v>
      </c>
      <c r="BF19">
        <v>0</v>
      </c>
      <c r="BG19">
        <v>1</v>
      </c>
      <c r="BH19">
        <v>0</v>
      </c>
      <c r="BI19">
        <v>1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77</v>
      </c>
      <c r="BP19">
        <v>12</v>
      </c>
      <c r="BQ19">
        <v>5</v>
      </c>
      <c r="BR19">
        <v>1</v>
      </c>
      <c r="BS19">
        <v>1</v>
      </c>
      <c r="BT19">
        <v>0</v>
      </c>
      <c r="BU19">
        <v>0</v>
      </c>
      <c r="BV19">
        <v>1</v>
      </c>
      <c r="BW19">
        <v>0</v>
      </c>
      <c r="BX19">
        <v>2</v>
      </c>
      <c r="BY19">
        <v>0</v>
      </c>
      <c r="BZ19">
        <v>0</v>
      </c>
      <c r="CA19">
        <v>1</v>
      </c>
      <c r="CB19">
        <v>1</v>
      </c>
      <c r="CC19">
        <v>12</v>
      </c>
      <c r="CD19">
        <v>18</v>
      </c>
      <c r="CE19">
        <v>10</v>
      </c>
      <c r="CF19">
        <v>2</v>
      </c>
      <c r="CG19">
        <v>0</v>
      </c>
      <c r="CH19">
        <v>2</v>
      </c>
      <c r="CI19">
        <v>0</v>
      </c>
      <c r="CJ19">
        <v>0</v>
      </c>
      <c r="CK19">
        <v>2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1</v>
      </c>
      <c r="CU19">
        <v>1</v>
      </c>
      <c r="CV19">
        <v>0</v>
      </c>
      <c r="CW19">
        <v>18</v>
      </c>
      <c r="CX19">
        <v>21</v>
      </c>
      <c r="CY19">
        <v>2</v>
      </c>
      <c r="CZ19">
        <v>0</v>
      </c>
      <c r="DA19">
        <v>2</v>
      </c>
      <c r="DB19">
        <v>0</v>
      </c>
      <c r="DC19">
        <v>0</v>
      </c>
      <c r="DD19">
        <v>1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16</v>
      </c>
      <c r="DO19">
        <v>0</v>
      </c>
      <c r="DP19">
        <v>0</v>
      </c>
      <c r="DQ19">
        <v>21</v>
      </c>
      <c r="DR19">
        <v>16</v>
      </c>
      <c r="DS19">
        <v>6</v>
      </c>
      <c r="DT19">
        <v>1</v>
      </c>
      <c r="DU19">
        <v>1</v>
      </c>
      <c r="DV19">
        <v>1</v>
      </c>
      <c r="DW19">
        <v>0</v>
      </c>
      <c r="DX19">
        <v>0</v>
      </c>
      <c r="DY19">
        <v>0</v>
      </c>
      <c r="DZ19">
        <v>3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2</v>
      </c>
      <c r="EI19">
        <v>0</v>
      </c>
      <c r="EJ19">
        <v>0</v>
      </c>
      <c r="EK19">
        <v>16</v>
      </c>
      <c r="EL19">
        <v>40</v>
      </c>
      <c r="EM19">
        <v>8</v>
      </c>
      <c r="EN19">
        <v>16</v>
      </c>
      <c r="EO19">
        <v>1</v>
      </c>
      <c r="EP19">
        <v>0</v>
      </c>
      <c r="EQ19">
        <v>5</v>
      </c>
      <c r="ER19">
        <v>0</v>
      </c>
      <c r="ES19">
        <v>2</v>
      </c>
      <c r="ET19" t="s">
        <v>212</v>
      </c>
      <c r="EU19">
        <v>0</v>
      </c>
      <c r="EV19">
        <v>3</v>
      </c>
      <c r="EW19">
        <v>1</v>
      </c>
      <c r="EX19">
        <v>0</v>
      </c>
      <c r="EY19">
        <v>2</v>
      </c>
      <c r="EZ19">
        <v>0</v>
      </c>
      <c r="FA19">
        <v>2</v>
      </c>
      <c r="FB19">
        <v>40</v>
      </c>
      <c r="FC19">
        <v>28</v>
      </c>
      <c r="FD19">
        <v>17</v>
      </c>
      <c r="FE19">
        <v>3</v>
      </c>
      <c r="FF19">
        <v>0</v>
      </c>
      <c r="FG19">
        <v>0</v>
      </c>
      <c r="FH19">
        <v>4</v>
      </c>
      <c r="FI19">
        <v>2</v>
      </c>
      <c r="FJ19">
        <v>1</v>
      </c>
      <c r="FK19">
        <v>0</v>
      </c>
      <c r="FL19">
        <v>0</v>
      </c>
      <c r="FM19">
        <v>1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28</v>
      </c>
      <c r="FU19">
        <v>10</v>
      </c>
      <c r="FV19">
        <v>1</v>
      </c>
      <c r="FW19">
        <v>5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1</v>
      </c>
      <c r="GD19">
        <v>1</v>
      </c>
      <c r="GE19">
        <v>0</v>
      </c>
      <c r="GF19">
        <v>1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1</v>
      </c>
      <c r="GN19">
        <v>10</v>
      </c>
      <c r="GO19">
        <v>2</v>
      </c>
      <c r="GP19">
        <v>1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1</v>
      </c>
      <c r="HA19">
        <v>2</v>
      </c>
    </row>
    <row r="20" spans="1:209" x14ac:dyDescent="0.25">
      <c r="A20" t="s">
        <v>209</v>
      </c>
      <c r="B20" t="s">
        <v>210</v>
      </c>
      <c r="C20" t="str">
        <f t="shared" si="0"/>
        <v>240801</v>
      </c>
      <c r="D20" t="s">
        <v>224</v>
      </c>
      <c r="E20">
        <v>18</v>
      </c>
      <c r="F20">
        <v>777</v>
      </c>
      <c r="G20">
        <v>599</v>
      </c>
      <c r="H20">
        <v>183</v>
      </c>
      <c r="I20">
        <v>416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416</v>
      </c>
      <c r="T20">
        <v>0</v>
      </c>
      <c r="U20">
        <v>0</v>
      </c>
      <c r="V20">
        <v>416</v>
      </c>
      <c r="W20">
        <v>13</v>
      </c>
      <c r="X20">
        <v>11</v>
      </c>
      <c r="Y20">
        <v>2</v>
      </c>
      <c r="Z20">
        <v>0</v>
      </c>
      <c r="AA20">
        <v>403</v>
      </c>
      <c r="AB20">
        <v>164</v>
      </c>
      <c r="AC20">
        <v>126</v>
      </c>
      <c r="AD20">
        <v>4</v>
      </c>
      <c r="AE20">
        <v>1</v>
      </c>
      <c r="AF20">
        <v>1</v>
      </c>
      <c r="AG20">
        <v>1</v>
      </c>
      <c r="AH20">
        <v>2</v>
      </c>
      <c r="AI20">
        <v>3</v>
      </c>
      <c r="AJ20">
        <v>3</v>
      </c>
      <c r="AK20">
        <v>1</v>
      </c>
      <c r="AL20">
        <v>1</v>
      </c>
      <c r="AM20">
        <v>0</v>
      </c>
      <c r="AN20">
        <v>0</v>
      </c>
      <c r="AO20">
        <v>3</v>
      </c>
      <c r="AP20">
        <v>0</v>
      </c>
      <c r="AQ20">
        <v>1</v>
      </c>
      <c r="AR20">
        <v>1</v>
      </c>
      <c r="AS20">
        <v>0</v>
      </c>
      <c r="AT20">
        <v>16</v>
      </c>
      <c r="AU20">
        <v>164</v>
      </c>
      <c r="AV20">
        <v>81</v>
      </c>
      <c r="AW20">
        <v>7</v>
      </c>
      <c r="AX20">
        <v>6</v>
      </c>
      <c r="AY20">
        <v>2</v>
      </c>
      <c r="AZ20">
        <v>0</v>
      </c>
      <c r="BA20">
        <v>2</v>
      </c>
      <c r="BB20">
        <v>0</v>
      </c>
      <c r="BC20">
        <v>64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81</v>
      </c>
      <c r="BP20">
        <v>26</v>
      </c>
      <c r="BQ20">
        <v>7</v>
      </c>
      <c r="BR20">
        <v>3</v>
      </c>
      <c r="BS20">
        <v>0</v>
      </c>
      <c r="BT20">
        <v>1</v>
      </c>
      <c r="BU20">
        <v>2</v>
      </c>
      <c r="BV20">
        <v>1</v>
      </c>
      <c r="BW20">
        <v>1</v>
      </c>
      <c r="BX20">
        <v>1</v>
      </c>
      <c r="BY20">
        <v>1</v>
      </c>
      <c r="BZ20">
        <v>0</v>
      </c>
      <c r="CA20">
        <v>5</v>
      </c>
      <c r="CB20">
        <v>4</v>
      </c>
      <c r="CC20">
        <v>26</v>
      </c>
      <c r="CD20">
        <v>31</v>
      </c>
      <c r="CE20">
        <v>11</v>
      </c>
      <c r="CF20">
        <v>0</v>
      </c>
      <c r="CG20">
        <v>5</v>
      </c>
      <c r="CH20">
        <v>3</v>
      </c>
      <c r="CI20">
        <v>1</v>
      </c>
      <c r="CJ20">
        <v>2</v>
      </c>
      <c r="CK20">
        <v>2</v>
      </c>
      <c r="CL20">
        <v>1</v>
      </c>
      <c r="CM20">
        <v>0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2</v>
      </c>
      <c r="CT20">
        <v>0</v>
      </c>
      <c r="CU20">
        <v>1</v>
      </c>
      <c r="CV20">
        <v>2</v>
      </c>
      <c r="CW20">
        <v>31</v>
      </c>
      <c r="CX20">
        <v>9</v>
      </c>
      <c r="CY20">
        <v>1</v>
      </c>
      <c r="CZ20">
        <v>0</v>
      </c>
      <c r="DA20">
        <v>2</v>
      </c>
      <c r="DB20">
        <v>0</v>
      </c>
      <c r="DC20">
        <v>0</v>
      </c>
      <c r="DD20">
        <v>2</v>
      </c>
      <c r="DE20">
        <v>0</v>
      </c>
      <c r="DF20">
        <v>1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1</v>
      </c>
      <c r="DM20">
        <v>0</v>
      </c>
      <c r="DN20">
        <v>1</v>
      </c>
      <c r="DO20">
        <v>0</v>
      </c>
      <c r="DP20">
        <v>1</v>
      </c>
      <c r="DQ20">
        <v>9</v>
      </c>
      <c r="DR20">
        <v>12</v>
      </c>
      <c r="DS20">
        <v>4</v>
      </c>
      <c r="DT20">
        <v>0</v>
      </c>
      <c r="DU20">
        <v>0</v>
      </c>
      <c r="DV20">
        <v>6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1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12</v>
      </c>
      <c r="EL20">
        <v>59</v>
      </c>
      <c r="EM20">
        <v>13</v>
      </c>
      <c r="EN20">
        <v>26</v>
      </c>
      <c r="EO20">
        <v>2</v>
      </c>
      <c r="EP20">
        <v>3</v>
      </c>
      <c r="EQ20">
        <v>1</v>
      </c>
      <c r="ER20">
        <v>0</v>
      </c>
      <c r="ES20">
        <v>2</v>
      </c>
      <c r="ET20" t="s">
        <v>212</v>
      </c>
      <c r="EU20">
        <v>0</v>
      </c>
      <c r="EV20">
        <v>4</v>
      </c>
      <c r="EW20">
        <v>0</v>
      </c>
      <c r="EX20">
        <v>5</v>
      </c>
      <c r="EY20">
        <v>1</v>
      </c>
      <c r="EZ20">
        <v>0</v>
      </c>
      <c r="FA20">
        <v>1</v>
      </c>
      <c r="FB20">
        <v>58</v>
      </c>
      <c r="FC20">
        <v>16</v>
      </c>
      <c r="FD20">
        <v>10</v>
      </c>
      <c r="FE20">
        <v>3</v>
      </c>
      <c r="FF20">
        <v>1</v>
      </c>
      <c r="FG20">
        <v>0</v>
      </c>
      <c r="FH20">
        <v>1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1</v>
      </c>
      <c r="FQ20">
        <v>0</v>
      </c>
      <c r="FR20">
        <v>0</v>
      </c>
      <c r="FS20">
        <v>0</v>
      </c>
      <c r="FT20">
        <v>16</v>
      </c>
      <c r="FU20">
        <v>5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1</v>
      </c>
      <c r="GH20">
        <v>0</v>
      </c>
      <c r="GI20">
        <v>1</v>
      </c>
      <c r="GJ20">
        <v>0</v>
      </c>
      <c r="GK20">
        <v>0</v>
      </c>
      <c r="GL20">
        <v>0</v>
      </c>
      <c r="GM20">
        <v>3</v>
      </c>
      <c r="GN20">
        <v>5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</row>
    <row r="21" spans="1:209" x14ac:dyDescent="0.25">
      <c r="A21" t="s">
        <v>209</v>
      </c>
      <c r="B21" t="s">
        <v>210</v>
      </c>
      <c r="C21" t="str">
        <f t="shared" si="0"/>
        <v>240801</v>
      </c>
      <c r="D21" t="s">
        <v>225</v>
      </c>
      <c r="E21">
        <v>19</v>
      </c>
      <c r="F21">
        <v>723</v>
      </c>
      <c r="G21">
        <v>550</v>
      </c>
      <c r="H21">
        <v>154</v>
      </c>
      <c r="I21">
        <v>396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396</v>
      </c>
      <c r="T21">
        <v>0</v>
      </c>
      <c r="U21">
        <v>0</v>
      </c>
      <c r="V21">
        <v>396</v>
      </c>
      <c r="W21">
        <v>10</v>
      </c>
      <c r="X21">
        <v>10</v>
      </c>
      <c r="Y21">
        <v>0</v>
      </c>
      <c r="Z21">
        <v>0</v>
      </c>
      <c r="AA21">
        <v>386</v>
      </c>
      <c r="AB21">
        <v>169</v>
      </c>
      <c r="AC21">
        <v>123</v>
      </c>
      <c r="AD21">
        <v>10</v>
      </c>
      <c r="AE21">
        <v>3</v>
      </c>
      <c r="AF21">
        <v>0</v>
      </c>
      <c r="AG21">
        <v>2</v>
      </c>
      <c r="AH21">
        <v>1</v>
      </c>
      <c r="AI21">
        <v>2</v>
      </c>
      <c r="AJ21">
        <v>5</v>
      </c>
      <c r="AK21">
        <v>1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20</v>
      </c>
      <c r="AU21">
        <v>169</v>
      </c>
      <c r="AV21">
        <v>100</v>
      </c>
      <c r="AW21">
        <v>19</v>
      </c>
      <c r="AX21">
        <v>5</v>
      </c>
      <c r="AY21">
        <v>1</v>
      </c>
      <c r="AZ21">
        <v>0</v>
      </c>
      <c r="BA21">
        <v>1</v>
      </c>
      <c r="BB21">
        <v>2</v>
      </c>
      <c r="BC21">
        <v>67</v>
      </c>
      <c r="BD21">
        <v>1</v>
      </c>
      <c r="BE21">
        <v>0</v>
      </c>
      <c r="BF21">
        <v>1</v>
      </c>
      <c r="BG21">
        <v>1</v>
      </c>
      <c r="BH21">
        <v>0</v>
      </c>
      <c r="BI21">
        <v>2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100</v>
      </c>
      <c r="BP21">
        <v>10</v>
      </c>
      <c r="BQ21">
        <v>5</v>
      </c>
      <c r="BR21">
        <v>2</v>
      </c>
      <c r="BS21">
        <v>0</v>
      </c>
      <c r="BT21">
        <v>0</v>
      </c>
      <c r="BU21">
        <v>0</v>
      </c>
      <c r="BV21">
        <v>2</v>
      </c>
      <c r="BW21">
        <v>0</v>
      </c>
      <c r="BX21">
        <v>0</v>
      </c>
      <c r="BY21">
        <v>0</v>
      </c>
      <c r="BZ21">
        <v>1</v>
      </c>
      <c r="CA21">
        <v>0</v>
      </c>
      <c r="CB21">
        <v>0</v>
      </c>
      <c r="CC21">
        <v>10</v>
      </c>
      <c r="CD21">
        <v>22</v>
      </c>
      <c r="CE21">
        <v>16</v>
      </c>
      <c r="CF21">
        <v>0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1</v>
      </c>
      <c r="CV21">
        <v>0</v>
      </c>
      <c r="CW21">
        <v>22</v>
      </c>
      <c r="CX21">
        <v>4</v>
      </c>
      <c r="CY21">
        <v>1</v>
      </c>
      <c r="CZ21">
        <v>0</v>
      </c>
      <c r="DA21">
        <v>1</v>
      </c>
      <c r="DB21">
        <v>0</v>
      </c>
      <c r="DC21">
        <v>0</v>
      </c>
      <c r="DD21">
        <v>0</v>
      </c>
      <c r="DE21">
        <v>1</v>
      </c>
      <c r="DF21">
        <v>0</v>
      </c>
      <c r="DG21">
        <v>0</v>
      </c>
      <c r="DH21">
        <v>0</v>
      </c>
      <c r="DI21">
        <v>0</v>
      </c>
      <c r="DJ21">
        <v>1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4</v>
      </c>
      <c r="DR21">
        <v>14</v>
      </c>
      <c r="DS21">
        <v>1</v>
      </c>
      <c r="DT21">
        <v>0</v>
      </c>
      <c r="DU21">
        <v>0</v>
      </c>
      <c r="DV21">
        <v>2</v>
      </c>
      <c r="DW21">
        <v>0</v>
      </c>
      <c r="DX21">
        <v>0</v>
      </c>
      <c r="DY21">
        <v>0</v>
      </c>
      <c r="DZ21">
        <v>8</v>
      </c>
      <c r="EA21">
        <v>0</v>
      </c>
      <c r="EB21">
        <v>0</v>
      </c>
      <c r="EC21">
        <v>0</v>
      </c>
      <c r="ED21">
        <v>0</v>
      </c>
      <c r="EE21">
        <v>1</v>
      </c>
      <c r="EF21">
        <v>0</v>
      </c>
      <c r="EG21">
        <v>0</v>
      </c>
      <c r="EH21">
        <v>0</v>
      </c>
      <c r="EI21">
        <v>1</v>
      </c>
      <c r="EJ21">
        <v>1</v>
      </c>
      <c r="EK21">
        <v>14</v>
      </c>
      <c r="EL21">
        <v>36</v>
      </c>
      <c r="EM21">
        <v>11</v>
      </c>
      <c r="EN21">
        <v>15</v>
      </c>
      <c r="EO21">
        <v>0</v>
      </c>
      <c r="EP21">
        <v>0</v>
      </c>
      <c r="EQ21">
        <v>1</v>
      </c>
      <c r="ER21">
        <v>2</v>
      </c>
      <c r="ES21">
        <v>0</v>
      </c>
      <c r="ET21" t="s">
        <v>212</v>
      </c>
      <c r="EU21">
        <v>1</v>
      </c>
      <c r="EV21">
        <v>0</v>
      </c>
      <c r="EW21">
        <v>0</v>
      </c>
      <c r="EX21">
        <v>0</v>
      </c>
      <c r="EY21">
        <v>1</v>
      </c>
      <c r="EZ21">
        <v>2</v>
      </c>
      <c r="FA21">
        <v>3</v>
      </c>
      <c r="FB21">
        <v>36</v>
      </c>
      <c r="FC21">
        <v>20</v>
      </c>
      <c r="FD21">
        <v>10</v>
      </c>
      <c r="FE21">
        <v>3</v>
      </c>
      <c r="FF21">
        <v>0</v>
      </c>
      <c r="FG21">
        <v>0</v>
      </c>
      <c r="FH21">
        <v>1</v>
      </c>
      <c r="FI21">
        <v>0</v>
      </c>
      <c r="FJ21">
        <v>0</v>
      </c>
      <c r="FK21">
        <v>2</v>
      </c>
      <c r="FL21">
        <v>0</v>
      </c>
      <c r="FM21">
        <v>0</v>
      </c>
      <c r="FN21">
        <v>0</v>
      </c>
      <c r="FO21">
        <v>1</v>
      </c>
      <c r="FP21">
        <v>0</v>
      </c>
      <c r="FQ21">
        <v>0</v>
      </c>
      <c r="FR21">
        <v>2</v>
      </c>
      <c r="FS21">
        <v>1</v>
      </c>
      <c r="FT21">
        <v>20</v>
      </c>
      <c r="FU21">
        <v>11</v>
      </c>
      <c r="FV21">
        <v>1</v>
      </c>
      <c r="FW21">
        <v>4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4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1</v>
      </c>
      <c r="GK21">
        <v>0</v>
      </c>
      <c r="GL21">
        <v>0</v>
      </c>
      <c r="GM21">
        <v>1</v>
      </c>
      <c r="GN21">
        <v>11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</row>
    <row r="22" spans="1:209" x14ac:dyDescent="0.25">
      <c r="A22" t="s">
        <v>209</v>
      </c>
      <c r="B22" t="s">
        <v>210</v>
      </c>
      <c r="C22" t="str">
        <f t="shared" si="0"/>
        <v>240801</v>
      </c>
      <c r="D22" t="s">
        <v>223</v>
      </c>
      <c r="E22">
        <v>20</v>
      </c>
      <c r="F22">
        <v>920</v>
      </c>
      <c r="G22">
        <v>700</v>
      </c>
      <c r="H22">
        <v>205</v>
      </c>
      <c r="I22">
        <v>495</v>
      </c>
      <c r="J22">
        <v>0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495</v>
      </c>
      <c r="T22">
        <v>0</v>
      </c>
      <c r="U22">
        <v>0</v>
      </c>
      <c r="V22">
        <v>495</v>
      </c>
      <c r="W22">
        <v>11</v>
      </c>
      <c r="X22">
        <v>8</v>
      </c>
      <c r="Y22">
        <v>2</v>
      </c>
      <c r="Z22">
        <v>0</v>
      </c>
      <c r="AA22">
        <v>484</v>
      </c>
      <c r="AB22">
        <v>198</v>
      </c>
      <c r="AC22">
        <v>143</v>
      </c>
      <c r="AD22">
        <v>12</v>
      </c>
      <c r="AE22">
        <v>4</v>
      </c>
      <c r="AF22">
        <v>1</v>
      </c>
      <c r="AG22">
        <v>2</v>
      </c>
      <c r="AH22">
        <v>0</v>
      </c>
      <c r="AI22">
        <v>1</v>
      </c>
      <c r="AJ22">
        <v>1</v>
      </c>
      <c r="AK22">
        <v>3</v>
      </c>
      <c r="AL22">
        <v>0</v>
      </c>
      <c r="AM22">
        <v>2</v>
      </c>
      <c r="AN22">
        <v>3</v>
      </c>
      <c r="AO22">
        <v>0</v>
      </c>
      <c r="AP22">
        <v>1</v>
      </c>
      <c r="AQ22">
        <v>0</v>
      </c>
      <c r="AR22">
        <v>1</v>
      </c>
      <c r="AS22">
        <v>1</v>
      </c>
      <c r="AT22">
        <v>23</v>
      </c>
      <c r="AU22">
        <v>198</v>
      </c>
      <c r="AV22">
        <v>125</v>
      </c>
      <c r="AW22">
        <v>17</v>
      </c>
      <c r="AX22">
        <v>3</v>
      </c>
      <c r="AY22">
        <v>6</v>
      </c>
      <c r="AZ22">
        <v>0</v>
      </c>
      <c r="BA22">
        <v>1</v>
      </c>
      <c r="BB22">
        <v>0</v>
      </c>
      <c r="BC22">
        <v>97</v>
      </c>
      <c r="BD22">
        <v>0</v>
      </c>
      <c r="BE22">
        <v>0</v>
      </c>
      <c r="BF22">
        <v>1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125</v>
      </c>
      <c r="BP22">
        <v>11</v>
      </c>
      <c r="BQ22">
        <v>6</v>
      </c>
      <c r="BR22">
        <v>0</v>
      </c>
      <c r="BS22">
        <v>0</v>
      </c>
      <c r="BT22">
        <v>1</v>
      </c>
      <c r="BU22">
        <v>0</v>
      </c>
      <c r="BV22">
        <v>0</v>
      </c>
      <c r="BW22">
        <v>1</v>
      </c>
      <c r="BX22">
        <v>0</v>
      </c>
      <c r="BY22">
        <v>0</v>
      </c>
      <c r="BZ22">
        <v>1</v>
      </c>
      <c r="CA22">
        <v>0</v>
      </c>
      <c r="CB22">
        <v>2</v>
      </c>
      <c r="CC22">
        <v>11</v>
      </c>
      <c r="CD22">
        <v>14</v>
      </c>
      <c r="CE22">
        <v>7</v>
      </c>
      <c r="CF22">
        <v>0</v>
      </c>
      <c r="CG22">
        <v>1</v>
      </c>
      <c r="CH22">
        <v>0</v>
      </c>
      <c r="CI22">
        <v>0</v>
      </c>
      <c r="CJ22">
        <v>0</v>
      </c>
      <c r="CK22">
        <v>1</v>
      </c>
      <c r="CL22">
        <v>1</v>
      </c>
      <c r="CM22">
        <v>0</v>
      </c>
      <c r="CN22">
        <v>1</v>
      </c>
      <c r="CO22">
        <v>0</v>
      </c>
      <c r="CP22">
        <v>1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1</v>
      </c>
      <c r="CW22">
        <v>14</v>
      </c>
      <c r="CX22">
        <v>10</v>
      </c>
      <c r="CY22">
        <v>2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1</v>
      </c>
      <c r="DJ22">
        <v>0</v>
      </c>
      <c r="DK22">
        <v>0</v>
      </c>
      <c r="DL22">
        <v>0</v>
      </c>
      <c r="DM22">
        <v>0</v>
      </c>
      <c r="DN22">
        <v>7</v>
      </c>
      <c r="DO22">
        <v>0</v>
      </c>
      <c r="DP22">
        <v>0</v>
      </c>
      <c r="DQ22">
        <v>10</v>
      </c>
      <c r="DR22">
        <v>31</v>
      </c>
      <c r="DS22">
        <v>9</v>
      </c>
      <c r="DT22">
        <v>2</v>
      </c>
      <c r="DU22">
        <v>9</v>
      </c>
      <c r="DV22">
        <v>4</v>
      </c>
      <c r="DW22">
        <v>0</v>
      </c>
      <c r="DX22">
        <v>0</v>
      </c>
      <c r="DY22">
        <v>0</v>
      </c>
      <c r="DZ22">
        <v>4</v>
      </c>
      <c r="EA22">
        <v>0</v>
      </c>
      <c r="EB22">
        <v>0</v>
      </c>
      <c r="EC22">
        <v>2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1</v>
      </c>
      <c r="EK22">
        <v>31</v>
      </c>
      <c r="EL22">
        <v>45</v>
      </c>
      <c r="EM22">
        <v>3</v>
      </c>
      <c r="EN22">
        <v>22</v>
      </c>
      <c r="EO22">
        <v>0</v>
      </c>
      <c r="EP22">
        <v>4</v>
      </c>
      <c r="EQ22">
        <v>0</v>
      </c>
      <c r="ER22">
        <v>0</v>
      </c>
      <c r="ES22">
        <v>2</v>
      </c>
      <c r="ET22" t="s">
        <v>212</v>
      </c>
      <c r="EU22">
        <v>0</v>
      </c>
      <c r="EV22">
        <v>4</v>
      </c>
      <c r="EW22">
        <v>1</v>
      </c>
      <c r="EX22">
        <v>4</v>
      </c>
      <c r="EY22">
        <v>1</v>
      </c>
      <c r="EZ22">
        <v>1</v>
      </c>
      <c r="FA22">
        <v>3</v>
      </c>
      <c r="FB22">
        <v>45</v>
      </c>
      <c r="FC22">
        <v>34</v>
      </c>
      <c r="FD22">
        <v>17</v>
      </c>
      <c r="FE22">
        <v>5</v>
      </c>
      <c r="FF22">
        <v>0</v>
      </c>
      <c r="FG22">
        <v>0</v>
      </c>
      <c r="FH22">
        <v>3</v>
      </c>
      <c r="FI22">
        <v>2</v>
      </c>
      <c r="FJ22">
        <v>2</v>
      </c>
      <c r="FK22">
        <v>0</v>
      </c>
      <c r="FL22">
        <v>0</v>
      </c>
      <c r="FM22">
        <v>0</v>
      </c>
      <c r="FN22">
        <v>1</v>
      </c>
      <c r="FO22">
        <v>0</v>
      </c>
      <c r="FP22">
        <v>2</v>
      </c>
      <c r="FQ22">
        <v>1</v>
      </c>
      <c r="FR22">
        <v>0</v>
      </c>
      <c r="FS22">
        <v>1</v>
      </c>
      <c r="FT22">
        <v>34</v>
      </c>
      <c r="FU22">
        <v>12</v>
      </c>
      <c r="FV22">
        <v>3</v>
      </c>
      <c r="FW22">
        <v>6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1</v>
      </c>
      <c r="GJ22">
        <v>0</v>
      </c>
      <c r="GK22">
        <v>0</v>
      </c>
      <c r="GL22">
        <v>0</v>
      </c>
      <c r="GM22">
        <v>2</v>
      </c>
      <c r="GN22">
        <v>12</v>
      </c>
      <c r="GO22">
        <v>4</v>
      </c>
      <c r="GP22">
        <v>1</v>
      </c>
      <c r="GQ22">
        <v>0</v>
      </c>
      <c r="GR22">
        <v>1</v>
      </c>
      <c r="GS22">
        <v>0</v>
      </c>
      <c r="GT22">
        <v>0</v>
      </c>
      <c r="GU22">
        <v>0</v>
      </c>
      <c r="GV22">
        <v>0</v>
      </c>
      <c r="GW22">
        <v>2</v>
      </c>
      <c r="GX22">
        <v>0</v>
      </c>
      <c r="GY22">
        <v>0</v>
      </c>
      <c r="GZ22">
        <v>0</v>
      </c>
      <c r="HA22">
        <v>4</v>
      </c>
    </row>
    <row r="23" spans="1:209" x14ac:dyDescent="0.25">
      <c r="A23" t="s">
        <v>209</v>
      </c>
      <c r="B23" t="s">
        <v>210</v>
      </c>
      <c r="C23" t="str">
        <f t="shared" si="0"/>
        <v>240801</v>
      </c>
      <c r="D23" t="s">
        <v>225</v>
      </c>
      <c r="E23">
        <v>21</v>
      </c>
      <c r="F23">
        <v>849</v>
      </c>
      <c r="G23">
        <v>650</v>
      </c>
      <c r="H23">
        <v>235</v>
      </c>
      <c r="I23">
        <v>415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415</v>
      </c>
      <c r="T23">
        <v>0</v>
      </c>
      <c r="U23">
        <v>0</v>
      </c>
      <c r="V23">
        <v>415</v>
      </c>
      <c r="W23">
        <v>12</v>
      </c>
      <c r="X23">
        <v>10</v>
      </c>
      <c r="Y23">
        <v>2</v>
      </c>
      <c r="Z23">
        <v>0</v>
      </c>
      <c r="AA23">
        <v>403</v>
      </c>
      <c r="AB23">
        <v>140</v>
      </c>
      <c r="AC23">
        <v>100</v>
      </c>
      <c r="AD23">
        <v>5</v>
      </c>
      <c r="AE23">
        <v>6</v>
      </c>
      <c r="AF23">
        <v>2</v>
      </c>
      <c r="AG23">
        <v>3</v>
      </c>
      <c r="AH23">
        <v>1</v>
      </c>
      <c r="AI23">
        <v>3</v>
      </c>
      <c r="AJ23">
        <v>1</v>
      </c>
      <c r="AK23">
        <v>1</v>
      </c>
      <c r="AL23">
        <v>0</v>
      </c>
      <c r="AM23">
        <v>0</v>
      </c>
      <c r="AN23">
        <v>0</v>
      </c>
      <c r="AO23">
        <v>2</v>
      </c>
      <c r="AP23">
        <v>1</v>
      </c>
      <c r="AQ23">
        <v>0</v>
      </c>
      <c r="AR23">
        <v>3</v>
      </c>
      <c r="AS23">
        <v>2</v>
      </c>
      <c r="AT23">
        <v>10</v>
      </c>
      <c r="AU23">
        <v>140</v>
      </c>
      <c r="AV23">
        <v>90</v>
      </c>
      <c r="AW23">
        <v>19</v>
      </c>
      <c r="AX23">
        <v>1</v>
      </c>
      <c r="AY23">
        <v>0</v>
      </c>
      <c r="AZ23">
        <v>0</v>
      </c>
      <c r="BA23">
        <v>1</v>
      </c>
      <c r="BB23">
        <v>3</v>
      </c>
      <c r="BC23">
        <v>61</v>
      </c>
      <c r="BD23">
        <v>0</v>
      </c>
      <c r="BE23">
        <v>1</v>
      </c>
      <c r="BF23">
        <v>2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1</v>
      </c>
      <c r="BM23">
        <v>0</v>
      </c>
      <c r="BN23">
        <v>1</v>
      </c>
      <c r="BO23">
        <v>90</v>
      </c>
      <c r="BP23">
        <v>11</v>
      </c>
      <c r="BQ23">
        <v>5</v>
      </c>
      <c r="BR23">
        <v>1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1</v>
      </c>
      <c r="BY23">
        <v>0</v>
      </c>
      <c r="BZ23">
        <v>0</v>
      </c>
      <c r="CA23">
        <v>1</v>
      </c>
      <c r="CB23">
        <v>3</v>
      </c>
      <c r="CC23">
        <v>11</v>
      </c>
      <c r="CD23">
        <v>24</v>
      </c>
      <c r="CE23">
        <v>12</v>
      </c>
      <c r="CF23">
        <v>0</v>
      </c>
      <c r="CG23">
        <v>5</v>
      </c>
      <c r="CH23">
        <v>1</v>
      </c>
      <c r="CI23">
        <v>1</v>
      </c>
      <c r="CJ23">
        <v>1</v>
      </c>
      <c r="CK23">
        <v>0</v>
      </c>
      <c r="CL23">
        <v>1</v>
      </c>
      <c r="CM23">
        <v>0</v>
      </c>
      <c r="CN23">
        <v>0</v>
      </c>
      <c r="CO23">
        <v>1</v>
      </c>
      <c r="CP23">
        <v>0</v>
      </c>
      <c r="CQ23">
        <v>0</v>
      </c>
      <c r="CR23">
        <v>2</v>
      </c>
      <c r="CS23">
        <v>0</v>
      </c>
      <c r="CT23">
        <v>0</v>
      </c>
      <c r="CU23">
        <v>0</v>
      </c>
      <c r="CV23">
        <v>0</v>
      </c>
      <c r="CW23">
        <v>24</v>
      </c>
      <c r="CX23">
        <v>8</v>
      </c>
      <c r="CY23">
        <v>1</v>
      </c>
      <c r="CZ23">
        <v>1</v>
      </c>
      <c r="DA23">
        <v>1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1</v>
      </c>
      <c r="DJ23">
        <v>0</v>
      </c>
      <c r="DK23">
        <v>0</v>
      </c>
      <c r="DL23">
        <v>0</v>
      </c>
      <c r="DM23">
        <v>0</v>
      </c>
      <c r="DN23">
        <v>3</v>
      </c>
      <c r="DO23">
        <v>1</v>
      </c>
      <c r="DP23">
        <v>0</v>
      </c>
      <c r="DQ23">
        <v>8</v>
      </c>
      <c r="DR23">
        <v>20</v>
      </c>
      <c r="DS23">
        <v>9</v>
      </c>
      <c r="DT23">
        <v>1</v>
      </c>
      <c r="DU23">
        <v>1</v>
      </c>
      <c r="DV23">
        <v>2</v>
      </c>
      <c r="DW23">
        <v>2</v>
      </c>
      <c r="DX23">
        <v>0</v>
      </c>
      <c r="DY23">
        <v>0</v>
      </c>
      <c r="DZ23">
        <v>0</v>
      </c>
      <c r="EA23">
        <v>1</v>
      </c>
      <c r="EB23">
        <v>0</v>
      </c>
      <c r="EC23">
        <v>0</v>
      </c>
      <c r="ED23">
        <v>2</v>
      </c>
      <c r="EE23">
        <v>0</v>
      </c>
      <c r="EF23">
        <v>0</v>
      </c>
      <c r="EG23">
        <v>0</v>
      </c>
      <c r="EH23">
        <v>0</v>
      </c>
      <c r="EI23">
        <v>1</v>
      </c>
      <c r="EJ23">
        <v>1</v>
      </c>
      <c r="EK23">
        <v>20</v>
      </c>
      <c r="EL23">
        <v>52</v>
      </c>
      <c r="EM23">
        <v>12</v>
      </c>
      <c r="EN23">
        <v>17</v>
      </c>
      <c r="EO23">
        <v>0</v>
      </c>
      <c r="EP23">
        <v>4</v>
      </c>
      <c r="EQ23">
        <v>3</v>
      </c>
      <c r="ER23">
        <v>2</v>
      </c>
      <c r="ES23">
        <v>1</v>
      </c>
      <c r="ET23" t="s">
        <v>212</v>
      </c>
      <c r="EU23">
        <v>0</v>
      </c>
      <c r="EV23">
        <v>2</v>
      </c>
      <c r="EW23">
        <v>0</v>
      </c>
      <c r="EX23">
        <v>1</v>
      </c>
      <c r="EY23">
        <v>4</v>
      </c>
      <c r="EZ23">
        <v>1</v>
      </c>
      <c r="FA23">
        <v>5</v>
      </c>
      <c r="FB23">
        <v>52</v>
      </c>
      <c r="FC23">
        <v>38</v>
      </c>
      <c r="FD23">
        <v>19</v>
      </c>
      <c r="FE23">
        <v>2</v>
      </c>
      <c r="FF23">
        <v>1</v>
      </c>
      <c r="FG23">
        <v>1</v>
      </c>
      <c r="FH23">
        <v>4</v>
      </c>
      <c r="FI23">
        <v>4</v>
      </c>
      <c r="FJ23">
        <v>2</v>
      </c>
      <c r="FK23">
        <v>0</v>
      </c>
      <c r="FL23">
        <v>0</v>
      </c>
      <c r="FM23">
        <v>1</v>
      </c>
      <c r="FN23">
        <v>0</v>
      </c>
      <c r="FO23">
        <v>1</v>
      </c>
      <c r="FP23">
        <v>1</v>
      </c>
      <c r="FQ23">
        <v>0</v>
      </c>
      <c r="FR23">
        <v>1</v>
      </c>
      <c r="FS23">
        <v>1</v>
      </c>
      <c r="FT23">
        <v>38</v>
      </c>
      <c r="FU23">
        <v>16</v>
      </c>
      <c r="FV23">
        <v>4</v>
      </c>
      <c r="FW23">
        <v>9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2</v>
      </c>
      <c r="GK23">
        <v>0</v>
      </c>
      <c r="GL23">
        <v>0</v>
      </c>
      <c r="GM23">
        <v>1</v>
      </c>
      <c r="GN23">
        <v>16</v>
      </c>
      <c r="GO23">
        <v>4</v>
      </c>
      <c r="GP23">
        <v>3</v>
      </c>
      <c r="GQ23">
        <v>1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4</v>
      </c>
    </row>
    <row r="24" spans="1:209" x14ac:dyDescent="0.25">
      <c r="A24" t="s">
        <v>209</v>
      </c>
      <c r="B24" t="s">
        <v>226</v>
      </c>
      <c r="C24" t="str">
        <f t="shared" ref="C24:C47" si="1">"240802"</f>
        <v>240802</v>
      </c>
      <c r="D24" t="s">
        <v>221</v>
      </c>
      <c r="E24">
        <v>1</v>
      </c>
      <c r="F24">
        <v>1234</v>
      </c>
      <c r="G24">
        <v>900</v>
      </c>
      <c r="H24">
        <v>352</v>
      </c>
      <c r="I24">
        <v>548</v>
      </c>
      <c r="J24">
        <v>0</v>
      </c>
      <c r="K24">
        <v>15</v>
      </c>
      <c r="L24">
        <v>10</v>
      </c>
      <c r="M24">
        <v>10</v>
      </c>
      <c r="N24">
        <v>0</v>
      </c>
      <c r="O24">
        <v>0</v>
      </c>
      <c r="P24">
        <v>0</v>
      </c>
      <c r="Q24">
        <v>0</v>
      </c>
      <c r="R24">
        <v>10</v>
      </c>
      <c r="S24">
        <v>558</v>
      </c>
      <c r="T24">
        <v>10</v>
      </c>
      <c r="U24">
        <v>0</v>
      </c>
      <c r="V24">
        <v>558</v>
      </c>
      <c r="W24">
        <v>19</v>
      </c>
      <c r="X24">
        <v>15</v>
      </c>
      <c r="Y24">
        <v>4</v>
      </c>
      <c r="Z24">
        <v>0</v>
      </c>
      <c r="AA24">
        <v>539</v>
      </c>
      <c r="AB24">
        <v>195</v>
      </c>
      <c r="AC24">
        <v>145</v>
      </c>
      <c r="AD24">
        <v>7</v>
      </c>
      <c r="AE24">
        <v>4</v>
      </c>
      <c r="AF24">
        <v>1</v>
      </c>
      <c r="AG24">
        <v>0</v>
      </c>
      <c r="AH24">
        <v>0</v>
      </c>
      <c r="AI24">
        <v>2</v>
      </c>
      <c r="AJ24">
        <v>1</v>
      </c>
      <c r="AK24">
        <v>2</v>
      </c>
      <c r="AL24">
        <v>1</v>
      </c>
      <c r="AM24">
        <v>1</v>
      </c>
      <c r="AN24">
        <v>0</v>
      </c>
      <c r="AO24">
        <v>2</v>
      </c>
      <c r="AP24">
        <v>0</v>
      </c>
      <c r="AQ24">
        <v>0</v>
      </c>
      <c r="AR24">
        <v>0</v>
      </c>
      <c r="AS24">
        <v>0</v>
      </c>
      <c r="AT24">
        <v>29</v>
      </c>
      <c r="AU24">
        <v>195</v>
      </c>
      <c r="AV24">
        <v>174</v>
      </c>
      <c r="AW24">
        <v>55</v>
      </c>
      <c r="AX24">
        <v>21</v>
      </c>
      <c r="AY24">
        <v>24</v>
      </c>
      <c r="AZ24">
        <v>0</v>
      </c>
      <c r="BA24">
        <v>2</v>
      </c>
      <c r="BB24">
        <v>3</v>
      </c>
      <c r="BC24">
        <v>42</v>
      </c>
      <c r="BD24">
        <v>0</v>
      </c>
      <c r="BE24">
        <v>17</v>
      </c>
      <c r="BF24">
        <v>4</v>
      </c>
      <c r="BG24">
        <v>1</v>
      </c>
      <c r="BH24">
        <v>0</v>
      </c>
      <c r="BI24">
        <v>0</v>
      </c>
      <c r="BJ24">
        <v>0</v>
      </c>
      <c r="BK24">
        <v>2</v>
      </c>
      <c r="BL24">
        <v>0</v>
      </c>
      <c r="BM24">
        <v>1</v>
      </c>
      <c r="BN24">
        <v>2</v>
      </c>
      <c r="BO24">
        <v>174</v>
      </c>
      <c r="BP24">
        <v>15</v>
      </c>
      <c r="BQ24">
        <v>7</v>
      </c>
      <c r="BR24">
        <v>1</v>
      </c>
      <c r="BS24">
        <v>2</v>
      </c>
      <c r="BT24">
        <v>1</v>
      </c>
      <c r="BU24">
        <v>2</v>
      </c>
      <c r="BV24">
        <v>1</v>
      </c>
      <c r="BW24">
        <v>0</v>
      </c>
      <c r="BX24">
        <v>1</v>
      </c>
      <c r="BY24">
        <v>0</v>
      </c>
      <c r="BZ24">
        <v>0</v>
      </c>
      <c r="CA24">
        <v>0</v>
      </c>
      <c r="CB24">
        <v>0</v>
      </c>
      <c r="CC24">
        <v>15</v>
      </c>
      <c r="CD24">
        <v>14</v>
      </c>
      <c r="CE24">
        <v>6</v>
      </c>
      <c r="CF24">
        <v>2</v>
      </c>
      <c r="CG24">
        <v>1</v>
      </c>
      <c r="CH24">
        <v>0</v>
      </c>
      <c r="CI24">
        <v>1</v>
      </c>
      <c r="CJ24">
        <v>0</v>
      </c>
      <c r="CK24">
        <v>1</v>
      </c>
      <c r="CL24">
        <v>1</v>
      </c>
      <c r="CM24">
        <v>0</v>
      </c>
      <c r="CN24">
        <v>0</v>
      </c>
      <c r="CO24">
        <v>2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14</v>
      </c>
      <c r="CX24">
        <v>4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1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1</v>
      </c>
      <c r="DO24">
        <v>1</v>
      </c>
      <c r="DP24">
        <v>1</v>
      </c>
      <c r="DQ24">
        <v>4</v>
      </c>
      <c r="DR24">
        <v>36</v>
      </c>
      <c r="DS24">
        <v>7</v>
      </c>
      <c r="DT24">
        <v>1</v>
      </c>
      <c r="DU24">
        <v>13</v>
      </c>
      <c r="DV24">
        <v>7</v>
      </c>
      <c r="DW24">
        <v>0</v>
      </c>
      <c r="DX24">
        <v>0</v>
      </c>
      <c r="DY24">
        <v>0</v>
      </c>
      <c r="DZ24">
        <v>4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1</v>
      </c>
      <c r="EG24">
        <v>0</v>
      </c>
      <c r="EH24">
        <v>1</v>
      </c>
      <c r="EI24">
        <v>0</v>
      </c>
      <c r="EJ24">
        <v>2</v>
      </c>
      <c r="EK24">
        <v>36</v>
      </c>
      <c r="EL24">
        <v>47</v>
      </c>
      <c r="EM24">
        <v>21</v>
      </c>
      <c r="EN24">
        <v>12</v>
      </c>
      <c r="EO24">
        <v>0</v>
      </c>
      <c r="EP24">
        <v>1</v>
      </c>
      <c r="EQ24">
        <v>3</v>
      </c>
      <c r="ER24">
        <v>0</v>
      </c>
      <c r="ES24">
        <v>1</v>
      </c>
      <c r="ET24" t="s">
        <v>212</v>
      </c>
      <c r="EU24">
        <v>0</v>
      </c>
      <c r="EV24">
        <v>3</v>
      </c>
      <c r="EW24">
        <v>1</v>
      </c>
      <c r="EX24">
        <v>2</v>
      </c>
      <c r="EY24">
        <v>0</v>
      </c>
      <c r="EZ24">
        <v>1</v>
      </c>
      <c r="FA24">
        <v>1</v>
      </c>
      <c r="FB24">
        <v>46</v>
      </c>
      <c r="FC24">
        <v>34</v>
      </c>
      <c r="FD24">
        <v>23</v>
      </c>
      <c r="FE24">
        <v>1</v>
      </c>
      <c r="FF24">
        <v>2</v>
      </c>
      <c r="FG24">
        <v>2</v>
      </c>
      <c r="FH24">
        <v>1</v>
      </c>
      <c r="FI24">
        <v>0</v>
      </c>
      <c r="FJ24">
        <v>1</v>
      </c>
      <c r="FK24">
        <v>0</v>
      </c>
      <c r="FL24">
        <v>0</v>
      </c>
      <c r="FM24">
        <v>2</v>
      </c>
      <c r="FN24">
        <v>0</v>
      </c>
      <c r="FO24">
        <v>1</v>
      </c>
      <c r="FP24">
        <v>1</v>
      </c>
      <c r="FQ24">
        <v>0</v>
      </c>
      <c r="FR24">
        <v>0</v>
      </c>
      <c r="FS24">
        <v>0</v>
      </c>
      <c r="FT24">
        <v>34</v>
      </c>
      <c r="FU24">
        <v>19</v>
      </c>
      <c r="FV24">
        <v>1</v>
      </c>
      <c r="FW24">
        <v>10</v>
      </c>
      <c r="FX24">
        <v>1</v>
      </c>
      <c r="FY24">
        <v>0</v>
      </c>
      <c r="FZ24">
        <v>0</v>
      </c>
      <c r="GA24">
        <v>0</v>
      </c>
      <c r="GB24">
        <v>0</v>
      </c>
      <c r="GC24">
        <v>1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6</v>
      </c>
      <c r="GN24">
        <v>19</v>
      </c>
      <c r="GO24">
        <v>1</v>
      </c>
      <c r="GP24">
        <v>1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1</v>
      </c>
    </row>
    <row r="25" spans="1:209" x14ac:dyDescent="0.25">
      <c r="A25" t="s">
        <v>209</v>
      </c>
      <c r="B25" t="s">
        <v>226</v>
      </c>
      <c r="C25" t="str">
        <f t="shared" si="1"/>
        <v>240802</v>
      </c>
      <c r="D25" t="s">
        <v>227</v>
      </c>
      <c r="E25">
        <v>2</v>
      </c>
      <c r="F25">
        <v>1313</v>
      </c>
      <c r="G25">
        <v>1000</v>
      </c>
      <c r="H25">
        <v>243</v>
      </c>
      <c r="I25">
        <v>757</v>
      </c>
      <c r="J25">
        <v>1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756</v>
      </c>
      <c r="T25">
        <v>0</v>
      </c>
      <c r="U25">
        <v>0</v>
      </c>
      <c r="V25">
        <v>756</v>
      </c>
      <c r="W25">
        <v>7</v>
      </c>
      <c r="X25">
        <v>7</v>
      </c>
      <c r="Y25">
        <v>0</v>
      </c>
      <c r="Z25">
        <v>0</v>
      </c>
      <c r="AA25">
        <v>749</v>
      </c>
      <c r="AB25">
        <v>251</v>
      </c>
      <c r="AC25">
        <v>187</v>
      </c>
      <c r="AD25">
        <v>12</v>
      </c>
      <c r="AE25">
        <v>3</v>
      </c>
      <c r="AF25">
        <v>3</v>
      </c>
      <c r="AG25">
        <v>1</v>
      </c>
      <c r="AH25">
        <v>9</v>
      </c>
      <c r="AI25">
        <v>1</v>
      </c>
      <c r="AJ25">
        <v>3</v>
      </c>
      <c r="AK25">
        <v>9</v>
      </c>
      <c r="AL25">
        <v>2</v>
      </c>
      <c r="AM25">
        <v>0</v>
      </c>
      <c r="AN25">
        <v>0</v>
      </c>
      <c r="AO25">
        <v>3</v>
      </c>
      <c r="AP25">
        <v>0</v>
      </c>
      <c r="AQ25">
        <v>1</v>
      </c>
      <c r="AR25">
        <v>3</v>
      </c>
      <c r="AS25">
        <v>2</v>
      </c>
      <c r="AT25">
        <v>12</v>
      </c>
      <c r="AU25">
        <v>251</v>
      </c>
      <c r="AV25">
        <v>240</v>
      </c>
      <c r="AW25">
        <v>81</v>
      </c>
      <c r="AX25">
        <v>7</v>
      </c>
      <c r="AY25">
        <v>30</v>
      </c>
      <c r="AZ25">
        <v>4</v>
      </c>
      <c r="BA25">
        <v>4</v>
      </c>
      <c r="BB25">
        <v>7</v>
      </c>
      <c r="BC25">
        <v>78</v>
      </c>
      <c r="BD25">
        <v>0</v>
      </c>
      <c r="BE25">
        <v>19</v>
      </c>
      <c r="BF25">
        <v>0</v>
      </c>
      <c r="BG25">
        <v>1</v>
      </c>
      <c r="BH25">
        <v>2</v>
      </c>
      <c r="BI25">
        <v>1</v>
      </c>
      <c r="BJ25">
        <v>0</v>
      </c>
      <c r="BK25">
        <v>1</v>
      </c>
      <c r="BL25">
        <v>1</v>
      </c>
      <c r="BM25">
        <v>1</v>
      </c>
      <c r="BN25">
        <v>3</v>
      </c>
      <c r="BO25">
        <v>240</v>
      </c>
      <c r="BP25">
        <v>17</v>
      </c>
      <c r="BQ25">
        <v>8</v>
      </c>
      <c r="BR25">
        <v>2</v>
      </c>
      <c r="BS25">
        <v>0</v>
      </c>
      <c r="BT25">
        <v>1</v>
      </c>
      <c r="BU25">
        <v>1</v>
      </c>
      <c r="BV25">
        <v>1</v>
      </c>
      <c r="BW25">
        <v>0</v>
      </c>
      <c r="BX25">
        <v>1</v>
      </c>
      <c r="BY25">
        <v>0</v>
      </c>
      <c r="BZ25">
        <v>0</v>
      </c>
      <c r="CA25">
        <v>0</v>
      </c>
      <c r="CB25">
        <v>3</v>
      </c>
      <c r="CC25">
        <v>17</v>
      </c>
      <c r="CD25">
        <v>24</v>
      </c>
      <c r="CE25">
        <v>16</v>
      </c>
      <c r="CF25">
        <v>0</v>
      </c>
      <c r="CG25">
        <v>2</v>
      </c>
      <c r="CH25">
        <v>1</v>
      </c>
      <c r="CI25">
        <v>0</v>
      </c>
      <c r="CJ25">
        <v>0</v>
      </c>
      <c r="CK25">
        <v>1</v>
      </c>
      <c r="CL25">
        <v>1</v>
      </c>
      <c r="CM25">
        <v>0</v>
      </c>
      <c r="CN25">
        <v>0</v>
      </c>
      <c r="CO25">
        <v>2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24</v>
      </c>
      <c r="CX25">
        <v>7</v>
      </c>
      <c r="CY25">
        <v>1</v>
      </c>
      <c r="CZ25">
        <v>1</v>
      </c>
      <c r="DA25">
        <v>0</v>
      </c>
      <c r="DB25">
        <v>0</v>
      </c>
      <c r="DC25">
        <v>1</v>
      </c>
      <c r="DD25">
        <v>0</v>
      </c>
      <c r="DE25">
        <v>0</v>
      </c>
      <c r="DF25">
        <v>2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2</v>
      </c>
      <c r="DO25">
        <v>0</v>
      </c>
      <c r="DP25">
        <v>0</v>
      </c>
      <c r="DQ25">
        <v>7</v>
      </c>
      <c r="DR25">
        <v>54</v>
      </c>
      <c r="DS25">
        <v>13</v>
      </c>
      <c r="DT25">
        <v>1</v>
      </c>
      <c r="DU25">
        <v>16</v>
      </c>
      <c r="DV25">
        <v>7</v>
      </c>
      <c r="DW25">
        <v>2</v>
      </c>
      <c r="DX25">
        <v>3</v>
      </c>
      <c r="DY25">
        <v>1</v>
      </c>
      <c r="DZ25">
        <v>4</v>
      </c>
      <c r="EA25">
        <v>0</v>
      </c>
      <c r="EB25">
        <v>0</v>
      </c>
      <c r="EC25">
        <v>1</v>
      </c>
      <c r="ED25">
        <v>2</v>
      </c>
      <c r="EE25">
        <v>1</v>
      </c>
      <c r="EF25">
        <v>2</v>
      </c>
      <c r="EG25">
        <v>1</v>
      </c>
      <c r="EH25">
        <v>0</v>
      </c>
      <c r="EI25">
        <v>0</v>
      </c>
      <c r="EJ25">
        <v>0</v>
      </c>
      <c r="EK25">
        <v>54</v>
      </c>
      <c r="EL25">
        <v>65</v>
      </c>
      <c r="EM25">
        <v>12</v>
      </c>
      <c r="EN25">
        <v>28</v>
      </c>
      <c r="EO25">
        <v>1</v>
      </c>
      <c r="EP25">
        <v>4</v>
      </c>
      <c r="EQ25">
        <v>2</v>
      </c>
      <c r="ER25">
        <v>1</v>
      </c>
      <c r="ES25">
        <v>1</v>
      </c>
      <c r="ET25" t="s">
        <v>212</v>
      </c>
      <c r="EU25">
        <v>0</v>
      </c>
      <c r="EV25">
        <v>4</v>
      </c>
      <c r="EW25">
        <v>0</v>
      </c>
      <c r="EX25">
        <v>0</v>
      </c>
      <c r="EY25">
        <v>2</v>
      </c>
      <c r="EZ25">
        <v>2</v>
      </c>
      <c r="FA25">
        <v>7</v>
      </c>
      <c r="FB25">
        <v>64</v>
      </c>
      <c r="FC25">
        <v>59</v>
      </c>
      <c r="FD25">
        <v>38</v>
      </c>
      <c r="FE25">
        <v>5</v>
      </c>
      <c r="FF25">
        <v>1</v>
      </c>
      <c r="FG25">
        <v>0</v>
      </c>
      <c r="FH25">
        <v>6</v>
      </c>
      <c r="FI25">
        <v>1</v>
      </c>
      <c r="FJ25">
        <v>3</v>
      </c>
      <c r="FK25">
        <v>2</v>
      </c>
      <c r="FL25">
        <v>0</v>
      </c>
      <c r="FM25">
        <v>0</v>
      </c>
      <c r="FN25">
        <v>0</v>
      </c>
      <c r="FO25">
        <v>0</v>
      </c>
      <c r="FP25">
        <v>3</v>
      </c>
      <c r="FQ25">
        <v>0</v>
      </c>
      <c r="FR25">
        <v>0</v>
      </c>
      <c r="FS25">
        <v>0</v>
      </c>
      <c r="FT25">
        <v>59</v>
      </c>
      <c r="FU25">
        <v>30</v>
      </c>
      <c r="FV25">
        <v>5</v>
      </c>
      <c r="FW25">
        <v>12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1</v>
      </c>
      <c r="GI25">
        <v>0</v>
      </c>
      <c r="GJ25">
        <v>0</v>
      </c>
      <c r="GK25">
        <v>0</v>
      </c>
      <c r="GL25">
        <v>0</v>
      </c>
      <c r="GM25">
        <v>12</v>
      </c>
      <c r="GN25">
        <v>30</v>
      </c>
      <c r="GO25">
        <v>2</v>
      </c>
      <c r="GP25">
        <v>2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2</v>
      </c>
    </row>
    <row r="26" spans="1:209" x14ac:dyDescent="0.25">
      <c r="A26" t="s">
        <v>209</v>
      </c>
      <c r="B26" t="s">
        <v>226</v>
      </c>
      <c r="C26" t="str">
        <f t="shared" si="1"/>
        <v>240802</v>
      </c>
      <c r="D26" t="s">
        <v>228</v>
      </c>
      <c r="E26">
        <v>3</v>
      </c>
      <c r="F26">
        <v>1216</v>
      </c>
      <c r="G26">
        <v>900</v>
      </c>
      <c r="H26">
        <v>162</v>
      </c>
      <c r="I26">
        <v>738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738</v>
      </c>
      <c r="T26">
        <v>0</v>
      </c>
      <c r="U26">
        <v>0</v>
      </c>
      <c r="V26">
        <v>738</v>
      </c>
      <c r="W26">
        <v>17</v>
      </c>
      <c r="X26">
        <v>4</v>
      </c>
      <c r="Y26">
        <v>8</v>
      </c>
      <c r="Z26">
        <v>0</v>
      </c>
      <c r="AA26">
        <v>721</v>
      </c>
      <c r="AB26">
        <v>226</v>
      </c>
      <c r="AC26">
        <v>165</v>
      </c>
      <c r="AD26">
        <v>13</v>
      </c>
      <c r="AE26">
        <v>7</v>
      </c>
      <c r="AF26">
        <v>2</v>
      </c>
      <c r="AG26">
        <v>2</v>
      </c>
      <c r="AH26">
        <v>4</v>
      </c>
      <c r="AI26">
        <v>1</v>
      </c>
      <c r="AJ26">
        <v>3</v>
      </c>
      <c r="AK26">
        <v>8</v>
      </c>
      <c r="AL26">
        <v>0</v>
      </c>
      <c r="AM26">
        <v>0</v>
      </c>
      <c r="AN26">
        <v>3</v>
      </c>
      <c r="AO26">
        <v>0</v>
      </c>
      <c r="AP26">
        <v>2</v>
      </c>
      <c r="AQ26">
        <v>0</v>
      </c>
      <c r="AR26">
        <v>2</v>
      </c>
      <c r="AS26">
        <v>1</v>
      </c>
      <c r="AT26">
        <v>13</v>
      </c>
      <c r="AU26">
        <v>226</v>
      </c>
      <c r="AV26">
        <v>205</v>
      </c>
      <c r="AW26">
        <v>54</v>
      </c>
      <c r="AX26">
        <v>17</v>
      </c>
      <c r="AY26">
        <v>24</v>
      </c>
      <c r="AZ26">
        <v>1</v>
      </c>
      <c r="BA26">
        <v>4</v>
      </c>
      <c r="BB26">
        <v>7</v>
      </c>
      <c r="BC26">
        <v>73</v>
      </c>
      <c r="BD26">
        <v>1</v>
      </c>
      <c r="BE26">
        <v>20</v>
      </c>
      <c r="BF26">
        <v>2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1</v>
      </c>
      <c r="BM26">
        <v>0</v>
      </c>
      <c r="BN26">
        <v>1</v>
      </c>
      <c r="BO26">
        <v>205</v>
      </c>
      <c r="BP26">
        <v>26</v>
      </c>
      <c r="BQ26">
        <v>11</v>
      </c>
      <c r="BR26">
        <v>1</v>
      </c>
      <c r="BS26">
        <v>2</v>
      </c>
      <c r="BT26">
        <v>1</v>
      </c>
      <c r="BU26">
        <v>1</v>
      </c>
      <c r="BV26">
        <v>0</v>
      </c>
      <c r="BW26">
        <v>2</v>
      </c>
      <c r="BX26">
        <v>1</v>
      </c>
      <c r="BY26">
        <v>0</v>
      </c>
      <c r="BZ26">
        <v>0</v>
      </c>
      <c r="CA26">
        <v>4</v>
      </c>
      <c r="CB26">
        <v>3</v>
      </c>
      <c r="CC26">
        <v>26</v>
      </c>
      <c r="CD26">
        <v>33</v>
      </c>
      <c r="CE26">
        <v>17</v>
      </c>
      <c r="CF26">
        <v>6</v>
      </c>
      <c r="CG26">
        <v>0</v>
      </c>
      <c r="CH26">
        <v>3</v>
      </c>
      <c r="CI26">
        <v>0</v>
      </c>
      <c r="CJ26">
        <v>1</v>
      </c>
      <c r="CK26">
        <v>0</v>
      </c>
      <c r="CL26">
        <v>0</v>
      </c>
      <c r="CM26">
        <v>0</v>
      </c>
      <c r="CN26">
        <v>0</v>
      </c>
      <c r="CO26">
        <v>4</v>
      </c>
      <c r="CP26">
        <v>0</v>
      </c>
      <c r="CQ26">
        <v>0</v>
      </c>
      <c r="CR26">
        <v>1</v>
      </c>
      <c r="CS26">
        <v>0</v>
      </c>
      <c r="CT26">
        <v>0</v>
      </c>
      <c r="CU26">
        <v>0</v>
      </c>
      <c r="CV26">
        <v>1</v>
      </c>
      <c r="CW26">
        <v>33</v>
      </c>
      <c r="CX26">
        <v>3</v>
      </c>
      <c r="CY26">
        <v>0</v>
      </c>
      <c r="CZ26">
        <v>1</v>
      </c>
      <c r="DA26">
        <v>0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</v>
      </c>
      <c r="DQ26">
        <v>3</v>
      </c>
      <c r="DR26">
        <v>59</v>
      </c>
      <c r="DS26">
        <v>17</v>
      </c>
      <c r="DT26">
        <v>6</v>
      </c>
      <c r="DU26">
        <v>10</v>
      </c>
      <c r="DV26">
        <v>6</v>
      </c>
      <c r="DW26">
        <v>3</v>
      </c>
      <c r="DX26">
        <v>0</v>
      </c>
      <c r="DY26">
        <v>0</v>
      </c>
      <c r="DZ26">
        <v>9</v>
      </c>
      <c r="EA26">
        <v>1</v>
      </c>
      <c r="EB26">
        <v>1</v>
      </c>
      <c r="EC26">
        <v>2</v>
      </c>
      <c r="ED26">
        <v>1</v>
      </c>
      <c r="EE26">
        <v>0</v>
      </c>
      <c r="EF26">
        <v>1</v>
      </c>
      <c r="EG26">
        <v>1</v>
      </c>
      <c r="EH26">
        <v>1</v>
      </c>
      <c r="EI26">
        <v>0</v>
      </c>
      <c r="EJ26">
        <v>0</v>
      </c>
      <c r="EK26">
        <v>59</v>
      </c>
      <c r="EL26">
        <v>60</v>
      </c>
      <c r="EM26">
        <v>16</v>
      </c>
      <c r="EN26">
        <v>25</v>
      </c>
      <c r="EO26">
        <v>1</v>
      </c>
      <c r="EP26">
        <v>1</v>
      </c>
      <c r="EQ26">
        <v>0</v>
      </c>
      <c r="ER26">
        <v>0</v>
      </c>
      <c r="ES26">
        <v>0</v>
      </c>
      <c r="ET26" t="s">
        <v>212</v>
      </c>
      <c r="EU26">
        <v>1</v>
      </c>
      <c r="EV26">
        <v>6</v>
      </c>
      <c r="EW26">
        <v>1</v>
      </c>
      <c r="EX26">
        <v>0</v>
      </c>
      <c r="EY26">
        <v>5</v>
      </c>
      <c r="EZ26">
        <v>1</v>
      </c>
      <c r="FA26">
        <v>3</v>
      </c>
      <c r="FB26">
        <v>60</v>
      </c>
      <c r="FC26">
        <v>73</v>
      </c>
      <c r="FD26">
        <v>38</v>
      </c>
      <c r="FE26">
        <v>2</v>
      </c>
      <c r="FF26">
        <v>0</v>
      </c>
      <c r="FG26">
        <v>1</v>
      </c>
      <c r="FH26">
        <v>3</v>
      </c>
      <c r="FI26">
        <v>3</v>
      </c>
      <c r="FJ26">
        <v>5</v>
      </c>
      <c r="FK26">
        <v>2</v>
      </c>
      <c r="FL26">
        <v>0</v>
      </c>
      <c r="FM26">
        <v>1</v>
      </c>
      <c r="FN26">
        <v>2</v>
      </c>
      <c r="FO26">
        <v>3</v>
      </c>
      <c r="FP26">
        <v>6</v>
      </c>
      <c r="FQ26">
        <v>3</v>
      </c>
      <c r="FR26">
        <v>1</v>
      </c>
      <c r="FS26">
        <v>3</v>
      </c>
      <c r="FT26">
        <v>73</v>
      </c>
      <c r="FU26">
        <v>35</v>
      </c>
      <c r="FV26">
        <v>4</v>
      </c>
      <c r="FW26">
        <v>10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1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20</v>
      </c>
      <c r="GN26">
        <v>35</v>
      </c>
      <c r="GO26">
        <v>1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1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1</v>
      </c>
    </row>
    <row r="27" spans="1:209" x14ac:dyDescent="0.25">
      <c r="A27" t="s">
        <v>209</v>
      </c>
      <c r="B27" t="s">
        <v>226</v>
      </c>
      <c r="C27" t="str">
        <f t="shared" si="1"/>
        <v>240802</v>
      </c>
      <c r="D27" t="s">
        <v>229</v>
      </c>
      <c r="E27">
        <v>4</v>
      </c>
      <c r="F27">
        <v>912</v>
      </c>
      <c r="G27">
        <v>700</v>
      </c>
      <c r="H27">
        <v>255</v>
      </c>
      <c r="I27">
        <v>445</v>
      </c>
      <c r="J27">
        <v>1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445</v>
      </c>
      <c r="T27">
        <v>0</v>
      </c>
      <c r="U27">
        <v>0</v>
      </c>
      <c r="V27">
        <v>445</v>
      </c>
      <c r="W27">
        <v>10</v>
      </c>
      <c r="X27">
        <v>8</v>
      </c>
      <c r="Y27">
        <v>2</v>
      </c>
      <c r="Z27">
        <v>0</v>
      </c>
      <c r="AA27">
        <v>435</v>
      </c>
      <c r="AB27">
        <v>152</v>
      </c>
      <c r="AC27">
        <v>111</v>
      </c>
      <c r="AD27">
        <v>9</v>
      </c>
      <c r="AE27">
        <v>0</v>
      </c>
      <c r="AF27">
        <v>3</v>
      </c>
      <c r="AG27">
        <v>4</v>
      </c>
      <c r="AH27">
        <v>3</v>
      </c>
      <c r="AI27">
        <v>1</v>
      </c>
      <c r="AJ27">
        <v>0</v>
      </c>
      <c r="AK27">
        <v>3</v>
      </c>
      <c r="AL27">
        <v>2</v>
      </c>
      <c r="AM27">
        <v>0</v>
      </c>
      <c r="AN27">
        <v>0</v>
      </c>
      <c r="AO27">
        <v>0</v>
      </c>
      <c r="AP27">
        <v>0</v>
      </c>
      <c r="AQ27">
        <v>1</v>
      </c>
      <c r="AR27">
        <v>0</v>
      </c>
      <c r="AS27">
        <v>1</v>
      </c>
      <c r="AT27">
        <v>14</v>
      </c>
      <c r="AU27">
        <v>152</v>
      </c>
      <c r="AV27">
        <v>150</v>
      </c>
      <c r="AW27">
        <v>25</v>
      </c>
      <c r="AX27">
        <v>9</v>
      </c>
      <c r="AY27">
        <v>30</v>
      </c>
      <c r="AZ27">
        <v>4</v>
      </c>
      <c r="BA27">
        <v>1</v>
      </c>
      <c r="BB27">
        <v>3</v>
      </c>
      <c r="BC27">
        <v>58</v>
      </c>
      <c r="BD27">
        <v>1</v>
      </c>
      <c r="BE27">
        <v>15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0</v>
      </c>
      <c r="BL27">
        <v>0</v>
      </c>
      <c r="BM27">
        <v>0</v>
      </c>
      <c r="BN27">
        <v>3</v>
      </c>
      <c r="BO27">
        <v>150</v>
      </c>
      <c r="BP27">
        <v>10</v>
      </c>
      <c r="BQ27">
        <v>5</v>
      </c>
      <c r="BR27">
        <v>1</v>
      </c>
      <c r="BS27">
        <v>0</v>
      </c>
      <c r="BT27">
        <v>1</v>
      </c>
      <c r="BU27">
        <v>2</v>
      </c>
      <c r="BV27">
        <v>0</v>
      </c>
      <c r="BW27">
        <v>1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10</v>
      </c>
      <c r="CD27">
        <v>19</v>
      </c>
      <c r="CE27">
        <v>8</v>
      </c>
      <c r="CF27">
        <v>0</v>
      </c>
      <c r="CG27">
        <v>1</v>
      </c>
      <c r="CH27">
        <v>3</v>
      </c>
      <c r="CI27">
        <v>0</v>
      </c>
      <c r="CJ27">
        <v>0</v>
      </c>
      <c r="CK27">
        <v>0</v>
      </c>
      <c r="CL27">
        <v>1</v>
      </c>
      <c r="CM27">
        <v>0</v>
      </c>
      <c r="CN27">
        <v>1</v>
      </c>
      <c r="CO27">
        <v>3</v>
      </c>
      <c r="CP27">
        <v>1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1</v>
      </c>
      <c r="CW27">
        <v>19</v>
      </c>
      <c r="CX27">
        <v>6</v>
      </c>
      <c r="CY27">
        <v>2</v>
      </c>
      <c r="CZ27">
        <v>1</v>
      </c>
      <c r="DA27">
        <v>0</v>
      </c>
      <c r="DB27">
        <v>0</v>
      </c>
      <c r="DC27">
        <v>0</v>
      </c>
      <c r="DD27">
        <v>1</v>
      </c>
      <c r="DE27">
        <v>0</v>
      </c>
      <c r="DF27">
        <v>1</v>
      </c>
      <c r="DG27">
        <v>0</v>
      </c>
      <c r="DH27">
        <v>0</v>
      </c>
      <c r="DI27">
        <v>1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6</v>
      </c>
      <c r="DR27">
        <v>18</v>
      </c>
      <c r="DS27">
        <v>7</v>
      </c>
      <c r="DT27">
        <v>1</v>
      </c>
      <c r="DU27">
        <v>3</v>
      </c>
      <c r="DV27">
        <v>0</v>
      </c>
      <c r="DW27">
        <v>0</v>
      </c>
      <c r="DX27">
        <v>0</v>
      </c>
      <c r="DY27">
        <v>0</v>
      </c>
      <c r="DZ27">
        <v>6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1</v>
      </c>
      <c r="EH27">
        <v>0</v>
      </c>
      <c r="EI27">
        <v>0</v>
      </c>
      <c r="EJ27">
        <v>0</v>
      </c>
      <c r="EK27">
        <v>18</v>
      </c>
      <c r="EL27">
        <v>41</v>
      </c>
      <c r="EM27">
        <v>12</v>
      </c>
      <c r="EN27">
        <v>14</v>
      </c>
      <c r="EO27">
        <v>0</v>
      </c>
      <c r="EP27">
        <v>2</v>
      </c>
      <c r="EQ27">
        <v>1</v>
      </c>
      <c r="ER27">
        <v>0</v>
      </c>
      <c r="ES27">
        <v>0</v>
      </c>
      <c r="ET27" t="s">
        <v>212</v>
      </c>
      <c r="EU27">
        <v>0</v>
      </c>
      <c r="EV27">
        <v>4</v>
      </c>
      <c r="EW27">
        <v>0</v>
      </c>
      <c r="EX27">
        <v>0</v>
      </c>
      <c r="EY27">
        <v>4</v>
      </c>
      <c r="EZ27">
        <v>0</v>
      </c>
      <c r="FA27">
        <v>3</v>
      </c>
      <c r="FB27">
        <v>40</v>
      </c>
      <c r="FC27">
        <v>27</v>
      </c>
      <c r="FD27">
        <v>19</v>
      </c>
      <c r="FE27">
        <v>0</v>
      </c>
      <c r="FF27">
        <v>1</v>
      </c>
      <c r="FG27">
        <v>0</v>
      </c>
      <c r="FH27">
        <v>2</v>
      </c>
      <c r="FI27">
        <v>1</v>
      </c>
      <c r="FJ27">
        <v>1</v>
      </c>
      <c r="FK27">
        <v>0</v>
      </c>
      <c r="FL27">
        <v>0</v>
      </c>
      <c r="FM27">
        <v>0</v>
      </c>
      <c r="FN27">
        <v>0</v>
      </c>
      <c r="FO27">
        <v>1</v>
      </c>
      <c r="FP27">
        <v>0</v>
      </c>
      <c r="FQ27">
        <v>0</v>
      </c>
      <c r="FR27">
        <v>0</v>
      </c>
      <c r="FS27">
        <v>2</v>
      </c>
      <c r="FT27">
        <v>27</v>
      </c>
      <c r="FU27">
        <v>11</v>
      </c>
      <c r="FV27">
        <v>0</v>
      </c>
      <c r="FW27">
        <v>3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2</v>
      </c>
      <c r="GD27">
        <v>0</v>
      </c>
      <c r="GE27">
        <v>0</v>
      </c>
      <c r="GF27">
        <v>1</v>
      </c>
      <c r="GG27">
        <v>0</v>
      </c>
      <c r="GH27">
        <v>0</v>
      </c>
      <c r="GI27">
        <v>0</v>
      </c>
      <c r="GJ27">
        <v>1</v>
      </c>
      <c r="GK27">
        <v>0</v>
      </c>
      <c r="GL27">
        <v>0</v>
      </c>
      <c r="GM27">
        <v>4</v>
      </c>
      <c r="GN27">
        <v>11</v>
      </c>
      <c r="GO27">
        <v>1</v>
      </c>
      <c r="GP27">
        <v>0</v>
      </c>
      <c r="GQ27">
        <v>0</v>
      </c>
      <c r="GR27">
        <v>0</v>
      </c>
      <c r="GS27">
        <v>1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1</v>
      </c>
    </row>
    <row r="28" spans="1:209" x14ac:dyDescent="0.25">
      <c r="A28" t="s">
        <v>209</v>
      </c>
      <c r="B28" t="s">
        <v>226</v>
      </c>
      <c r="C28" t="str">
        <f t="shared" si="1"/>
        <v>240802</v>
      </c>
      <c r="D28" t="s">
        <v>230</v>
      </c>
      <c r="E28">
        <v>5</v>
      </c>
      <c r="F28">
        <v>1230</v>
      </c>
      <c r="G28">
        <v>950</v>
      </c>
      <c r="H28">
        <v>269</v>
      </c>
      <c r="I28">
        <v>681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681</v>
      </c>
      <c r="T28">
        <v>0</v>
      </c>
      <c r="U28">
        <v>0</v>
      </c>
      <c r="V28">
        <v>681</v>
      </c>
      <c r="W28">
        <v>9</v>
      </c>
      <c r="X28">
        <v>8</v>
      </c>
      <c r="Y28">
        <v>0</v>
      </c>
      <c r="Z28">
        <v>0</v>
      </c>
      <c r="AA28">
        <v>672</v>
      </c>
      <c r="AB28">
        <v>246</v>
      </c>
      <c r="AC28">
        <v>191</v>
      </c>
      <c r="AD28">
        <v>6</v>
      </c>
      <c r="AE28">
        <v>6</v>
      </c>
      <c r="AF28">
        <v>3</v>
      </c>
      <c r="AG28">
        <v>7</v>
      </c>
      <c r="AH28">
        <v>1</v>
      </c>
      <c r="AI28">
        <v>1</v>
      </c>
      <c r="AJ28">
        <v>1</v>
      </c>
      <c r="AK28">
        <v>3</v>
      </c>
      <c r="AL28">
        <v>2</v>
      </c>
      <c r="AM28">
        <v>1</v>
      </c>
      <c r="AN28">
        <v>1</v>
      </c>
      <c r="AO28">
        <v>0</v>
      </c>
      <c r="AP28">
        <v>1</v>
      </c>
      <c r="AQ28">
        <v>1</v>
      </c>
      <c r="AR28">
        <v>0</v>
      </c>
      <c r="AS28">
        <v>2</v>
      </c>
      <c r="AT28">
        <v>19</v>
      </c>
      <c r="AU28">
        <v>246</v>
      </c>
      <c r="AV28">
        <v>177</v>
      </c>
      <c r="AW28">
        <v>54</v>
      </c>
      <c r="AX28">
        <v>1</v>
      </c>
      <c r="AY28">
        <v>17</v>
      </c>
      <c r="AZ28">
        <v>2</v>
      </c>
      <c r="BA28">
        <v>7</v>
      </c>
      <c r="BB28">
        <v>2</v>
      </c>
      <c r="BC28">
        <v>71</v>
      </c>
      <c r="BD28">
        <v>0</v>
      </c>
      <c r="BE28">
        <v>14</v>
      </c>
      <c r="BF28">
        <v>2</v>
      </c>
      <c r="BG28">
        <v>3</v>
      </c>
      <c r="BH28">
        <v>1</v>
      </c>
      <c r="BI28">
        <v>0</v>
      </c>
      <c r="BJ28">
        <v>0</v>
      </c>
      <c r="BK28">
        <v>1</v>
      </c>
      <c r="BL28">
        <v>2</v>
      </c>
      <c r="BM28">
        <v>0</v>
      </c>
      <c r="BN28">
        <v>0</v>
      </c>
      <c r="BO28">
        <v>177</v>
      </c>
      <c r="BP28">
        <v>27</v>
      </c>
      <c r="BQ28">
        <v>12</v>
      </c>
      <c r="BR28">
        <v>5</v>
      </c>
      <c r="BS28">
        <v>3</v>
      </c>
      <c r="BT28">
        <v>2</v>
      </c>
      <c r="BU28">
        <v>1</v>
      </c>
      <c r="BV28">
        <v>1</v>
      </c>
      <c r="BW28">
        <v>1</v>
      </c>
      <c r="BX28">
        <v>0</v>
      </c>
      <c r="BY28">
        <v>0</v>
      </c>
      <c r="BZ28">
        <v>0</v>
      </c>
      <c r="CA28">
        <v>1</v>
      </c>
      <c r="CB28">
        <v>1</v>
      </c>
      <c r="CC28">
        <v>27</v>
      </c>
      <c r="CD28">
        <v>34</v>
      </c>
      <c r="CE28">
        <v>17</v>
      </c>
      <c r="CF28">
        <v>0</v>
      </c>
      <c r="CG28">
        <v>0</v>
      </c>
      <c r="CH28">
        <v>4</v>
      </c>
      <c r="CI28">
        <v>2</v>
      </c>
      <c r="CJ28">
        <v>1</v>
      </c>
      <c r="CK28">
        <v>2</v>
      </c>
      <c r="CL28">
        <v>1</v>
      </c>
      <c r="CM28">
        <v>1</v>
      </c>
      <c r="CN28">
        <v>1</v>
      </c>
      <c r="CO28">
        <v>0</v>
      </c>
      <c r="CP28">
        <v>1</v>
      </c>
      <c r="CQ28">
        <v>2</v>
      </c>
      <c r="CR28">
        <v>2</v>
      </c>
      <c r="CS28">
        <v>0</v>
      </c>
      <c r="CT28">
        <v>0</v>
      </c>
      <c r="CU28">
        <v>0</v>
      </c>
      <c r="CV28">
        <v>0</v>
      </c>
      <c r="CW28">
        <v>34</v>
      </c>
      <c r="CX28">
        <v>5</v>
      </c>
      <c r="CY28">
        <v>1</v>
      </c>
      <c r="CZ28">
        <v>0</v>
      </c>
      <c r="DA28">
        <v>1</v>
      </c>
      <c r="DB28">
        <v>0</v>
      </c>
      <c r="DC28">
        <v>0</v>
      </c>
      <c r="DD28">
        <v>1</v>
      </c>
      <c r="DE28">
        <v>0</v>
      </c>
      <c r="DF28">
        <v>0</v>
      </c>
      <c r="DG28">
        <v>0</v>
      </c>
      <c r="DH28">
        <v>0</v>
      </c>
      <c r="DI28">
        <v>1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1</v>
      </c>
      <c r="DQ28">
        <v>5</v>
      </c>
      <c r="DR28">
        <v>38</v>
      </c>
      <c r="DS28">
        <v>7</v>
      </c>
      <c r="DT28">
        <v>2</v>
      </c>
      <c r="DU28">
        <v>15</v>
      </c>
      <c r="DV28">
        <v>2</v>
      </c>
      <c r="DW28">
        <v>0</v>
      </c>
      <c r="DX28">
        <v>0</v>
      </c>
      <c r="DY28">
        <v>2</v>
      </c>
      <c r="DZ28">
        <v>6</v>
      </c>
      <c r="EA28">
        <v>0</v>
      </c>
      <c r="EB28">
        <v>0</v>
      </c>
      <c r="EC28">
        <v>0</v>
      </c>
      <c r="ED28">
        <v>1</v>
      </c>
      <c r="EE28">
        <v>1</v>
      </c>
      <c r="EF28">
        <v>1</v>
      </c>
      <c r="EG28">
        <v>0</v>
      </c>
      <c r="EH28">
        <v>0</v>
      </c>
      <c r="EI28">
        <v>0</v>
      </c>
      <c r="EJ28">
        <v>1</v>
      </c>
      <c r="EK28">
        <v>38</v>
      </c>
      <c r="EL28">
        <v>59</v>
      </c>
      <c r="EM28">
        <v>15</v>
      </c>
      <c r="EN28">
        <v>24</v>
      </c>
      <c r="EO28">
        <v>2</v>
      </c>
      <c r="EP28">
        <v>3</v>
      </c>
      <c r="EQ28">
        <v>2</v>
      </c>
      <c r="ER28">
        <v>0</v>
      </c>
      <c r="ES28">
        <v>4</v>
      </c>
      <c r="ET28" t="s">
        <v>212</v>
      </c>
      <c r="EU28">
        <v>0</v>
      </c>
      <c r="EV28">
        <v>0</v>
      </c>
      <c r="EW28">
        <v>1</v>
      </c>
      <c r="EX28">
        <v>2</v>
      </c>
      <c r="EY28">
        <v>2</v>
      </c>
      <c r="EZ28">
        <v>0</v>
      </c>
      <c r="FA28">
        <v>3</v>
      </c>
      <c r="FB28">
        <v>58</v>
      </c>
      <c r="FC28">
        <v>68</v>
      </c>
      <c r="FD28">
        <v>47</v>
      </c>
      <c r="FE28">
        <v>6</v>
      </c>
      <c r="FF28">
        <v>0</v>
      </c>
      <c r="FG28">
        <v>1</v>
      </c>
      <c r="FH28">
        <v>1</v>
      </c>
      <c r="FI28">
        <v>1</v>
      </c>
      <c r="FJ28">
        <v>4</v>
      </c>
      <c r="FK28">
        <v>1</v>
      </c>
      <c r="FL28">
        <v>0</v>
      </c>
      <c r="FM28">
        <v>1</v>
      </c>
      <c r="FN28">
        <v>2</v>
      </c>
      <c r="FO28">
        <v>1</v>
      </c>
      <c r="FP28">
        <v>2</v>
      </c>
      <c r="FQ28">
        <v>0</v>
      </c>
      <c r="FR28">
        <v>0</v>
      </c>
      <c r="FS28">
        <v>1</v>
      </c>
      <c r="FT28">
        <v>68</v>
      </c>
      <c r="FU28">
        <v>13</v>
      </c>
      <c r="FV28">
        <v>4</v>
      </c>
      <c r="FW28">
        <v>5</v>
      </c>
      <c r="FX28">
        <v>1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3</v>
      </c>
      <c r="GN28">
        <v>13</v>
      </c>
      <c r="GO28">
        <v>5</v>
      </c>
      <c r="GP28">
        <v>2</v>
      </c>
      <c r="GQ28">
        <v>0</v>
      </c>
      <c r="GR28">
        <v>1</v>
      </c>
      <c r="GS28">
        <v>0</v>
      </c>
      <c r="GT28">
        <v>0</v>
      </c>
      <c r="GU28">
        <v>1</v>
      </c>
      <c r="GV28">
        <v>1</v>
      </c>
      <c r="GW28">
        <v>0</v>
      </c>
      <c r="GX28">
        <v>0</v>
      </c>
      <c r="GY28">
        <v>0</v>
      </c>
      <c r="GZ28">
        <v>0</v>
      </c>
      <c r="HA28">
        <v>5</v>
      </c>
    </row>
    <row r="29" spans="1:209" x14ac:dyDescent="0.25">
      <c r="A29" t="s">
        <v>209</v>
      </c>
      <c r="B29" t="s">
        <v>226</v>
      </c>
      <c r="C29" t="str">
        <f t="shared" si="1"/>
        <v>240802</v>
      </c>
      <c r="D29" t="s">
        <v>230</v>
      </c>
      <c r="E29">
        <v>6</v>
      </c>
      <c r="F29">
        <v>1643</v>
      </c>
      <c r="G29">
        <v>1249</v>
      </c>
      <c r="H29">
        <v>329</v>
      </c>
      <c r="I29">
        <v>920</v>
      </c>
      <c r="J29">
        <v>2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920</v>
      </c>
      <c r="T29">
        <v>0</v>
      </c>
      <c r="U29">
        <v>0</v>
      </c>
      <c r="V29">
        <v>920</v>
      </c>
      <c r="W29">
        <v>10</v>
      </c>
      <c r="X29">
        <v>7</v>
      </c>
      <c r="Y29">
        <v>3</v>
      </c>
      <c r="Z29">
        <v>0</v>
      </c>
      <c r="AA29">
        <v>910</v>
      </c>
      <c r="AB29">
        <v>307</v>
      </c>
      <c r="AC29">
        <v>223</v>
      </c>
      <c r="AD29">
        <v>13</v>
      </c>
      <c r="AE29">
        <v>7</v>
      </c>
      <c r="AF29">
        <v>1</v>
      </c>
      <c r="AG29">
        <v>4</v>
      </c>
      <c r="AH29">
        <v>2</v>
      </c>
      <c r="AI29">
        <v>1</v>
      </c>
      <c r="AJ29">
        <v>4</v>
      </c>
      <c r="AK29">
        <v>4</v>
      </c>
      <c r="AL29">
        <v>4</v>
      </c>
      <c r="AM29">
        <v>0</v>
      </c>
      <c r="AN29">
        <v>0</v>
      </c>
      <c r="AO29">
        <v>0</v>
      </c>
      <c r="AP29">
        <v>1</v>
      </c>
      <c r="AQ29">
        <v>0</v>
      </c>
      <c r="AR29">
        <v>6</v>
      </c>
      <c r="AS29">
        <v>3</v>
      </c>
      <c r="AT29">
        <v>34</v>
      </c>
      <c r="AU29">
        <v>307</v>
      </c>
      <c r="AV29">
        <v>283</v>
      </c>
      <c r="AW29">
        <v>87</v>
      </c>
      <c r="AX29">
        <v>16</v>
      </c>
      <c r="AY29">
        <v>35</v>
      </c>
      <c r="AZ29">
        <v>4</v>
      </c>
      <c r="BA29">
        <v>4</v>
      </c>
      <c r="BB29">
        <v>1</v>
      </c>
      <c r="BC29">
        <v>101</v>
      </c>
      <c r="BD29">
        <v>3</v>
      </c>
      <c r="BE29">
        <v>15</v>
      </c>
      <c r="BF29">
        <v>4</v>
      </c>
      <c r="BG29">
        <v>1</v>
      </c>
      <c r="BH29">
        <v>0</v>
      </c>
      <c r="BI29">
        <v>2</v>
      </c>
      <c r="BJ29">
        <v>0</v>
      </c>
      <c r="BK29">
        <v>2</v>
      </c>
      <c r="BL29">
        <v>4</v>
      </c>
      <c r="BM29">
        <v>3</v>
      </c>
      <c r="BN29">
        <v>1</v>
      </c>
      <c r="BO29">
        <v>283</v>
      </c>
      <c r="BP29">
        <v>29</v>
      </c>
      <c r="BQ29">
        <v>16</v>
      </c>
      <c r="BR29">
        <v>3</v>
      </c>
      <c r="BS29">
        <v>0</v>
      </c>
      <c r="BT29">
        <v>0</v>
      </c>
      <c r="BU29">
        <v>1</v>
      </c>
      <c r="BV29">
        <v>3</v>
      </c>
      <c r="BW29">
        <v>1</v>
      </c>
      <c r="BX29">
        <v>2</v>
      </c>
      <c r="BY29">
        <v>1</v>
      </c>
      <c r="BZ29">
        <v>1</v>
      </c>
      <c r="CA29">
        <v>1</v>
      </c>
      <c r="CB29">
        <v>0</v>
      </c>
      <c r="CC29">
        <v>29</v>
      </c>
      <c r="CD29">
        <v>36</v>
      </c>
      <c r="CE29">
        <v>23</v>
      </c>
      <c r="CF29">
        <v>2</v>
      </c>
      <c r="CG29">
        <v>1</v>
      </c>
      <c r="CH29">
        <v>1</v>
      </c>
      <c r="CI29">
        <v>2</v>
      </c>
      <c r="CJ29">
        <v>0</v>
      </c>
      <c r="CK29">
        <v>1</v>
      </c>
      <c r="CL29">
        <v>0</v>
      </c>
      <c r="CM29">
        <v>2</v>
      </c>
      <c r="CN29">
        <v>0</v>
      </c>
      <c r="CO29">
        <v>2</v>
      </c>
      <c r="CP29">
        <v>0</v>
      </c>
      <c r="CQ29">
        <v>0</v>
      </c>
      <c r="CR29">
        <v>1</v>
      </c>
      <c r="CS29">
        <v>0</v>
      </c>
      <c r="CT29">
        <v>0</v>
      </c>
      <c r="CU29">
        <v>0</v>
      </c>
      <c r="CV29">
        <v>1</v>
      </c>
      <c r="CW29">
        <v>36</v>
      </c>
      <c r="CX29">
        <v>7</v>
      </c>
      <c r="CY29">
        <v>0</v>
      </c>
      <c r="CZ29">
        <v>0</v>
      </c>
      <c r="DA29">
        <v>2</v>
      </c>
      <c r="DB29">
        <v>0</v>
      </c>
      <c r="DC29">
        <v>0</v>
      </c>
      <c r="DD29">
        <v>1</v>
      </c>
      <c r="DE29">
        <v>1</v>
      </c>
      <c r="DF29">
        <v>1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1</v>
      </c>
      <c r="DM29">
        <v>0</v>
      </c>
      <c r="DN29">
        <v>1</v>
      </c>
      <c r="DO29">
        <v>0</v>
      </c>
      <c r="DP29">
        <v>0</v>
      </c>
      <c r="DQ29">
        <v>7</v>
      </c>
      <c r="DR29">
        <v>72</v>
      </c>
      <c r="DS29">
        <v>14</v>
      </c>
      <c r="DT29">
        <v>2</v>
      </c>
      <c r="DU29">
        <v>18</v>
      </c>
      <c r="DV29">
        <v>14</v>
      </c>
      <c r="DW29">
        <v>2</v>
      </c>
      <c r="DX29">
        <v>2</v>
      </c>
      <c r="DY29">
        <v>1</v>
      </c>
      <c r="DZ29">
        <v>10</v>
      </c>
      <c r="EA29">
        <v>2</v>
      </c>
      <c r="EB29">
        <v>0</v>
      </c>
      <c r="EC29">
        <v>0</v>
      </c>
      <c r="ED29">
        <v>3</v>
      </c>
      <c r="EE29">
        <v>1</v>
      </c>
      <c r="EF29">
        <v>0</v>
      </c>
      <c r="EG29">
        <v>0</v>
      </c>
      <c r="EH29">
        <v>0</v>
      </c>
      <c r="EI29">
        <v>0</v>
      </c>
      <c r="EJ29">
        <v>3</v>
      </c>
      <c r="EK29">
        <v>72</v>
      </c>
      <c r="EL29">
        <v>78</v>
      </c>
      <c r="EM29">
        <v>25</v>
      </c>
      <c r="EN29">
        <v>19</v>
      </c>
      <c r="EO29">
        <v>0</v>
      </c>
      <c r="EP29">
        <v>10</v>
      </c>
      <c r="EQ29">
        <v>3</v>
      </c>
      <c r="ER29">
        <v>0</v>
      </c>
      <c r="ES29">
        <v>2</v>
      </c>
      <c r="ET29" t="s">
        <v>212</v>
      </c>
      <c r="EU29">
        <v>0</v>
      </c>
      <c r="EV29">
        <v>6</v>
      </c>
      <c r="EW29">
        <v>2</v>
      </c>
      <c r="EX29">
        <v>0</v>
      </c>
      <c r="EY29">
        <v>3</v>
      </c>
      <c r="EZ29">
        <v>0</v>
      </c>
      <c r="FA29">
        <v>8</v>
      </c>
      <c r="FB29">
        <v>78</v>
      </c>
      <c r="FC29">
        <v>70</v>
      </c>
      <c r="FD29">
        <v>45</v>
      </c>
      <c r="FE29">
        <v>2</v>
      </c>
      <c r="FF29">
        <v>0</v>
      </c>
      <c r="FG29">
        <v>4</v>
      </c>
      <c r="FH29">
        <v>5</v>
      </c>
      <c r="FI29">
        <v>2</v>
      </c>
      <c r="FJ29">
        <v>1</v>
      </c>
      <c r="FK29">
        <v>0</v>
      </c>
      <c r="FL29">
        <v>2</v>
      </c>
      <c r="FM29">
        <v>4</v>
      </c>
      <c r="FN29">
        <v>1</v>
      </c>
      <c r="FO29">
        <v>0</v>
      </c>
      <c r="FP29">
        <v>0</v>
      </c>
      <c r="FQ29">
        <v>2</v>
      </c>
      <c r="FR29">
        <v>0</v>
      </c>
      <c r="FS29">
        <v>2</v>
      </c>
      <c r="FT29">
        <v>70</v>
      </c>
      <c r="FU29">
        <v>25</v>
      </c>
      <c r="FV29">
        <v>1</v>
      </c>
      <c r="FW29">
        <v>6</v>
      </c>
      <c r="FX29">
        <v>2</v>
      </c>
      <c r="FY29">
        <v>0</v>
      </c>
      <c r="FZ29">
        <v>0</v>
      </c>
      <c r="GA29">
        <v>1</v>
      </c>
      <c r="GB29">
        <v>0</v>
      </c>
      <c r="GC29">
        <v>1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14</v>
      </c>
      <c r="GN29">
        <v>25</v>
      </c>
      <c r="GO29">
        <v>3</v>
      </c>
      <c r="GP29">
        <v>2</v>
      </c>
      <c r="GQ29">
        <v>0</v>
      </c>
      <c r="GR29">
        <v>0</v>
      </c>
      <c r="GS29">
        <v>0</v>
      </c>
      <c r="GT29">
        <v>0</v>
      </c>
      <c r="GU29">
        <v>1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3</v>
      </c>
    </row>
    <row r="30" spans="1:209" x14ac:dyDescent="0.25">
      <c r="A30" t="s">
        <v>209</v>
      </c>
      <c r="B30" t="s">
        <v>226</v>
      </c>
      <c r="C30" t="str">
        <f t="shared" si="1"/>
        <v>240802</v>
      </c>
      <c r="D30" t="s">
        <v>231</v>
      </c>
      <c r="E30">
        <v>7</v>
      </c>
      <c r="F30">
        <v>1898</v>
      </c>
      <c r="G30">
        <v>1450</v>
      </c>
      <c r="H30">
        <v>238</v>
      </c>
      <c r="I30">
        <v>1212</v>
      </c>
      <c r="J30">
        <v>1</v>
      </c>
      <c r="K30">
        <v>5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1212</v>
      </c>
      <c r="T30">
        <v>0</v>
      </c>
      <c r="U30">
        <v>0</v>
      </c>
      <c r="V30">
        <v>1212</v>
      </c>
      <c r="W30">
        <v>10</v>
      </c>
      <c r="X30">
        <v>9</v>
      </c>
      <c r="Y30">
        <v>1</v>
      </c>
      <c r="Z30">
        <v>0</v>
      </c>
      <c r="AA30">
        <v>1202</v>
      </c>
      <c r="AB30">
        <v>359</v>
      </c>
      <c r="AC30">
        <v>271</v>
      </c>
      <c r="AD30">
        <v>19</v>
      </c>
      <c r="AE30">
        <v>6</v>
      </c>
      <c r="AF30">
        <v>7</v>
      </c>
      <c r="AG30">
        <v>5</v>
      </c>
      <c r="AH30">
        <v>4</v>
      </c>
      <c r="AI30">
        <v>1</v>
      </c>
      <c r="AJ30">
        <v>2</v>
      </c>
      <c r="AK30">
        <v>11</v>
      </c>
      <c r="AL30">
        <v>1</v>
      </c>
      <c r="AM30">
        <v>3</v>
      </c>
      <c r="AN30">
        <v>3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24</v>
      </c>
      <c r="AU30">
        <v>359</v>
      </c>
      <c r="AV30">
        <v>370</v>
      </c>
      <c r="AW30">
        <v>110</v>
      </c>
      <c r="AX30">
        <v>29</v>
      </c>
      <c r="AY30">
        <v>50</v>
      </c>
      <c r="AZ30">
        <v>5</v>
      </c>
      <c r="BA30">
        <v>4</v>
      </c>
      <c r="BB30">
        <v>5</v>
      </c>
      <c r="BC30">
        <v>105</v>
      </c>
      <c r="BD30">
        <v>3</v>
      </c>
      <c r="BE30">
        <v>38</v>
      </c>
      <c r="BF30">
        <v>4</v>
      </c>
      <c r="BG30">
        <v>1</v>
      </c>
      <c r="BH30">
        <v>1</v>
      </c>
      <c r="BI30">
        <v>2</v>
      </c>
      <c r="BJ30">
        <v>0</v>
      </c>
      <c r="BK30">
        <v>3</v>
      </c>
      <c r="BL30">
        <v>3</v>
      </c>
      <c r="BM30">
        <v>4</v>
      </c>
      <c r="BN30">
        <v>3</v>
      </c>
      <c r="BO30">
        <v>370</v>
      </c>
      <c r="BP30">
        <v>43</v>
      </c>
      <c r="BQ30">
        <v>16</v>
      </c>
      <c r="BR30">
        <v>6</v>
      </c>
      <c r="BS30">
        <v>1</v>
      </c>
      <c r="BT30">
        <v>0</v>
      </c>
      <c r="BU30">
        <v>9</v>
      </c>
      <c r="BV30">
        <v>6</v>
      </c>
      <c r="BW30">
        <v>1</v>
      </c>
      <c r="BX30">
        <v>0</v>
      </c>
      <c r="BY30">
        <v>0</v>
      </c>
      <c r="BZ30">
        <v>0</v>
      </c>
      <c r="CA30">
        <v>2</v>
      </c>
      <c r="CB30">
        <v>2</v>
      </c>
      <c r="CC30">
        <v>43</v>
      </c>
      <c r="CD30">
        <v>67</v>
      </c>
      <c r="CE30">
        <v>29</v>
      </c>
      <c r="CF30">
        <v>2</v>
      </c>
      <c r="CG30">
        <v>21</v>
      </c>
      <c r="CH30">
        <v>1</v>
      </c>
      <c r="CI30">
        <v>4</v>
      </c>
      <c r="CJ30">
        <v>0</v>
      </c>
      <c r="CK30">
        <v>3</v>
      </c>
      <c r="CL30">
        <v>2</v>
      </c>
      <c r="CM30">
        <v>2</v>
      </c>
      <c r="CN30">
        <v>0</v>
      </c>
      <c r="CO30">
        <v>1</v>
      </c>
      <c r="CP30">
        <v>0</v>
      </c>
      <c r="CQ30">
        <v>0</v>
      </c>
      <c r="CR30">
        <v>2</v>
      </c>
      <c r="CS30">
        <v>0</v>
      </c>
      <c r="CT30">
        <v>0</v>
      </c>
      <c r="CU30">
        <v>0</v>
      </c>
      <c r="CV30">
        <v>0</v>
      </c>
      <c r="CW30">
        <v>67</v>
      </c>
      <c r="CX30">
        <v>10</v>
      </c>
      <c r="CY30">
        <v>1</v>
      </c>
      <c r="CZ30">
        <v>0</v>
      </c>
      <c r="DA30">
        <v>2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6</v>
      </c>
      <c r="DO30">
        <v>0</v>
      </c>
      <c r="DP30">
        <v>1</v>
      </c>
      <c r="DQ30">
        <v>10</v>
      </c>
      <c r="DR30">
        <v>51</v>
      </c>
      <c r="DS30">
        <v>14</v>
      </c>
      <c r="DT30">
        <v>1</v>
      </c>
      <c r="DU30">
        <v>0</v>
      </c>
      <c r="DV30">
        <v>3</v>
      </c>
      <c r="DW30">
        <v>1</v>
      </c>
      <c r="DX30">
        <v>2</v>
      </c>
      <c r="DY30">
        <v>0</v>
      </c>
      <c r="DZ30">
        <v>22</v>
      </c>
      <c r="EA30">
        <v>1</v>
      </c>
      <c r="EB30">
        <v>0</v>
      </c>
      <c r="EC30">
        <v>0</v>
      </c>
      <c r="ED30">
        <v>5</v>
      </c>
      <c r="EE30">
        <v>1</v>
      </c>
      <c r="EF30">
        <v>0</v>
      </c>
      <c r="EG30">
        <v>0</v>
      </c>
      <c r="EH30">
        <v>1</v>
      </c>
      <c r="EI30">
        <v>0</v>
      </c>
      <c r="EJ30">
        <v>0</v>
      </c>
      <c r="EK30">
        <v>51</v>
      </c>
      <c r="EL30">
        <v>119</v>
      </c>
      <c r="EM30">
        <v>35</v>
      </c>
      <c r="EN30">
        <v>38</v>
      </c>
      <c r="EO30">
        <v>3</v>
      </c>
      <c r="EP30">
        <v>7</v>
      </c>
      <c r="EQ30">
        <v>11</v>
      </c>
      <c r="ER30">
        <v>1</v>
      </c>
      <c r="ES30">
        <v>5</v>
      </c>
      <c r="ET30" t="s">
        <v>212</v>
      </c>
      <c r="EU30">
        <v>0</v>
      </c>
      <c r="EV30">
        <v>6</v>
      </c>
      <c r="EW30">
        <v>0</v>
      </c>
      <c r="EX30">
        <v>4</v>
      </c>
      <c r="EY30">
        <v>3</v>
      </c>
      <c r="EZ30">
        <v>0</v>
      </c>
      <c r="FA30">
        <v>6</v>
      </c>
      <c r="FB30">
        <v>119</v>
      </c>
      <c r="FC30">
        <v>141</v>
      </c>
      <c r="FD30">
        <v>84</v>
      </c>
      <c r="FE30">
        <v>8</v>
      </c>
      <c r="FF30">
        <v>4</v>
      </c>
      <c r="FG30">
        <v>4</v>
      </c>
      <c r="FH30">
        <v>14</v>
      </c>
      <c r="FI30">
        <v>7</v>
      </c>
      <c r="FJ30">
        <v>5</v>
      </c>
      <c r="FK30">
        <v>1</v>
      </c>
      <c r="FL30">
        <v>5</v>
      </c>
      <c r="FM30">
        <v>2</v>
      </c>
      <c r="FN30">
        <v>0</v>
      </c>
      <c r="FO30">
        <v>0</v>
      </c>
      <c r="FP30">
        <v>2</v>
      </c>
      <c r="FQ30">
        <v>2</v>
      </c>
      <c r="FR30">
        <v>2</v>
      </c>
      <c r="FS30">
        <v>1</v>
      </c>
      <c r="FT30">
        <v>141</v>
      </c>
      <c r="FU30">
        <v>39</v>
      </c>
      <c r="FV30">
        <v>8</v>
      </c>
      <c r="FW30">
        <v>9</v>
      </c>
      <c r="FX30">
        <v>0</v>
      </c>
      <c r="FY30">
        <v>2</v>
      </c>
      <c r="FZ30">
        <v>1</v>
      </c>
      <c r="GA30">
        <v>1</v>
      </c>
      <c r="GB30">
        <v>1</v>
      </c>
      <c r="GC30">
        <v>0</v>
      </c>
      <c r="GD30">
        <v>1</v>
      </c>
      <c r="GE30">
        <v>0</v>
      </c>
      <c r="GF30">
        <v>0</v>
      </c>
      <c r="GG30">
        <v>0</v>
      </c>
      <c r="GH30">
        <v>1</v>
      </c>
      <c r="GI30">
        <v>0</v>
      </c>
      <c r="GJ30">
        <v>2</v>
      </c>
      <c r="GK30">
        <v>0</v>
      </c>
      <c r="GL30">
        <v>0</v>
      </c>
      <c r="GM30">
        <v>13</v>
      </c>
      <c r="GN30">
        <v>39</v>
      </c>
      <c r="GO30">
        <v>3</v>
      </c>
      <c r="GP30">
        <v>0</v>
      </c>
      <c r="GQ30">
        <v>0</v>
      </c>
      <c r="GR30">
        <v>0</v>
      </c>
      <c r="GS30">
        <v>0</v>
      </c>
      <c r="GT30">
        <v>1</v>
      </c>
      <c r="GU30">
        <v>1</v>
      </c>
      <c r="GV30">
        <v>0</v>
      </c>
      <c r="GW30">
        <v>1</v>
      </c>
      <c r="GX30">
        <v>0</v>
      </c>
      <c r="GY30">
        <v>0</v>
      </c>
      <c r="GZ30">
        <v>0</v>
      </c>
      <c r="HA30">
        <v>3</v>
      </c>
    </row>
    <row r="31" spans="1:209" x14ac:dyDescent="0.25">
      <c r="A31" t="s">
        <v>209</v>
      </c>
      <c r="B31" t="s">
        <v>226</v>
      </c>
      <c r="C31" t="str">
        <f t="shared" si="1"/>
        <v>240802</v>
      </c>
      <c r="D31" t="s">
        <v>231</v>
      </c>
      <c r="E31">
        <v>8</v>
      </c>
      <c r="F31">
        <v>2137</v>
      </c>
      <c r="G31">
        <v>1600</v>
      </c>
      <c r="H31">
        <v>400</v>
      </c>
      <c r="I31">
        <v>1200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1200</v>
      </c>
      <c r="T31">
        <v>0</v>
      </c>
      <c r="U31">
        <v>0</v>
      </c>
      <c r="V31">
        <v>1200</v>
      </c>
      <c r="W31">
        <v>19</v>
      </c>
      <c r="X31">
        <v>15</v>
      </c>
      <c r="Y31">
        <v>4</v>
      </c>
      <c r="Z31">
        <v>0</v>
      </c>
      <c r="AA31">
        <v>1181</v>
      </c>
      <c r="AB31">
        <v>354</v>
      </c>
      <c r="AC31">
        <v>260</v>
      </c>
      <c r="AD31">
        <v>24</v>
      </c>
      <c r="AE31">
        <v>5</v>
      </c>
      <c r="AF31">
        <v>6</v>
      </c>
      <c r="AG31">
        <v>2</v>
      </c>
      <c r="AH31">
        <v>1</v>
      </c>
      <c r="AI31">
        <v>2</v>
      </c>
      <c r="AJ31">
        <v>1</v>
      </c>
      <c r="AK31">
        <v>4</v>
      </c>
      <c r="AL31">
        <v>2</v>
      </c>
      <c r="AM31">
        <v>3</v>
      </c>
      <c r="AN31">
        <v>0</v>
      </c>
      <c r="AO31">
        <v>0</v>
      </c>
      <c r="AP31">
        <v>1</v>
      </c>
      <c r="AQ31">
        <v>2</v>
      </c>
      <c r="AR31">
        <v>0</v>
      </c>
      <c r="AS31">
        <v>1</v>
      </c>
      <c r="AT31">
        <v>40</v>
      </c>
      <c r="AU31">
        <v>354</v>
      </c>
      <c r="AV31">
        <v>371</v>
      </c>
      <c r="AW31">
        <v>109</v>
      </c>
      <c r="AX31">
        <v>16</v>
      </c>
      <c r="AY31">
        <v>47</v>
      </c>
      <c r="AZ31">
        <v>1</v>
      </c>
      <c r="BA31">
        <v>8</v>
      </c>
      <c r="BB31">
        <v>2</v>
      </c>
      <c r="BC31">
        <v>123</v>
      </c>
      <c r="BD31">
        <v>1</v>
      </c>
      <c r="BE31">
        <v>42</v>
      </c>
      <c r="BF31">
        <v>4</v>
      </c>
      <c r="BG31">
        <v>0</v>
      </c>
      <c r="BH31">
        <v>2</v>
      </c>
      <c r="BI31">
        <v>0</v>
      </c>
      <c r="BJ31">
        <v>3</v>
      </c>
      <c r="BK31">
        <v>1</v>
      </c>
      <c r="BL31">
        <v>2</v>
      </c>
      <c r="BM31">
        <v>2</v>
      </c>
      <c r="BN31">
        <v>8</v>
      </c>
      <c r="BO31">
        <v>371</v>
      </c>
      <c r="BP31">
        <v>33</v>
      </c>
      <c r="BQ31">
        <v>8</v>
      </c>
      <c r="BR31">
        <v>1</v>
      </c>
      <c r="BS31">
        <v>0</v>
      </c>
      <c r="BT31">
        <v>1</v>
      </c>
      <c r="BU31">
        <v>5</v>
      </c>
      <c r="BV31">
        <v>2</v>
      </c>
      <c r="BW31">
        <v>3</v>
      </c>
      <c r="BX31">
        <v>2</v>
      </c>
      <c r="BY31">
        <v>1</v>
      </c>
      <c r="BZ31">
        <v>2</v>
      </c>
      <c r="CA31">
        <v>5</v>
      </c>
      <c r="CB31">
        <v>3</v>
      </c>
      <c r="CC31">
        <v>33</v>
      </c>
      <c r="CD31">
        <v>35</v>
      </c>
      <c r="CE31">
        <v>26</v>
      </c>
      <c r="CF31">
        <v>2</v>
      </c>
      <c r="CG31">
        <v>1</v>
      </c>
      <c r="CH31">
        <v>0</v>
      </c>
      <c r="CI31">
        <v>0</v>
      </c>
      <c r="CJ31">
        <v>1</v>
      </c>
      <c r="CK31">
        <v>0</v>
      </c>
      <c r="CL31">
        <v>1</v>
      </c>
      <c r="CM31">
        <v>0</v>
      </c>
      <c r="CN31">
        <v>0</v>
      </c>
      <c r="CO31">
        <v>1</v>
      </c>
      <c r="CP31">
        <v>1</v>
      </c>
      <c r="CQ31">
        <v>1</v>
      </c>
      <c r="CR31">
        <v>0</v>
      </c>
      <c r="CS31">
        <v>0</v>
      </c>
      <c r="CT31">
        <v>0</v>
      </c>
      <c r="CU31">
        <v>1</v>
      </c>
      <c r="CV31">
        <v>0</v>
      </c>
      <c r="CW31">
        <v>35</v>
      </c>
      <c r="CX31">
        <v>14</v>
      </c>
      <c r="CY31">
        <v>3</v>
      </c>
      <c r="CZ31">
        <v>4</v>
      </c>
      <c r="DA31">
        <v>4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1</v>
      </c>
      <c r="DO31">
        <v>0</v>
      </c>
      <c r="DP31">
        <v>2</v>
      </c>
      <c r="DQ31">
        <v>14</v>
      </c>
      <c r="DR31">
        <v>109</v>
      </c>
      <c r="DS31">
        <v>17</v>
      </c>
      <c r="DT31">
        <v>3</v>
      </c>
      <c r="DU31">
        <v>42</v>
      </c>
      <c r="DV31">
        <v>8</v>
      </c>
      <c r="DW31">
        <v>0</v>
      </c>
      <c r="DX31">
        <v>5</v>
      </c>
      <c r="DY31">
        <v>2</v>
      </c>
      <c r="DZ31">
        <v>20</v>
      </c>
      <c r="EA31">
        <v>1</v>
      </c>
      <c r="EB31">
        <v>0</v>
      </c>
      <c r="EC31">
        <v>2</v>
      </c>
      <c r="ED31">
        <v>2</v>
      </c>
      <c r="EE31">
        <v>0</v>
      </c>
      <c r="EF31">
        <v>1</v>
      </c>
      <c r="EG31">
        <v>0</v>
      </c>
      <c r="EH31">
        <v>2</v>
      </c>
      <c r="EI31">
        <v>0</v>
      </c>
      <c r="EJ31">
        <v>4</v>
      </c>
      <c r="EK31">
        <v>109</v>
      </c>
      <c r="EL31">
        <v>115</v>
      </c>
      <c r="EM31">
        <v>28</v>
      </c>
      <c r="EN31">
        <v>41</v>
      </c>
      <c r="EO31">
        <v>8</v>
      </c>
      <c r="EP31">
        <v>11</v>
      </c>
      <c r="EQ31">
        <v>6</v>
      </c>
      <c r="ER31">
        <v>2</v>
      </c>
      <c r="ES31">
        <v>1</v>
      </c>
      <c r="ET31" t="s">
        <v>212</v>
      </c>
      <c r="EU31">
        <v>2</v>
      </c>
      <c r="EV31">
        <v>5</v>
      </c>
      <c r="EW31">
        <v>0</v>
      </c>
      <c r="EX31">
        <v>0</v>
      </c>
      <c r="EY31">
        <v>3</v>
      </c>
      <c r="EZ31">
        <v>2</v>
      </c>
      <c r="FA31">
        <v>2</v>
      </c>
      <c r="FB31">
        <v>111</v>
      </c>
      <c r="FC31">
        <v>106</v>
      </c>
      <c r="FD31">
        <v>54</v>
      </c>
      <c r="FE31">
        <v>9</v>
      </c>
      <c r="FF31">
        <v>1</v>
      </c>
      <c r="FG31">
        <v>2</v>
      </c>
      <c r="FH31">
        <v>6</v>
      </c>
      <c r="FI31">
        <v>9</v>
      </c>
      <c r="FJ31">
        <v>3</v>
      </c>
      <c r="FK31">
        <v>6</v>
      </c>
      <c r="FL31">
        <v>1</v>
      </c>
      <c r="FM31">
        <v>0</v>
      </c>
      <c r="FN31">
        <v>2</v>
      </c>
      <c r="FO31">
        <v>2</v>
      </c>
      <c r="FP31">
        <v>6</v>
      </c>
      <c r="FQ31">
        <v>2</v>
      </c>
      <c r="FR31">
        <v>0</v>
      </c>
      <c r="FS31">
        <v>3</v>
      </c>
      <c r="FT31">
        <v>106</v>
      </c>
      <c r="FU31">
        <v>43</v>
      </c>
      <c r="FV31">
        <v>7</v>
      </c>
      <c r="FW31">
        <v>6</v>
      </c>
      <c r="FX31">
        <v>1</v>
      </c>
      <c r="FY31">
        <v>1</v>
      </c>
      <c r="FZ31">
        <v>1</v>
      </c>
      <c r="GA31">
        <v>0</v>
      </c>
      <c r="GB31">
        <v>2</v>
      </c>
      <c r="GC31">
        <v>4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1</v>
      </c>
      <c r="GJ31">
        <v>0</v>
      </c>
      <c r="GK31">
        <v>0</v>
      </c>
      <c r="GL31">
        <v>0</v>
      </c>
      <c r="GM31">
        <v>20</v>
      </c>
      <c r="GN31">
        <v>43</v>
      </c>
      <c r="GO31">
        <v>1</v>
      </c>
      <c r="GP31">
        <v>1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1</v>
      </c>
    </row>
    <row r="32" spans="1:209" x14ac:dyDescent="0.25">
      <c r="A32" t="s">
        <v>209</v>
      </c>
      <c r="B32" t="s">
        <v>226</v>
      </c>
      <c r="C32" t="str">
        <f t="shared" si="1"/>
        <v>240802</v>
      </c>
      <c r="D32" t="s">
        <v>232</v>
      </c>
      <c r="E32">
        <v>9</v>
      </c>
      <c r="F32">
        <v>2041</v>
      </c>
      <c r="G32">
        <v>1549</v>
      </c>
      <c r="H32">
        <v>273</v>
      </c>
      <c r="I32">
        <v>1276</v>
      </c>
      <c r="J32">
        <v>0</v>
      </c>
      <c r="K32">
        <v>6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1276</v>
      </c>
      <c r="T32">
        <v>0</v>
      </c>
      <c r="U32">
        <v>0</v>
      </c>
      <c r="V32">
        <v>1276</v>
      </c>
      <c r="W32">
        <v>21</v>
      </c>
      <c r="X32">
        <v>12</v>
      </c>
      <c r="Y32">
        <v>9</v>
      </c>
      <c r="Z32">
        <v>0</v>
      </c>
      <c r="AA32">
        <v>1255</v>
      </c>
      <c r="AB32">
        <v>359</v>
      </c>
      <c r="AC32">
        <v>271</v>
      </c>
      <c r="AD32">
        <v>12</v>
      </c>
      <c r="AE32">
        <v>10</v>
      </c>
      <c r="AF32">
        <v>2</v>
      </c>
      <c r="AG32">
        <v>4</v>
      </c>
      <c r="AH32">
        <v>5</v>
      </c>
      <c r="AI32">
        <v>3</v>
      </c>
      <c r="AJ32">
        <v>2</v>
      </c>
      <c r="AK32">
        <v>1</v>
      </c>
      <c r="AL32">
        <v>1</v>
      </c>
      <c r="AM32">
        <v>2</v>
      </c>
      <c r="AN32">
        <v>0</v>
      </c>
      <c r="AO32">
        <v>3</v>
      </c>
      <c r="AP32">
        <v>0</v>
      </c>
      <c r="AQ32">
        <v>1</v>
      </c>
      <c r="AR32">
        <v>1</v>
      </c>
      <c r="AS32">
        <v>2</v>
      </c>
      <c r="AT32">
        <v>39</v>
      </c>
      <c r="AU32">
        <v>359</v>
      </c>
      <c r="AV32">
        <v>406</v>
      </c>
      <c r="AW32">
        <v>109</v>
      </c>
      <c r="AX32">
        <v>19</v>
      </c>
      <c r="AY32">
        <v>60</v>
      </c>
      <c r="AZ32">
        <v>4</v>
      </c>
      <c r="BA32">
        <v>7</v>
      </c>
      <c r="BB32">
        <v>2</v>
      </c>
      <c r="BC32">
        <v>158</v>
      </c>
      <c r="BD32">
        <v>4</v>
      </c>
      <c r="BE32">
        <v>23</v>
      </c>
      <c r="BF32">
        <v>6</v>
      </c>
      <c r="BG32">
        <v>1</v>
      </c>
      <c r="BH32">
        <v>2</v>
      </c>
      <c r="BI32">
        <v>3</v>
      </c>
      <c r="BJ32">
        <v>0</v>
      </c>
      <c r="BK32">
        <v>0</v>
      </c>
      <c r="BL32">
        <v>5</v>
      </c>
      <c r="BM32">
        <v>1</v>
      </c>
      <c r="BN32">
        <v>2</v>
      </c>
      <c r="BO32">
        <v>406</v>
      </c>
      <c r="BP32">
        <v>48</v>
      </c>
      <c r="BQ32">
        <v>23</v>
      </c>
      <c r="BR32">
        <v>4</v>
      </c>
      <c r="BS32">
        <v>5</v>
      </c>
      <c r="BT32">
        <v>0</v>
      </c>
      <c r="BU32">
        <v>3</v>
      </c>
      <c r="BV32">
        <v>3</v>
      </c>
      <c r="BW32">
        <v>1</v>
      </c>
      <c r="BX32">
        <v>2</v>
      </c>
      <c r="BY32">
        <v>0</v>
      </c>
      <c r="BZ32">
        <v>2</v>
      </c>
      <c r="CA32">
        <v>5</v>
      </c>
      <c r="CB32">
        <v>0</v>
      </c>
      <c r="CC32">
        <v>48</v>
      </c>
      <c r="CD32">
        <v>60</v>
      </c>
      <c r="CE32">
        <v>39</v>
      </c>
      <c r="CF32">
        <v>3</v>
      </c>
      <c r="CG32">
        <v>2</v>
      </c>
      <c r="CH32">
        <v>0</v>
      </c>
      <c r="CI32">
        <v>2</v>
      </c>
      <c r="CJ32">
        <v>0</v>
      </c>
      <c r="CK32">
        <v>2</v>
      </c>
      <c r="CL32">
        <v>1</v>
      </c>
      <c r="CM32">
        <v>1</v>
      </c>
      <c r="CN32">
        <v>0</v>
      </c>
      <c r="CO32">
        <v>1</v>
      </c>
      <c r="CP32">
        <v>1</v>
      </c>
      <c r="CQ32">
        <v>1</v>
      </c>
      <c r="CR32">
        <v>1</v>
      </c>
      <c r="CS32">
        <v>0</v>
      </c>
      <c r="CT32">
        <v>0</v>
      </c>
      <c r="CU32">
        <v>0</v>
      </c>
      <c r="CV32">
        <v>6</v>
      </c>
      <c r="CW32">
        <v>60</v>
      </c>
      <c r="CX32">
        <v>13</v>
      </c>
      <c r="CY32">
        <v>3</v>
      </c>
      <c r="CZ32">
        <v>1</v>
      </c>
      <c r="DA32">
        <v>4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1</v>
      </c>
      <c r="DN32">
        <v>1</v>
      </c>
      <c r="DO32">
        <v>0</v>
      </c>
      <c r="DP32">
        <v>2</v>
      </c>
      <c r="DQ32">
        <v>13</v>
      </c>
      <c r="DR32">
        <v>79</v>
      </c>
      <c r="DS32">
        <v>19</v>
      </c>
      <c r="DT32">
        <v>1</v>
      </c>
      <c r="DU32">
        <v>15</v>
      </c>
      <c r="DV32">
        <v>8</v>
      </c>
      <c r="DW32">
        <v>0</v>
      </c>
      <c r="DX32">
        <v>0</v>
      </c>
      <c r="DY32">
        <v>0</v>
      </c>
      <c r="DZ32">
        <v>28</v>
      </c>
      <c r="EA32">
        <v>0</v>
      </c>
      <c r="EB32">
        <v>0</v>
      </c>
      <c r="EC32">
        <v>2</v>
      </c>
      <c r="ED32">
        <v>0</v>
      </c>
      <c r="EE32">
        <v>0</v>
      </c>
      <c r="EF32">
        <v>2</v>
      </c>
      <c r="EG32">
        <v>0</v>
      </c>
      <c r="EH32">
        <v>3</v>
      </c>
      <c r="EI32">
        <v>0</v>
      </c>
      <c r="EJ32">
        <v>1</v>
      </c>
      <c r="EK32">
        <v>79</v>
      </c>
      <c r="EL32">
        <v>102</v>
      </c>
      <c r="EM32">
        <v>36</v>
      </c>
      <c r="EN32">
        <v>34</v>
      </c>
      <c r="EO32">
        <v>3</v>
      </c>
      <c r="EP32">
        <v>5</v>
      </c>
      <c r="EQ32">
        <v>0</v>
      </c>
      <c r="ER32">
        <v>4</v>
      </c>
      <c r="ES32">
        <v>0</v>
      </c>
      <c r="ET32" t="s">
        <v>212</v>
      </c>
      <c r="EU32">
        <v>0</v>
      </c>
      <c r="EV32">
        <v>4</v>
      </c>
      <c r="EW32">
        <v>0</v>
      </c>
      <c r="EX32">
        <v>2</v>
      </c>
      <c r="EY32">
        <v>3</v>
      </c>
      <c r="EZ32">
        <v>3</v>
      </c>
      <c r="FA32">
        <v>8</v>
      </c>
      <c r="FB32">
        <v>102</v>
      </c>
      <c r="FC32">
        <v>148</v>
      </c>
      <c r="FD32">
        <v>88</v>
      </c>
      <c r="FE32">
        <v>3</v>
      </c>
      <c r="FF32">
        <v>6</v>
      </c>
      <c r="FG32">
        <v>4</v>
      </c>
      <c r="FH32">
        <v>10</v>
      </c>
      <c r="FI32">
        <v>8</v>
      </c>
      <c r="FJ32">
        <v>1</v>
      </c>
      <c r="FK32">
        <v>7</v>
      </c>
      <c r="FL32">
        <v>3</v>
      </c>
      <c r="FM32">
        <v>5</v>
      </c>
      <c r="FN32">
        <v>1</v>
      </c>
      <c r="FO32">
        <v>4</v>
      </c>
      <c r="FP32">
        <v>2</v>
      </c>
      <c r="FQ32">
        <v>4</v>
      </c>
      <c r="FR32">
        <v>0</v>
      </c>
      <c r="FS32">
        <v>2</v>
      </c>
      <c r="FT32">
        <v>148</v>
      </c>
      <c r="FU32">
        <v>37</v>
      </c>
      <c r="FV32">
        <v>7</v>
      </c>
      <c r="FW32">
        <v>6</v>
      </c>
      <c r="FX32">
        <v>0</v>
      </c>
      <c r="FY32">
        <v>1</v>
      </c>
      <c r="FZ32">
        <v>0</v>
      </c>
      <c r="GA32">
        <v>0</v>
      </c>
      <c r="GB32">
        <v>2</v>
      </c>
      <c r="GC32">
        <v>0</v>
      </c>
      <c r="GD32">
        <v>0</v>
      </c>
      <c r="GE32">
        <v>0</v>
      </c>
      <c r="GF32">
        <v>1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1</v>
      </c>
      <c r="GM32">
        <v>19</v>
      </c>
      <c r="GN32">
        <v>37</v>
      </c>
      <c r="GO32">
        <v>3</v>
      </c>
      <c r="GP32">
        <v>0</v>
      </c>
      <c r="GQ32">
        <v>1</v>
      </c>
      <c r="GR32">
        <v>0</v>
      </c>
      <c r="GS32">
        <v>0</v>
      </c>
      <c r="GT32">
        <v>0</v>
      </c>
      <c r="GU32">
        <v>2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3</v>
      </c>
    </row>
    <row r="33" spans="1:209" x14ac:dyDescent="0.25">
      <c r="A33" t="s">
        <v>209</v>
      </c>
      <c r="B33" t="s">
        <v>226</v>
      </c>
      <c r="C33" t="str">
        <f t="shared" si="1"/>
        <v>240802</v>
      </c>
      <c r="D33" t="s">
        <v>233</v>
      </c>
      <c r="E33">
        <v>10</v>
      </c>
      <c r="F33">
        <v>1834</v>
      </c>
      <c r="G33">
        <v>1400</v>
      </c>
      <c r="H33">
        <v>345</v>
      </c>
      <c r="I33">
        <v>1055</v>
      </c>
      <c r="J33">
        <v>2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1055</v>
      </c>
      <c r="T33">
        <v>0</v>
      </c>
      <c r="U33">
        <v>0</v>
      </c>
      <c r="V33">
        <v>1055</v>
      </c>
      <c r="W33">
        <v>40</v>
      </c>
      <c r="X33">
        <v>13</v>
      </c>
      <c r="Y33">
        <v>9</v>
      </c>
      <c r="Z33">
        <v>0</v>
      </c>
      <c r="AA33">
        <v>1015</v>
      </c>
      <c r="AB33">
        <v>321</v>
      </c>
      <c r="AC33">
        <v>212</v>
      </c>
      <c r="AD33">
        <v>22</v>
      </c>
      <c r="AE33">
        <v>6</v>
      </c>
      <c r="AF33">
        <v>7</v>
      </c>
      <c r="AG33">
        <v>7</v>
      </c>
      <c r="AH33">
        <v>5</v>
      </c>
      <c r="AI33">
        <v>4</v>
      </c>
      <c r="AJ33">
        <v>3</v>
      </c>
      <c r="AK33">
        <v>2</v>
      </c>
      <c r="AL33">
        <v>2</v>
      </c>
      <c r="AM33">
        <v>0</v>
      </c>
      <c r="AN33">
        <v>1</v>
      </c>
      <c r="AO33">
        <v>5</v>
      </c>
      <c r="AP33">
        <v>1</v>
      </c>
      <c r="AQ33">
        <v>4</v>
      </c>
      <c r="AR33">
        <v>1</v>
      </c>
      <c r="AS33">
        <v>2</v>
      </c>
      <c r="AT33">
        <v>37</v>
      </c>
      <c r="AU33">
        <v>321</v>
      </c>
      <c r="AV33">
        <v>317</v>
      </c>
      <c r="AW33">
        <v>91</v>
      </c>
      <c r="AX33">
        <v>28</v>
      </c>
      <c r="AY33">
        <v>27</v>
      </c>
      <c r="AZ33">
        <v>3</v>
      </c>
      <c r="BA33">
        <v>3</v>
      </c>
      <c r="BB33">
        <v>8</v>
      </c>
      <c r="BC33">
        <v>121</v>
      </c>
      <c r="BD33">
        <v>0</v>
      </c>
      <c r="BE33">
        <v>33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1</v>
      </c>
      <c r="BM33">
        <v>2</v>
      </c>
      <c r="BN33">
        <v>0</v>
      </c>
      <c r="BO33">
        <v>317</v>
      </c>
      <c r="BP33">
        <v>34</v>
      </c>
      <c r="BQ33">
        <v>19</v>
      </c>
      <c r="BR33">
        <v>3</v>
      </c>
      <c r="BS33">
        <v>1</v>
      </c>
      <c r="BT33">
        <v>3</v>
      </c>
      <c r="BU33">
        <v>1</v>
      </c>
      <c r="BV33">
        <v>2</v>
      </c>
      <c r="BW33">
        <v>0</v>
      </c>
      <c r="BX33">
        <v>0</v>
      </c>
      <c r="BY33">
        <v>0</v>
      </c>
      <c r="BZ33">
        <v>0</v>
      </c>
      <c r="CA33">
        <v>4</v>
      </c>
      <c r="CB33">
        <v>1</v>
      </c>
      <c r="CC33">
        <v>34</v>
      </c>
      <c r="CD33">
        <v>30</v>
      </c>
      <c r="CE33">
        <v>13</v>
      </c>
      <c r="CF33">
        <v>0</v>
      </c>
      <c r="CG33">
        <v>6</v>
      </c>
      <c r="CH33">
        <v>0</v>
      </c>
      <c r="CI33">
        <v>1</v>
      </c>
      <c r="CJ33">
        <v>1</v>
      </c>
      <c r="CK33">
        <v>1</v>
      </c>
      <c r="CL33">
        <v>1</v>
      </c>
      <c r="CM33">
        <v>0</v>
      </c>
      <c r="CN33">
        <v>0</v>
      </c>
      <c r="CO33">
        <v>1</v>
      </c>
      <c r="CP33">
        <v>1</v>
      </c>
      <c r="CQ33">
        <v>0</v>
      </c>
      <c r="CR33">
        <v>2</v>
      </c>
      <c r="CS33">
        <v>0</v>
      </c>
      <c r="CT33">
        <v>0</v>
      </c>
      <c r="CU33">
        <v>2</v>
      </c>
      <c r="CV33">
        <v>1</v>
      </c>
      <c r="CW33">
        <v>30</v>
      </c>
      <c r="CX33">
        <v>9</v>
      </c>
      <c r="CY33">
        <v>3</v>
      </c>
      <c r="CZ33">
        <v>0</v>
      </c>
      <c r="DA33">
        <v>0</v>
      </c>
      <c r="DB33">
        <v>0</v>
      </c>
      <c r="DC33">
        <v>2</v>
      </c>
      <c r="DD33">
        <v>0</v>
      </c>
      <c r="DE33">
        <v>0</v>
      </c>
      <c r="DF33">
        <v>1</v>
      </c>
      <c r="DG33">
        <v>0</v>
      </c>
      <c r="DH33">
        <v>0</v>
      </c>
      <c r="DI33">
        <v>0</v>
      </c>
      <c r="DJ33">
        <v>0</v>
      </c>
      <c r="DK33">
        <v>1</v>
      </c>
      <c r="DL33">
        <v>0</v>
      </c>
      <c r="DM33">
        <v>0</v>
      </c>
      <c r="DN33">
        <v>1</v>
      </c>
      <c r="DO33">
        <v>0</v>
      </c>
      <c r="DP33">
        <v>1</v>
      </c>
      <c r="DQ33">
        <v>9</v>
      </c>
      <c r="DR33">
        <v>88</v>
      </c>
      <c r="DS33">
        <v>10</v>
      </c>
      <c r="DT33">
        <v>10</v>
      </c>
      <c r="DU33">
        <v>35</v>
      </c>
      <c r="DV33">
        <v>10</v>
      </c>
      <c r="DW33">
        <v>0</v>
      </c>
      <c r="DX33">
        <v>4</v>
      </c>
      <c r="DY33">
        <v>0</v>
      </c>
      <c r="DZ33">
        <v>7</v>
      </c>
      <c r="EA33">
        <v>0</v>
      </c>
      <c r="EB33">
        <v>0</v>
      </c>
      <c r="EC33">
        <v>2</v>
      </c>
      <c r="ED33">
        <v>1</v>
      </c>
      <c r="EE33">
        <v>0</v>
      </c>
      <c r="EF33">
        <v>2</v>
      </c>
      <c r="EG33">
        <v>0</v>
      </c>
      <c r="EH33">
        <v>3</v>
      </c>
      <c r="EI33">
        <v>0</v>
      </c>
      <c r="EJ33">
        <v>4</v>
      </c>
      <c r="EK33">
        <v>88</v>
      </c>
      <c r="EL33">
        <v>113</v>
      </c>
      <c r="EM33">
        <v>30</v>
      </c>
      <c r="EN33">
        <v>35</v>
      </c>
      <c r="EO33">
        <v>4</v>
      </c>
      <c r="EP33">
        <v>8</v>
      </c>
      <c r="EQ33">
        <v>4</v>
      </c>
      <c r="ER33">
        <v>2</v>
      </c>
      <c r="ES33">
        <v>3</v>
      </c>
      <c r="ET33" t="s">
        <v>212</v>
      </c>
      <c r="EU33">
        <v>1</v>
      </c>
      <c r="EV33">
        <v>2</v>
      </c>
      <c r="EW33">
        <v>2</v>
      </c>
      <c r="EX33">
        <v>0</v>
      </c>
      <c r="EY33">
        <v>5</v>
      </c>
      <c r="EZ33">
        <v>6</v>
      </c>
      <c r="FA33">
        <v>11</v>
      </c>
      <c r="FB33">
        <v>113</v>
      </c>
      <c r="FC33">
        <v>68</v>
      </c>
      <c r="FD33">
        <v>41</v>
      </c>
      <c r="FE33">
        <v>4</v>
      </c>
      <c r="FF33">
        <v>2</v>
      </c>
      <c r="FG33">
        <v>3</v>
      </c>
      <c r="FH33">
        <v>6</v>
      </c>
      <c r="FI33">
        <v>3</v>
      </c>
      <c r="FJ33">
        <v>2</v>
      </c>
      <c r="FK33">
        <v>0</v>
      </c>
      <c r="FL33">
        <v>0</v>
      </c>
      <c r="FM33">
        <v>1</v>
      </c>
      <c r="FN33">
        <v>0</v>
      </c>
      <c r="FO33">
        <v>2</v>
      </c>
      <c r="FP33">
        <v>2</v>
      </c>
      <c r="FQ33">
        <v>0</v>
      </c>
      <c r="FR33">
        <v>0</v>
      </c>
      <c r="FS33">
        <v>2</v>
      </c>
      <c r="FT33">
        <v>68</v>
      </c>
      <c r="FU33">
        <v>32</v>
      </c>
      <c r="FV33">
        <v>9</v>
      </c>
      <c r="FW33">
        <v>8</v>
      </c>
      <c r="FX33">
        <v>0</v>
      </c>
      <c r="FY33">
        <v>1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14</v>
      </c>
      <c r="GN33">
        <v>32</v>
      </c>
      <c r="GO33">
        <v>3</v>
      </c>
      <c r="GP33">
        <v>0</v>
      </c>
      <c r="GQ33">
        <v>0</v>
      </c>
      <c r="GR33">
        <v>0</v>
      </c>
      <c r="GS33">
        <v>2</v>
      </c>
      <c r="GT33">
        <v>0</v>
      </c>
      <c r="GU33">
        <v>0</v>
      </c>
      <c r="GV33">
        <v>0</v>
      </c>
      <c r="GW33">
        <v>0</v>
      </c>
      <c r="GX33">
        <v>1</v>
      </c>
      <c r="GY33">
        <v>0</v>
      </c>
      <c r="GZ33">
        <v>0</v>
      </c>
      <c r="HA33">
        <v>3</v>
      </c>
    </row>
    <row r="34" spans="1:209" x14ac:dyDescent="0.25">
      <c r="A34" t="s">
        <v>209</v>
      </c>
      <c r="B34" t="s">
        <v>226</v>
      </c>
      <c r="C34" t="str">
        <f t="shared" si="1"/>
        <v>240802</v>
      </c>
      <c r="D34" t="s">
        <v>234</v>
      </c>
      <c r="E34">
        <v>11</v>
      </c>
      <c r="F34">
        <v>1496</v>
      </c>
      <c r="G34">
        <v>1160</v>
      </c>
      <c r="H34">
        <v>430</v>
      </c>
      <c r="I34">
        <v>730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730</v>
      </c>
      <c r="T34">
        <v>0</v>
      </c>
      <c r="U34">
        <v>0</v>
      </c>
      <c r="V34">
        <v>730</v>
      </c>
      <c r="W34">
        <v>20</v>
      </c>
      <c r="X34">
        <v>12</v>
      </c>
      <c r="Y34">
        <v>8</v>
      </c>
      <c r="Z34">
        <v>0</v>
      </c>
      <c r="AA34">
        <v>710</v>
      </c>
      <c r="AB34">
        <v>255</v>
      </c>
      <c r="AC34">
        <v>203</v>
      </c>
      <c r="AD34">
        <v>10</v>
      </c>
      <c r="AE34">
        <v>5</v>
      </c>
      <c r="AF34">
        <v>2</v>
      </c>
      <c r="AG34">
        <v>2</v>
      </c>
      <c r="AH34">
        <v>1</v>
      </c>
      <c r="AI34">
        <v>1</v>
      </c>
      <c r="AJ34">
        <v>2</v>
      </c>
      <c r="AK34">
        <v>3</v>
      </c>
      <c r="AL34">
        <v>5</v>
      </c>
      <c r="AM34">
        <v>0</v>
      </c>
      <c r="AN34">
        <v>1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19</v>
      </c>
      <c r="AU34">
        <v>255</v>
      </c>
      <c r="AV34">
        <v>182</v>
      </c>
      <c r="AW34">
        <v>51</v>
      </c>
      <c r="AX34">
        <v>16</v>
      </c>
      <c r="AY34">
        <v>21</v>
      </c>
      <c r="AZ34">
        <v>1</v>
      </c>
      <c r="BA34">
        <v>5</v>
      </c>
      <c r="BB34">
        <v>3</v>
      </c>
      <c r="BC34">
        <v>51</v>
      </c>
      <c r="BD34">
        <v>3</v>
      </c>
      <c r="BE34">
        <v>22</v>
      </c>
      <c r="BF34">
        <v>4</v>
      </c>
      <c r="BG34">
        <v>0</v>
      </c>
      <c r="BH34">
        <v>0</v>
      </c>
      <c r="BI34">
        <v>0</v>
      </c>
      <c r="BJ34">
        <v>0</v>
      </c>
      <c r="BK34">
        <v>2</v>
      </c>
      <c r="BL34">
        <v>0</v>
      </c>
      <c r="BM34">
        <v>0</v>
      </c>
      <c r="BN34">
        <v>3</v>
      </c>
      <c r="BO34">
        <v>182</v>
      </c>
      <c r="BP34">
        <v>30</v>
      </c>
      <c r="BQ34">
        <v>7</v>
      </c>
      <c r="BR34">
        <v>5</v>
      </c>
      <c r="BS34">
        <v>4</v>
      </c>
      <c r="BT34">
        <v>2</v>
      </c>
      <c r="BU34">
        <v>3</v>
      </c>
      <c r="BV34">
        <v>1</v>
      </c>
      <c r="BW34">
        <v>3</v>
      </c>
      <c r="BX34">
        <v>2</v>
      </c>
      <c r="BY34">
        <v>1</v>
      </c>
      <c r="BZ34">
        <v>1</v>
      </c>
      <c r="CA34">
        <v>0</v>
      </c>
      <c r="CB34">
        <v>1</v>
      </c>
      <c r="CC34">
        <v>30</v>
      </c>
      <c r="CD34">
        <v>30</v>
      </c>
      <c r="CE34">
        <v>16</v>
      </c>
      <c r="CF34">
        <v>0</v>
      </c>
      <c r="CG34">
        <v>1</v>
      </c>
      <c r="CH34">
        <v>2</v>
      </c>
      <c r="CI34">
        <v>0</v>
      </c>
      <c r="CJ34">
        <v>0</v>
      </c>
      <c r="CK34">
        <v>1</v>
      </c>
      <c r="CL34">
        <v>0</v>
      </c>
      <c r="CM34">
        <v>0</v>
      </c>
      <c r="CN34">
        <v>2</v>
      </c>
      <c r="CO34">
        <v>1</v>
      </c>
      <c r="CP34">
        <v>1</v>
      </c>
      <c r="CQ34">
        <v>0</v>
      </c>
      <c r="CR34">
        <v>5</v>
      </c>
      <c r="CS34">
        <v>1</v>
      </c>
      <c r="CT34">
        <v>0</v>
      </c>
      <c r="CU34">
        <v>0</v>
      </c>
      <c r="CV34">
        <v>0</v>
      </c>
      <c r="CW34">
        <v>30</v>
      </c>
      <c r="CX34">
        <v>4</v>
      </c>
      <c r="CY34">
        <v>0</v>
      </c>
      <c r="CZ34">
        <v>2</v>
      </c>
      <c r="DA34">
        <v>0</v>
      </c>
      <c r="DB34">
        <v>0</v>
      </c>
      <c r="DC34">
        <v>0</v>
      </c>
      <c r="DD34">
        <v>1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1</v>
      </c>
      <c r="DQ34">
        <v>4</v>
      </c>
      <c r="DR34">
        <v>33</v>
      </c>
      <c r="DS34">
        <v>6</v>
      </c>
      <c r="DT34">
        <v>0</v>
      </c>
      <c r="DU34">
        <v>8</v>
      </c>
      <c r="DV34">
        <v>6</v>
      </c>
      <c r="DW34">
        <v>1</v>
      </c>
      <c r="DX34">
        <v>2</v>
      </c>
      <c r="DY34">
        <v>0</v>
      </c>
      <c r="DZ34">
        <v>5</v>
      </c>
      <c r="EA34">
        <v>1</v>
      </c>
      <c r="EB34">
        <v>0</v>
      </c>
      <c r="EC34">
        <v>1</v>
      </c>
      <c r="ED34">
        <v>0</v>
      </c>
      <c r="EE34">
        <v>1</v>
      </c>
      <c r="EF34">
        <v>0</v>
      </c>
      <c r="EG34">
        <v>0</v>
      </c>
      <c r="EH34">
        <v>1</v>
      </c>
      <c r="EI34">
        <v>0</v>
      </c>
      <c r="EJ34">
        <v>1</v>
      </c>
      <c r="EK34">
        <v>33</v>
      </c>
      <c r="EL34">
        <v>88</v>
      </c>
      <c r="EM34">
        <v>23</v>
      </c>
      <c r="EN34">
        <v>33</v>
      </c>
      <c r="EO34">
        <v>3</v>
      </c>
      <c r="EP34">
        <v>2</v>
      </c>
      <c r="EQ34">
        <v>5</v>
      </c>
      <c r="ER34">
        <v>2</v>
      </c>
      <c r="ES34">
        <v>0</v>
      </c>
      <c r="ET34" t="s">
        <v>212</v>
      </c>
      <c r="EU34">
        <v>0</v>
      </c>
      <c r="EV34">
        <v>3</v>
      </c>
      <c r="EW34">
        <v>2</v>
      </c>
      <c r="EX34">
        <v>4</v>
      </c>
      <c r="EY34">
        <v>4</v>
      </c>
      <c r="EZ34">
        <v>1</v>
      </c>
      <c r="FA34">
        <v>6</v>
      </c>
      <c r="FB34">
        <v>88</v>
      </c>
      <c r="FC34">
        <v>60</v>
      </c>
      <c r="FD34">
        <v>38</v>
      </c>
      <c r="FE34">
        <v>2</v>
      </c>
      <c r="FF34">
        <v>3</v>
      </c>
      <c r="FG34">
        <v>0</v>
      </c>
      <c r="FH34">
        <v>7</v>
      </c>
      <c r="FI34">
        <v>3</v>
      </c>
      <c r="FJ34">
        <v>0</v>
      </c>
      <c r="FK34">
        <v>0</v>
      </c>
      <c r="FL34">
        <v>1</v>
      </c>
      <c r="FM34">
        <v>1</v>
      </c>
      <c r="FN34">
        <v>0</v>
      </c>
      <c r="FO34">
        <v>1</v>
      </c>
      <c r="FP34">
        <v>2</v>
      </c>
      <c r="FQ34">
        <v>2</v>
      </c>
      <c r="FR34">
        <v>0</v>
      </c>
      <c r="FS34">
        <v>0</v>
      </c>
      <c r="FT34">
        <v>60</v>
      </c>
      <c r="FU34">
        <v>27</v>
      </c>
      <c r="FV34">
        <v>4</v>
      </c>
      <c r="FW34">
        <v>4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1</v>
      </c>
      <c r="GJ34">
        <v>1</v>
      </c>
      <c r="GK34">
        <v>1</v>
      </c>
      <c r="GL34">
        <v>0</v>
      </c>
      <c r="GM34">
        <v>16</v>
      </c>
      <c r="GN34">
        <v>27</v>
      </c>
      <c r="GO34">
        <v>1</v>
      </c>
      <c r="GP34">
        <v>1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1</v>
      </c>
    </row>
    <row r="35" spans="1:209" x14ac:dyDescent="0.25">
      <c r="A35" t="s">
        <v>209</v>
      </c>
      <c r="B35" t="s">
        <v>226</v>
      </c>
      <c r="C35" t="str">
        <f t="shared" si="1"/>
        <v>240802</v>
      </c>
      <c r="D35" t="s">
        <v>235</v>
      </c>
      <c r="E35">
        <v>12</v>
      </c>
      <c r="F35">
        <v>1170</v>
      </c>
      <c r="G35">
        <v>900</v>
      </c>
      <c r="H35">
        <v>278</v>
      </c>
      <c r="I35">
        <v>622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622</v>
      </c>
      <c r="T35">
        <v>0</v>
      </c>
      <c r="U35">
        <v>0</v>
      </c>
      <c r="V35">
        <v>622</v>
      </c>
      <c r="W35">
        <v>7</v>
      </c>
      <c r="X35">
        <v>5</v>
      </c>
      <c r="Y35">
        <v>2</v>
      </c>
      <c r="Z35">
        <v>0</v>
      </c>
      <c r="AA35">
        <v>615</v>
      </c>
      <c r="AB35">
        <v>135</v>
      </c>
      <c r="AC35">
        <v>96</v>
      </c>
      <c r="AD35">
        <v>8</v>
      </c>
      <c r="AE35">
        <v>4</v>
      </c>
      <c r="AF35">
        <v>2</v>
      </c>
      <c r="AG35">
        <v>1</v>
      </c>
      <c r="AH35">
        <v>0</v>
      </c>
      <c r="AI35">
        <v>2</v>
      </c>
      <c r="AJ35">
        <v>1</v>
      </c>
      <c r="AK35">
        <v>4</v>
      </c>
      <c r="AL35">
        <v>0</v>
      </c>
      <c r="AM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S35">
        <v>0</v>
      </c>
      <c r="AT35">
        <v>15</v>
      </c>
      <c r="AU35">
        <v>135</v>
      </c>
      <c r="AV35">
        <v>198</v>
      </c>
      <c r="AW35">
        <v>76</v>
      </c>
      <c r="AX35">
        <v>12</v>
      </c>
      <c r="AY35">
        <v>25</v>
      </c>
      <c r="AZ35">
        <v>1</v>
      </c>
      <c r="BA35">
        <v>3</v>
      </c>
      <c r="BB35">
        <v>1</v>
      </c>
      <c r="BC35">
        <v>60</v>
      </c>
      <c r="BD35">
        <v>3</v>
      </c>
      <c r="BE35">
        <v>9</v>
      </c>
      <c r="BF35">
        <v>3</v>
      </c>
      <c r="BG35">
        <v>0</v>
      </c>
      <c r="BH35">
        <v>1</v>
      </c>
      <c r="BI35">
        <v>0</v>
      </c>
      <c r="BJ35">
        <v>0</v>
      </c>
      <c r="BK35">
        <v>0</v>
      </c>
      <c r="BL35">
        <v>1</v>
      </c>
      <c r="BM35">
        <v>2</v>
      </c>
      <c r="BN35">
        <v>1</v>
      </c>
      <c r="BO35">
        <v>198</v>
      </c>
      <c r="BP35">
        <v>21</v>
      </c>
      <c r="BQ35">
        <v>8</v>
      </c>
      <c r="BR35">
        <v>2</v>
      </c>
      <c r="BS35">
        <v>0</v>
      </c>
      <c r="BT35">
        <v>0</v>
      </c>
      <c r="BU35">
        <v>2</v>
      </c>
      <c r="BV35">
        <v>0</v>
      </c>
      <c r="BW35">
        <v>3</v>
      </c>
      <c r="BX35">
        <v>1</v>
      </c>
      <c r="BY35">
        <v>1</v>
      </c>
      <c r="BZ35">
        <v>0</v>
      </c>
      <c r="CA35">
        <v>0</v>
      </c>
      <c r="CB35">
        <v>4</v>
      </c>
      <c r="CC35">
        <v>21</v>
      </c>
      <c r="CD35">
        <v>30</v>
      </c>
      <c r="CE35">
        <v>20</v>
      </c>
      <c r="CF35">
        <v>0</v>
      </c>
      <c r="CG35">
        <v>0</v>
      </c>
      <c r="CH35">
        <v>2</v>
      </c>
      <c r="CI35">
        <v>2</v>
      </c>
      <c r="CJ35">
        <v>1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2</v>
      </c>
      <c r="CS35">
        <v>0</v>
      </c>
      <c r="CT35">
        <v>1</v>
      </c>
      <c r="CU35">
        <v>1</v>
      </c>
      <c r="CV35">
        <v>1</v>
      </c>
      <c r="CW35">
        <v>30</v>
      </c>
      <c r="CX35">
        <v>7</v>
      </c>
      <c r="CY35">
        <v>1</v>
      </c>
      <c r="CZ35">
        <v>0</v>
      </c>
      <c r="DA35">
        <v>0</v>
      </c>
      <c r="DB35">
        <v>0</v>
      </c>
      <c r="DC35">
        <v>1</v>
      </c>
      <c r="DD35">
        <v>1</v>
      </c>
      <c r="DE35">
        <v>0</v>
      </c>
      <c r="DF35">
        <v>0</v>
      </c>
      <c r="DG35">
        <v>0</v>
      </c>
      <c r="DH35">
        <v>0</v>
      </c>
      <c r="DI35">
        <v>1</v>
      </c>
      <c r="DJ35">
        <v>0</v>
      </c>
      <c r="DK35">
        <v>0</v>
      </c>
      <c r="DL35">
        <v>0</v>
      </c>
      <c r="DM35">
        <v>0</v>
      </c>
      <c r="DN35">
        <v>2</v>
      </c>
      <c r="DO35">
        <v>0</v>
      </c>
      <c r="DP35">
        <v>1</v>
      </c>
      <c r="DQ35">
        <v>7</v>
      </c>
      <c r="DR35">
        <v>42</v>
      </c>
      <c r="DS35">
        <v>13</v>
      </c>
      <c r="DT35">
        <v>1</v>
      </c>
      <c r="DU35">
        <v>14</v>
      </c>
      <c r="DV35">
        <v>9</v>
      </c>
      <c r="DW35">
        <v>2</v>
      </c>
      <c r="DX35">
        <v>1</v>
      </c>
      <c r="DY35">
        <v>0</v>
      </c>
      <c r="DZ35">
        <v>2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42</v>
      </c>
      <c r="EL35">
        <v>51</v>
      </c>
      <c r="EM35">
        <v>22</v>
      </c>
      <c r="EN35">
        <v>14</v>
      </c>
      <c r="EO35">
        <v>1</v>
      </c>
      <c r="EP35">
        <v>5</v>
      </c>
      <c r="EQ35">
        <v>2</v>
      </c>
      <c r="ER35">
        <v>0</v>
      </c>
      <c r="ES35">
        <v>0</v>
      </c>
      <c r="ET35" t="s">
        <v>212</v>
      </c>
      <c r="EU35">
        <v>5</v>
      </c>
      <c r="EV35">
        <v>0</v>
      </c>
      <c r="EW35">
        <v>0</v>
      </c>
      <c r="EX35">
        <v>0</v>
      </c>
      <c r="EY35">
        <v>1</v>
      </c>
      <c r="EZ35">
        <v>0</v>
      </c>
      <c r="FA35">
        <v>1</v>
      </c>
      <c r="FB35">
        <v>51</v>
      </c>
      <c r="FC35">
        <v>104</v>
      </c>
      <c r="FD35">
        <v>68</v>
      </c>
      <c r="FE35">
        <v>11</v>
      </c>
      <c r="FF35">
        <v>2</v>
      </c>
      <c r="FG35">
        <v>1</v>
      </c>
      <c r="FH35">
        <v>10</v>
      </c>
      <c r="FI35">
        <v>1</v>
      </c>
      <c r="FJ35">
        <v>2</v>
      </c>
      <c r="FK35">
        <v>1</v>
      </c>
      <c r="FL35">
        <v>0</v>
      </c>
      <c r="FM35">
        <v>2</v>
      </c>
      <c r="FN35">
        <v>3</v>
      </c>
      <c r="FO35">
        <v>0</v>
      </c>
      <c r="FP35">
        <v>1</v>
      </c>
      <c r="FQ35">
        <v>2</v>
      </c>
      <c r="FR35">
        <v>0</v>
      </c>
      <c r="FS35">
        <v>0</v>
      </c>
      <c r="FT35">
        <v>104</v>
      </c>
      <c r="FU35">
        <v>26</v>
      </c>
      <c r="FV35">
        <v>6</v>
      </c>
      <c r="FW35">
        <v>4</v>
      </c>
      <c r="FX35">
        <v>0</v>
      </c>
      <c r="FY35">
        <v>1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1</v>
      </c>
      <c r="GJ35">
        <v>0</v>
      </c>
      <c r="GK35">
        <v>0</v>
      </c>
      <c r="GL35">
        <v>0</v>
      </c>
      <c r="GM35">
        <v>14</v>
      </c>
      <c r="GN35">
        <v>26</v>
      </c>
      <c r="GO35">
        <v>1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1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1</v>
      </c>
    </row>
    <row r="36" spans="1:209" x14ac:dyDescent="0.25">
      <c r="A36" t="s">
        <v>209</v>
      </c>
      <c r="B36" t="s">
        <v>226</v>
      </c>
      <c r="C36" t="str">
        <f t="shared" si="1"/>
        <v>240802</v>
      </c>
      <c r="D36" t="s">
        <v>236</v>
      </c>
      <c r="E36">
        <v>13</v>
      </c>
      <c r="F36">
        <v>1113</v>
      </c>
      <c r="G36">
        <v>850</v>
      </c>
      <c r="H36">
        <v>251</v>
      </c>
      <c r="I36">
        <v>599</v>
      </c>
      <c r="J36">
        <v>0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599</v>
      </c>
      <c r="T36">
        <v>0</v>
      </c>
      <c r="U36">
        <v>0</v>
      </c>
      <c r="V36">
        <v>599</v>
      </c>
      <c r="W36">
        <v>21</v>
      </c>
      <c r="X36">
        <v>14</v>
      </c>
      <c r="Y36">
        <v>7</v>
      </c>
      <c r="Z36">
        <v>0</v>
      </c>
      <c r="AA36">
        <v>578</v>
      </c>
      <c r="AB36">
        <v>189</v>
      </c>
      <c r="AC36">
        <v>152</v>
      </c>
      <c r="AD36">
        <v>7</v>
      </c>
      <c r="AE36">
        <v>3</v>
      </c>
      <c r="AF36">
        <v>4</v>
      </c>
      <c r="AG36">
        <v>4</v>
      </c>
      <c r="AH36">
        <v>1</v>
      </c>
      <c r="AI36">
        <v>1</v>
      </c>
      <c r="AJ36">
        <v>0</v>
      </c>
      <c r="AK36">
        <v>5</v>
      </c>
      <c r="AL36">
        <v>0</v>
      </c>
      <c r="AM36">
        <v>2</v>
      </c>
      <c r="AN36">
        <v>0</v>
      </c>
      <c r="AO36">
        <v>0</v>
      </c>
      <c r="AP36">
        <v>0</v>
      </c>
      <c r="AQ36">
        <v>1</v>
      </c>
      <c r="AR36">
        <v>0</v>
      </c>
      <c r="AS36">
        <v>1</v>
      </c>
      <c r="AT36">
        <v>8</v>
      </c>
      <c r="AU36">
        <v>189</v>
      </c>
      <c r="AV36">
        <v>168</v>
      </c>
      <c r="AW36">
        <v>59</v>
      </c>
      <c r="AX36">
        <v>10</v>
      </c>
      <c r="AY36">
        <v>17</v>
      </c>
      <c r="AZ36">
        <v>0</v>
      </c>
      <c r="BA36">
        <v>4</v>
      </c>
      <c r="BB36">
        <v>3</v>
      </c>
      <c r="BC36">
        <v>51</v>
      </c>
      <c r="BD36">
        <v>1</v>
      </c>
      <c r="BE36">
        <v>13</v>
      </c>
      <c r="BF36">
        <v>7</v>
      </c>
      <c r="BG36">
        <v>0</v>
      </c>
      <c r="BH36">
        <v>0</v>
      </c>
      <c r="BI36">
        <v>0</v>
      </c>
      <c r="BJ36">
        <v>0</v>
      </c>
      <c r="BK36">
        <v>1</v>
      </c>
      <c r="BL36">
        <v>1</v>
      </c>
      <c r="BM36">
        <v>1</v>
      </c>
      <c r="BN36">
        <v>0</v>
      </c>
      <c r="BO36">
        <v>168</v>
      </c>
      <c r="BP36">
        <v>23</v>
      </c>
      <c r="BQ36">
        <v>11</v>
      </c>
      <c r="BR36">
        <v>7</v>
      </c>
      <c r="BS36">
        <v>0</v>
      </c>
      <c r="BT36">
        <v>0</v>
      </c>
      <c r="BU36">
        <v>1</v>
      </c>
      <c r="BV36">
        <v>0</v>
      </c>
      <c r="BW36">
        <v>1</v>
      </c>
      <c r="BX36">
        <v>1</v>
      </c>
      <c r="BY36">
        <v>0</v>
      </c>
      <c r="BZ36">
        <v>0</v>
      </c>
      <c r="CA36">
        <v>2</v>
      </c>
      <c r="CB36">
        <v>0</v>
      </c>
      <c r="CC36">
        <v>23</v>
      </c>
      <c r="CD36">
        <v>34</v>
      </c>
      <c r="CE36">
        <v>22</v>
      </c>
      <c r="CF36">
        <v>2</v>
      </c>
      <c r="CG36">
        <v>2</v>
      </c>
      <c r="CH36">
        <v>1</v>
      </c>
      <c r="CI36">
        <v>1</v>
      </c>
      <c r="CJ36">
        <v>1</v>
      </c>
      <c r="CK36">
        <v>1</v>
      </c>
      <c r="CL36">
        <v>0</v>
      </c>
      <c r="CM36">
        <v>1</v>
      </c>
      <c r="CN36">
        <v>1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1</v>
      </c>
      <c r="CV36">
        <v>1</v>
      </c>
      <c r="CW36">
        <v>34</v>
      </c>
      <c r="CX36">
        <v>1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1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1</v>
      </c>
      <c r="DR36">
        <v>41</v>
      </c>
      <c r="DS36">
        <v>11</v>
      </c>
      <c r="DT36">
        <v>1</v>
      </c>
      <c r="DU36">
        <v>11</v>
      </c>
      <c r="DV36">
        <v>6</v>
      </c>
      <c r="DW36">
        <v>0</v>
      </c>
      <c r="DX36">
        <v>1</v>
      </c>
      <c r="DY36">
        <v>0</v>
      </c>
      <c r="DZ36">
        <v>5</v>
      </c>
      <c r="EA36">
        <v>1</v>
      </c>
      <c r="EB36">
        <v>0</v>
      </c>
      <c r="EC36">
        <v>0</v>
      </c>
      <c r="ED36">
        <v>2</v>
      </c>
      <c r="EE36">
        <v>2</v>
      </c>
      <c r="EF36">
        <v>0</v>
      </c>
      <c r="EG36">
        <v>0</v>
      </c>
      <c r="EH36">
        <v>0</v>
      </c>
      <c r="EI36">
        <v>0</v>
      </c>
      <c r="EJ36">
        <v>1</v>
      </c>
      <c r="EK36">
        <v>41</v>
      </c>
      <c r="EL36">
        <v>54</v>
      </c>
      <c r="EM36">
        <v>26</v>
      </c>
      <c r="EN36">
        <v>9</v>
      </c>
      <c r="EO36">
        <v>2</v>
      </c>
      <c r="EP36">
        <v>6</v>
      </c>
      <c r="EQ36">
        <v>0</v>
      </c>
      <c r="ER36">
        <v>0</v>
      </c>
      <c r="ES36">
        <v>3</v>
      </c>
      <c r="ET36" t="s">
        <v>212</v>
      </c>
      <c r="EU36">
        <v>0</v>
      </c>
      <c r="EV36">
        <v>1</v>
      </c>
      <c r="EW36">
        <v>0</v>
      </c>
      <c r="EX36">
        <v>0</v>
      </c>
      <c r="EY36">
        <v>4</v>
      </c>
      <c r="EZ36">
        <v>0</v>
      </c>
      <c r="FA36">
        <v>2</v>
      </c>
      <c r="FB36">
        <v>53</v>
      </c>
      <c r="FC36">
        <v>50</v>
      </c>
      <c r="FD36">
        <v>29</v>
      </c>
      <c r="FE36">
        <v>6</v>
      </c>
      <c r="FF36">
        <v>5</v>
      </c>
      <c r="FG36">
        <v>0</v>
      </c>
      <c r="FH36">
        <v>4</v>
      </c>
      <c r="FI36">
        <v>1</v>
      </c>
      <c r="FJ36">
        <v>2</v>
      </c>
      <c r="FK36">
        <v>1</v>
      </c>
      <c r="FL36">
        <v>0</v>
      </c>
      <c r="FM36">
        <v>1</v>
      </c>
      <c r="FN36">
        <v>0</v>
      </c>
      <c r="FO36">
        <v>0</v>
      </c>
      <c r="FP36">
        <v>1</v>
      </c>
      <c r="FQ36">
        <v>0</v>
      </c>
      <c r="FR36">
        <v>0</v>
      </c>
      <c r="FS36">
        <v>0</v>
      </c>
      <c r="FT36">
        <v>50</v>
      </c>
      <c r="FU36">
        <v>17</v>
      </c>
      <c r="FV36">
        <v>6</v>
      </c>
      <c r="FW36">
        <v>0</v>
      </c>
      <c r="FX36">
        <v>0</v>
      </c>
      <c r="FY36">
        <v>1</v>
      </c>
      <c r="FZ36">
        <v>1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1</v>
      </c>
      <c r="GI36">
        <v>0</v>
      </c>
      <c r="GJ36">
        <v>0</v>
      </c>
      <c r="GK36">
        <v>0</v>
      </c>
      <c r="GL36">
        <v>0</v>
      </c>
      <c r="GM36">
        <v>8</v>
      </c>
      <c r="GN36">
        <v>17</v>
      </c>
      <c r="GO36">
        <v>1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1</v>
      </c>
      <c r="HA36">
        <v>1</v>
      </c>
    </row>
    <row r="37" spans="1:209" x14ac:dyDescent="0.25">
      <c r="A37" t="s">
        <v>209</v>
      </c>
      <c r="B37" t="s">
        <v>226</v>
      </c>
      <c r="C37" t="str">
        <f t="shared" si="1"/>
        <v>240802</v>
      </c>
      <c r="D37" t="s">
        <v>237</v>
      </c>
      <c r="E37">
        <v>14</v>
      </c>
      <c r="F37">
        <v>932</v>
      </c>
      <c r="G37">
        <v>700</v>
      </c>
      <c r="H37">
        <v>132</v>
      </c>
      <c r="I37">
        <v>568</v>
      </c>
      <c r="J37">
        <v>0</v>
      </c>
      <c r="K37">
        <v>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568</v>
      </c>
      <c r="T37">
        <v>0</v>
      </c>
      <c r="U37">
        <v>0</v>
      </c>
      <c r="V37">
        <v>568</v>
      </c>
      <c r="W37">
        <v>8</v>
      </c>
      <c r="X37">
        <v>5</v>
      </c>
      <c r="Y37">
        <v>3</v>
      </c>
      <c r="Z37">
        <v>0</v>
      </c>
      <c r="AA37">
        <v>560</v>
      </c>
      <c r="AB37">
        <v>161</v>
      </c>
      <c r="AC37">
        <v>121</v>
      </c>
      <c r="AD37">
        <v>9</v>
      </c>
      <c r="AE37">
        <v>4</v>
      </c>
      <c r="AF37">
        <v>4</v>
      </c>
      <c r="AG37">
        <v>1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0</v>
      </c>
      <c r="AP37">
        <v>0</v>
      </c>
      <c r="AQ37">
        <v>1</v>
      </c>
      <c r="AR37">
        <v>1</v>
      </c>
      <c r="AS37">
        <v>1</v>
      </c>
      <c r="AT37">
        <v>13</v>
      </c>
      <c r="AU37">
        <v>161</v>
      </c>
      <c r="AV37">
        <v>167</v>
      </c>
      <c r="AW37">
        <v>61</v>
      </c>
      <c r="AX37">
        <v>18</v>
      </c>
      <c r="AY37">
        <v>11</v>
      </c>
      <c r="AZ37">
        <v>1</v>
      </c>
      <c r="BA37">
        <v>5</v>
      </c>
      <c r="BB37">
        <v>5</v>
      </c>
      <c r="BC37">
        <v>41</v>
      </c>
      <c r="BD37">
        <v>0</v>
      </c>
      <c r="BE37">
        <v>15</v>
      </c>
      <c r="BF37">
        <v>3</v>
      </c>
      <c r="BG37">
        <v>2</v>
      </c>
      <c r="BH37">
        <v>1</v>
      </c>
      <c r="BI37">
        <v>3</v>
      </c>
      <c r="BJ37">
        <v>0</v>
      </c>
      <c r="BK37">
        <v>0</v>
      </c>
      <c r="BL37">
        <v>0</v>
      </c>
      <c r="BM37">
        <v>1</v>
      </c>
      <c r="BN37">
        <v>0</v>
      </c>
      <c r="BO37">
        <v>167</v>
      </c>
      <c r="BP37">
        <v>14</v>
      </c>
      <c r="BQ37">
        <v>10</v>
      </c>
      <c r="BR37">
        <v>1</v>
      </c>
      <c r="BS37">
        <v>1</v>
      </c>
      <c r="BT37">
        <v>0</v>
      </c>
      <c r="BU37">
        <v>0</v>
      </c>
      <c r="BV37">
        <v>0</v>
      </c>
      <c r="BW37">
        <v>0</v>
      </c>
      <c r="BX37">
        <v>1</v>
      </c>
      <c r="BY37">
        <v>0</v>
      </c>
      <c r="BZ37">
        <v>1</v>
      </c>
      <c r="CA37">
        <v>0</v>
      </c>
      <c r="CB37">
        <v>0</v>
      </c>
      <c r="CC37">
        <v>14</v>
      </c>
      <c r="CD37">
        <v>29</v>
      </c>
      <c r="CE37">
        <v>14</v>
      </c>
      <c r="CF37">
        <v>1</v>
      </c>
      <c r="CG37">
        <v>2</v>
      </c>
      <c r="CH37">
        <v>2</v>
      </c>
      <c r="CI37">
        <v>0</v>
      </c>
      <c r="CJ37">
        <v>0</v>
      </c>
      <c r="CK37">
        <v>2</v>
      </c>
      <c r="CL37">
        <v>1</v>
      </c>
      <c r="CM37">
        <v>0</v>
      </c>
      <c r="CN37">
        <v>2</v>
      </c>
      <c r="CO37">
        <v>0</v>
      </c>
      <c r="CP37">
        <v>0</v>
      </c>
      <c r="CQ37">
        <v>0</v>
      </c>
      <c r="CR37">
        <v>2</v>
      </c>
      <c r="CS37">
        <v>0</v>
      </c>
      <c r="CT37">
        <v>1</v>
      </c>
      <c r="CU37">
        <v>1</v>
      </c>
      <c r="CV37">
        <v>1</v>
      </c>
      <c r="CW37">
        <v>29</v>
      </c>
      <c r="CX37">
        <v>5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1</v>
      </c>
      <c r="DE37">
        <v>0</v>
      </c>
      <c r="DF37">
        <v>1</v>
      </c>
      <c r="DG37">
        <v>0</v>
      </c>
      <c r="DH37">
        <v>0</v>
      </c>
      <c r="DI37">
        <v>1</v>
      </c>
      <c r="DJ37">
        <v>0</v>
      </c>
      <c r="DK37">
        <v>0</v>
      </c>
      <c r="DL37">
        <v>0</v>
      </c>
      <c r="DM37">
        <v>1</v>
      </c>
      <c r="DN37">
        <v>1</v>
      </c>
      <c r="DO37">
        <v>0</v>
      </c>
      <c r="DP37">
        <v>0</v>
      </c>
      <c r="DQ37">
        <v>5</v>
      </c>
      <c r="DR37">
        <v>41</v>
      </c>
      <c r="DS37">
        <v>10</v>
      </c>
      <c r="DT37">
        <v>4</v>
      </c>
      <c r="DU37">
        <v>6</v>
      </c>
      <c r="DV37">
        <v>7</v>
      </c>
      <c r="DW37">
        <v>0</v>
      </c>
      <c r="DX37">
        <v>1</v>
      </c>
      <c r="DY37">
        <v>0</v>
      </c>
      <c r="DZ37">
        <v>7</v>
      </c>
      <c r="EA37">
        <v>1</v>
      </c>
      <c r="EB37">
        <v>0</v>
      </c>
      <c r="EC37">
        <v>2</v>
      </c>
      <c r="ED37">
        <v>1</v>
      </c>
      <c r="EE37">
        <v>0</v>
      </c>
      <c r="EF37">
        <v>2</v>
      </c>
      <c r="EG37">
        <v>0</v>
      </c>
      <c r="EH37">
        <v>0</v>
      </c>
      <c r="EI37">
        <v>0</v>
      </c>
      <c r="EJ37">
        <v>0</v>
      </c>
      <c r="EK37">
        <v>41</v>
      </c>
      <c r="EL37">
        <v>63</v>
      </c>
      <c r="EM37">
        <v>29</v>
      </c>
      <c r="EN37">
        <v>19</v>
      </c>
      <c r="EO37">
        <v>1</v>
      </c>
      <c r="EP37">
        <v>6</v>
      </c>
      <c r="EQ37">
        <v>1</v>
      </c>
      <c r="ER37">
        <v>1</v>
      </c>
      <c r="ES37">
        <v>3</v>
      </c>
      <c r="ET37" t="s">
        <v>212</v>
      </c>
      <c r="EU37">
        <v>0</v>
      </c>
      <c r="EV37">
        <v>0</v>
      </c>
      <c r="EW37">
        <v>1</v>
      </c>
      <c r="EX37">
        <v>0</v>
      </c>
      <c r="EY37">
        <v>0</v>
      </c>
      <c r="EZ37">
        <v>0</v>
      </c>
      <c r="FA37">
        <v>2</v>
      </c>
      <c r="FB37">
        <v>63</v>
      </c>
      <c r="FC37">
        <v>59</v>
      </c>
      <c r="FD37">
        <v>45</v>
      </c>
      <c r="FE37">
        <v>1</v>
      </c>
      <c r="FF37">
        <v>0</v>
      </c>
      <c r="FG37">
        <v>2</v>
      </c>
      <c r="FH37">
        <v>4</v>
      </c>
      <c r="FI37">
        <v>1</v>
      </c>
      <c r="FJ37">
        <v>0</v>
      </c>
      <c r="FK37">
        <v>2</v>
      </c>
      <c r="FL37">
        <v>0</v>
      </c>
      <c r="FM37">
        <v>1</v>
      </c>
      <c r="FN37">
        <v>0</v>
      </c>
      <c r="FO37">
        <v>0</v>
      </c>
      <c r="FP37">
        <v>1</v>
      </c>
      <c r="FQ37">
        <v>0</v>
      </c>
      <c r="FR37">
        <v>0</v>
      </c>
      <c r="FS37">
        <v>2</v>
      </c>
      <c r="FT37">
        <v>59</v>
      </c>
      <c r="FU37">
        <v>21</v>
      </c>
      <c r="FV37">
        <v>3</v>
      </c>
      <c r="FW37">
        <v>6</v>
      </c>
      <c r="FX37">
        <v>0</v>
      </c>
      <c r="FY37">
        <v>0</v>
      </c>
      <c r="FZ37">
        <v>0</v>
      </c>
      <c r="GA37">
        <v>0</v>
      </c>
      <c r="GB37">
        <v>1</v>
      </c>
      <c r="GC37">
        <v>0</v>
      </c>
      <c r="GD37">
        <v>1</v>
      </c>
      <c r="GE37">
        <v>0</v>
      </c>
      <c r="GF37">
        <v>1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9</v>
      </c>
      <c r="GN37">
        <v>21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</row>
    <row r="38" spans="1:209" x14ac:dyDescent="0.25">
      <c r="A38" t="s">
        <v>209</v>
      </c>
      <c r="B38" t="s">
        <v>226</v>
      </c>
      <c r="C38" t="str">
        <f t="shared" si="1"/>
        <v>240802</v>
      </c>
      <c r="D38" t="s">
        <v>238</v>
      </c>
      <c r="E38">
        <v>15</v>
      </c>
      <c r="F38">
        <v>2118</v>
      </c>
      <c r="G38">
        <v>1600</v>
      </c>
      <c r="H38">
        <v>195</v>
      </c>
      <c r="I38">
        <v>1405</v>
      </c>
      <c r="J38">
        <v>1</v>
      </c>
      <c r="K38">
        <v>8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1405</v>
      </c>
      <c r="T38">
        <v>0</v>
      </c>
      <c r="U38">
        <v>0</v>
      </c>
      <c r="V38">
        <v>1405</v>
      </c>
      <c r="W38">
        <v>17</v>
      </c>
      <c r="X38">
        <v>9</v>
      </c>
      <c r="Y38">
        <v>8</v>
      </c>
      <c r="Z38">
        <v>0</v>
      </c>
      <c r="AA38">
        <v>1388</v>
      </c>
      <c r="AB38">
        <v>429</v>
      </c>
      <c r="AC38">
        <v>331</v>
      </c>
      <c r="AD38">
        <v>16</v>
      </c>
      <c r="AE38">
        <v>6</v>
      </c>
      <c r="AF38">
        <v>9</v>
      </c>
      <c r="AG38">
        <v>5</v>
      </c>
      <c r="AH38">
        <v>6</v>
      </c>
      <c r="AI38">
        <v>0</v>
      </c>
      <c r="AJ38">
        <v>4</v>
      </c>
      <c r="AK38">
        <v>9</v>
      </c>
      <c r="AL38">
        <v>0</v>
      </c>
      <c r="AM38">
        <v>0</v>
      </c>
      <c r="AN38">
        <v>0</v>
      </c>
      <c r="AO38">
        <v>2</v>
      </c>
      <c r="AP38">
        <v>1</v>
      </c>
      <c r="AQ38">
        <v>1</v>
      </c>
      <c r="AR38">
        <v>3</v>
      </c>
      <c r="AS38">
        <v>2</v>
      </c>
      <c r="AT38">
        <v>34</v>
      </c>
      <c r="AU38">
        <v>429</v>
      </c>
      <c r="AV38">
        <v>427</v>
      </c>
      <c r="AW38">
        <v>196</v>
      </c>
      <c r="AX38">
        <v>30</v>
      </c>
      <c r="AY38">
        <v>39</v>
      </c>
      <c r="AZ38">
        <v>13</v>
      </c>
      <c r="BA38">
        <v>17</v>
      </c>
      <c r="BB38">
        <v>6</v>
      </c>
      <c r="BC38">
        <v>77</v>
      </c>
      <c r="BD38">
        <v>6</v>
      </c>
      <c r="BE38">
        <v>22</v>
      </c>
      <c r="BF38">
        <v>4</v>
      </c>
      <c r="BG38">
        <v>1</v>
      </c>
      <c r="BH38">
        <v>2</v>
      </c>
      <c r="BI38">
        <v>1</v>
      </c>
      <c r="BJ38">
        <v>1</v>
      </c>
      <c r="BK38">
        <v>0</v>
      </c>
      <c r="BL38">
        <v>6</v>
      </c>
      <c r="BM38">
        <v>2</v>
      </c>
      <c r="BN38">
        <v>4</v>
      </c>
      <c r="BO38">
        <v>427</v>
      </c>
      <c r="BP38">
        <v>48</v>
      </c>
      <c r="BQ38">
        <v>19</v>
      </c>
      <c r="BR38">
        <v>6</v>
      </c>
      <c r="BS38">
        <v>2</v>
      </c>
      <c r="BT38">
        <v>2</v>
      </c>
      <c r="BU38">
        <v>5</v>
      </c>
      <c r="BV38">
        <v>2</v>
      </c>
      <c r="BW38">
        <v>0</v>
      </c>
      <c r="BX38">
        <v>2</v>
      </c>
      <c r="BY38">
        <v>1</v>
      </c>
      <c r="BZ38">
        <v>1</v>
      </c>
      <c r="CA38">
        <v>5</v>
      </c>
      <c r="CB38">
        <v>3</v>
      </c>
      <c r="CC38">
        <v>48</v>
      </c>
      <c r="CD38">
        <v>62</v>
      </c>
      <c r="CE38">
        <v>39</v>
      </c>
      <c r="CF38">
        <v>1</v>
      </c>
      <c r="CG38">
        <v>3</v>
      </c>
      <c r="CH38">
        <v>5</v>
      </c>
      <c r="CI38">
        <v>2</v>
      </c>
      <c r="CJ38">
        <v>1</v>
      </c>
      <c r="CK38">
        <v>3</v>
      </c>
      <c r="CL38">
        <v>0</v>
      </c>
      <c r="CM38">
        <v>1</v>
      </c>
      <c r="CN38">
        <v>1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2</v>
      </c>
      <c r="CU38">
        <v>1</v>
      </c>
      <c r="CV38">
        <v>3</v>
      </c>
      <c r="CW38">
        <v>62</v>
      </c>
      <c r="CX38">
        <v>14</v>
      </c>
      <c r="CY38">
        <v>7</v>
      </c>
      <c r="CZ38">
        <v>1</v>
      </c>
      <c r="DA38">
        <v>0</v>
      </c>
      <c r="DB38">
        <v>0</v>
      </c>
      <c r="DC38">
        <v>0</v>
      </c>
      <c r="DD38">
        <v>0</v>
      </c>
      <c r="DE38">
        <v>1</v>
      </c>
      <c r="DF38">
        <v>2</v>
      </c>
      <c r="DG38">
        <v>0</v>
      </c>
      <c r="DH38">
        <v>1</v>
      </c>
      <c r="DI38">
        <v>0</v>
      </c>
      <c r="DJ38">
        <v>0</v>
      </c>
      <c r="DK38">
        <v>0</v>
      </c>
      <c r="DL38">
        <v>0</v>
      </c>
      <c r="DM38">
        <v>1</v>
      </c>
      <c r="DN38">
        <v>0</v>
      </c>
      <c r="DO38">
        <v>0</v>
      </c>
      <c r="DP38">
        <v>1</v>
      </c>
      <c r="DQ38">
        <v>14</v>
      </c>
      <c r="DR38">
        <v>50</v>
      </c>
      <c r="DS38">
        <v>15</v>
      </c>
      <c r="DT38">
        <v>1</v>
      </c>
      <c r="DU38">
        <v>13</v>
      </c>
      <c r="DV38">
        <v>2</v>
      </c>
      <c r="DW38">
        <v>0</v>
      </c>
      <c r="DX38">
        <v>0</v>
      </c>
      <c r="DY38">
        <v>0</v>
      </c>
      <c r="DZ38">
        <v>11</v>
      </c>
      <c r="EA38">
        <v>1</v>
      </c>
      <c r="EB38">
        <v>0</v>
      </c>
      <c r="EC38">
        <v>2</v>
      </c>
      <c r="ED38">
        <v>0</v>
      </c>
      <c r="EE38">
        <v>0</v>
      </c>
      <c r="EF38">
        <v>1</v>
      </c>
      <c r="EG38">
        <v>0</v>
      </c>
      <c r="EH38">
        <v>1</v>
      </c>
      <c r="EI38">
        <v>0</v>
      </c>
      <c r="EJ38">
        <v>3</v>
      </c>
      <c r="EK38">
        <v>50</v>
      </c>
      <c r="EL38">
        <v>85</v>
      </c>
      <c r="EM38">
        <v>39</v>
      </c>
      <c r="EN38">
        <v>16</v>
      </c>
      <c r="EO38">
        <v>4</v>
      </c>
      <c r="EP38">
        <v>6</v>
      </c>
      <c r="EQ38">
        <v>1</v>
      </c>
      <c r="ER38">
        <v>1</v>
      </c>
      <c r="ES38">
        <v>4</v>
      </c>
      <c r="ET38" t="s">
        <v>212</v>
      </c>
      <c r="EU38">
        <v>2</v>
      </c>
      <c r="EV38">
        <v>2</v>
      </c>
      <c r="EW38">
        <v>4</v>
      </c>
      <c r="EX38">
        <v>0</v>
      </c>
      <c r="EY38">
        <v>2</v>
      </c>
      <c r="EZ38">
        <v>1</v>
      </c>
      <c r="FA38">
        <v>3</v>
      </c>
      <c r="FB38">
        <v>85</v>
      </c>
      <c r="FC38">
        <v>226</v>
      </c>
      <c r="FD38">
        <v>139</v>
      </c>
      <c r="FE38">
        <v>15</v>
      </c>
      <c r="FF38">
        <v>4</v>
      </c>
      <c r="FG38">
        <v>5</v>
      </c>
      <c r="FH38">
        <v>19</v>
      </c>
      <c r="FI38">
        <v>8</v>
      </c>
      <c r="FJ38">
        <v>3</v>
      </c>
      <c r="FK38">
        <v>5</v>
      </c>
      <c r="FL38">
        <v>5</v>
      </c>
      <c r="FM38">
        <v>3</v>
      </c>
      <c r="FN38">
        <v>2</v>
      </c>
      <c r="FO38">
        <v>1</v>
      </c>
      <c r="FP38">
        <v>7</v>
      </c>
      <c r="FQ38">
        <v>4</v>
      </c>
      <c r="FR38">
        <v>4</v>
      </c>
      <c r="FS38">
        <v>2</v>
      </c>
      <c r="FT38">
        <v>226</v>
      </c>
      <c r="FU38">
        <v>41</v>
      </c>
      <c r="FV38">
        <v>8</v>
      </c>
      <c r="FW38">
        <v>16</v>
      </c>
      <c r="FX38">
        <v>3</v>
      </c>
      <c r="FY38">
        <v>2</v>
      </c>
      <c r="FZ38">
        <v>0</v>
      </c>
      <c r="GA38">
        <v>0</v>
      </c>
      <c r="GB38">
        <v>0</v>
      </c>
      <c r="GC38">
        <v>0</v>
      </c>
      <c r="GD38">
        <v>1</v>
      </c>
      <c r="GE38">
        <v>0</v>
      </c>
      <c r="GF38">
        <v>0</v>
      </c>
      <c r="GG38">
        <v>0</v>
      </c>
      <c r="GH38">
        <v>0</v>
      </c>
      <c r="GI38">
        <v>1</v>
      </c>
      <c r="GJ38">
        <v>0</v>
      </c>
      <c r="GK38">
        <v>0</v>
      </c>
      <c r="GL38">
        <v>0</v>
      </c>
      <c r="GM38">
        <v>10</v>
      </c>
      <c r="GN38">
        <v>41</v>
      </c>
      <c r="GO38">
        <v>6</v>
      </c>
      <c r="GP38">
        <v>0</v>
      </c>
      <c r="GQ38">
        <v>0</v>
      </c>
      <c r="GR38">
        <v>1</v>
      </c>
      <c r="GS38">
        <v>0</v>
      </c>
      <c r="GT38">
        <v>0</v>
      </c>
      <c r="GU38">
        <v>3</v>
      </c>
      <c r="GV38">
        <v>0</v>
      </c>
      <c r="GW38">
        <v>0</v>
      </c>
      <c r="GX38">
        <v>0</v>
      </c>
      <c r="GY38">
        <v>0</v>
      </c>
      <c r="GZ38">
        <v>2</v>
      </c>
      <c r="HA38">
        <v>6</v>
      </c>
    </row>
    <row r="39" spans="1:209" x14ac:dyDescent="0.25">
      <c r="A39" t="s">
        <v>209</v>
      </c>
      <c r="B39" t="s">
        <v>226</v>
      </c>
      <c r="C39" t="str">
        <f t="shared" si="1"/>
        <v>240802</v>
      </c>
      <c r="D39" t="s">
        <v>239</v>
      </c>
      <c r="E39">
        <v>16</v>
      </c>
      <c r="F39">
        <v>1375</v>
      </c>
      <c r="G39">
        <v>1050</v>
      </c>
      <c r="H39">
        <v>210</v>
      </c>
      <c r="I39">
        <v>840</v>
      </c>
      <c r="J39">
        <v>0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839</v>
      </c>
      <c r="T39">
        <v>0</v>
      </c>
      <c r="U39">
        <v>0</v>
      </c>
      <c r="V39">
        <v>839</v>
      </c>
      <c r="W39">
        <v>13</v>
      </c>
      <c r="X39">
        <v>8</v>
      </c>
      <c r="Y39">
        <v>5</v>
      </c>
      <c r="Z39">
        <v>0</v>
      </c>
      <c r="AA39">
        <v>826</v>
      </c>
      <c r="AB39">
        <v>212</v>
      </c>
      <c r="AC39">
        <v>159</v>
      </c>
      <c r="AD39">
        <v>14</v>
      </c>
      <c r="AE39">
        <v>4</v>
      </c>
      <c r="AF39">
        <v>2</v>
      </c>
      <c r="AG39">
        <v>1</v>
      </c>
      <c r="AH39">
        <v>3</v>
      </c>
      <c r="AI39">
        <v>2</v>
      </c>
      <c r="AJ39">
        <v>0</v>
      </c>
      <c r="AK39">
        <v>7</v>
      </c>
      <c r="AL39">
        <v>0</v>
      </c>
      <c r="AM39">
        <v>0</v>
      </c>
      <c r="AN39">
        <v>0</v>
      </c>
      <c r="AO39">
        <v>2</v>
      </c>
      <c r="AP39">
        <v>1</v>
      </c>
      <c r="AQ39">
        <v>1</v>
      </c>
      <c r="AR39">
        <v>5</v>
      </c>
      <c r="AS39">
        <v>0</v>
      </c>
      <c r="AT39">
        <v>11</v>
      </c>
      <c r="AU39">
        <v>212</v>
      </c>
      <c r="AV39">
        <v>226</v>
      </c>
      <c r="AW39">
        <v>100</v>
      </c>
      <c r="AX39">
        <v>13</v>
      </c>
      <c r="AY39">
        <v>20</v>
      </c>
      <c r="AZ39">
        <v>5</v>
      </c>
      <c r="BA39">
        <v>8</v>
      </c>
      <c r="BB39">
        <v>3</v>
      </c>
      <c r="BC39">
        <v>52</v>
      </c>
      <c r="BD39">
        <v>0</v>
      </c>
      <c r="BE39">
        <v>16</v>
      </c>
      <c r="BF39">
        <v>3</v>
      </c>
      <c r="BG39">
        <v>0</v>
      </c>
      <c r="BH39">
        <v>0</v>
      </c>
      <c r="BI39">
        <v>2</v>
      </c>
      <c r="BJ39">
        <v>0</v>
      </c>
      <c r="BK39">
        <v>0</v>
      </c>
      <c r="BL39">
        <v>2</v>
      </c>
      <c r="BM39">
        <v>0</v>
      </c>
      <c r="BN39">
        <v>2</v>
      </c>
      <c r="BO39">
        <v>226</v>
      </c>
      <c r="BP39">
        <v>34</v>
      </c>
      <c r="BQ39">
        <v>18</v>
      </c>
      <c r="BR39">
        <v>0</v>
      </c>
      <c r="BS39">
        <v>3</v>
      </c>
      <c r="BT39">
        <v>2</v>
      </c>
      <c r="BU39">
        <v>6</v>
      </c>
      <c r="BV39">
        <v>0</v>
      </c>
      <c r="BW39">
        <v>1</v>
      </c>
      <c r="BX39">
        <v>0</v>
      </c>
      <c r="BY39">
        <v>0</v>
      </c>
      <c r="BZ39">
        <v>1</v>
      </c>
      <c r="CA39">
        <v>2</v>
      </c>
      <c r="CB39">
        <v>1</v>
      </c>
      <c r="CC39">
        <v>34</v>
      </c>
      <c r="CD39">
        <v>60</v>
      </c>
      <c r="CE39">
        <v>34</v>
      </c>
      <c r="CF39">
        <v>0</v>
      </c>
      <c r="CG39">
        <v>8</v>
      </c>
      <c r="CH39">
        <v>2</v>
      </c>
      <c r="CI39">
        <v>3</v>
      </c>
      <c r="CJ39">
        <v>0</v>
      </c>
      <c r="CK39">
        <v>1</v>
      </c>
      <c r="CL39">
        <v>1</v>
      </c>
      <c r="CM39">
        <v>0</v>
      </c>
      <c r="CN39">
        <v>1</v>
      </c>
      <c r="CO39">
        <v>2</v>
      </c>
      <c r="CP39">
        <v>2</v>
      </c>
      <c r="CQ39">
        <v>0</v>
      </c>
      <c r="CR39">
        <v>0</v>
      </c>
      <c r="CS39">
        <v>0</v>
      </c>
      <c r="CT39">
        <v>0</v>
      </c>
      <c r="CU39">
        <v>1</v>
      </c>
      <c r="CV39">
        <v>5</v>
      </c>
      <c r="CW39">
        <v>60</v>
      </c>
      <c r="CX39">
        <v>2</v>
      </c>
      <c r="CY39">
        <v>0</v>
      </c>
      <c r="CZ39">
        <v>0</v>
      </c>
      <c r="DA39">
        <v>0</v>
      </c>
      <c r="DB39">
        <v>1</v>
      </c>
      <c r="DC39">
        <v>0</v>
      </c>
      <c r="DD39">
        <v>1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2</v>
      </c>
      <c r="DR39">
        <v>57</v>
      </c>
      <c r="DS39">
        <v>24</v>
      </c>
      <c r="DT39">
        <v>1</v>
      </c>
      <c r="DU39">
        <v>17</v>
      </c>
      <c r="DV39">
        <v>0</v>
      </c>
      <c r="DW39">
        <v>0</v>
      </c>
      <c r="DX39">
        <v>2</v>
      </c>
      <c r="DY39">
        <v>1</v>
      </c>
      <c r="DZ39">
        <v>8</v>
      </c>
      <c r="EA39">
        <v>0</v>
      </c>
      <c r="EB39">
        <v>0</v>
      </c>
      <c r="EC39">
        <v>1</v>
      </c>
      <c r="ED39">
        <v>1</v>
      </c>
      <c r="EE39">
        <v>0</v>
      </c>
      <c r="EF39">
        <v>0</v>
      </c>
      <c r="EG39">
        <v>1</v>
      </c>
      <c r="EH39">
        <v>1</v>
      </c>
      <c r="EI39">
        <v>0</v>
      </c>
      <c r="EJ39">
        <v>0</v>
      </c>
      <c r="EK39">
        <v>57</v>
      </c>
      <c r="EL39">
        <v>91</v>
      </c>
      <c r="EM39">
        <v>29</v>
      </c>
      <c r="EN39">
        <v>27</v>
      </c>
      <c r="EO39">
        <v>1</v>
      </c>
      <c r="EP39">
        <v>9</v>
      </c>
      <c r="EQ39">
        <v>1</v>
      </c>
      <c r="ER39">
        <v>3</v>
      </c>
      <c r="ES39">
        <v>1</v>
      </c>
      <c r="ET39" t="s">
        <v>212</v>
      </c>
      <c r="EU39">
        <v>2</v>
      </c>
      <c r="EV39">
        <v>0</v>
      </c>
      <c r="EW39">
        <v>4</v>
      </c>
      <c r="EX39">
        <v>1</v>
      </c>
      <c r="EY39">
        <v>5</v>
      </c>
      <c r="EZ39">
        <v>0</v>
      </c>
      <c r="FA39">
        <v>8</v>
      </c>
      <c r="FB39">
        <v>91</v>
      </c>
      <c r="FC39">
        <v>113</v>
      </c>
      <c r="FD39">
        <v>74</v>
      </c>
      <c r="FE39">
        <v>5</v>
      </c>
      <c r="FF39">
        <v>3</v>
      </c>
      <c r="FG39">
        <v>1</v>
      </c>
      <c r="FH39">
        <v>14</v>
      </c>
      <c r="FI39">
        <v>5</v>
      </c>
      <c r="FJ39">
        <v>2</v>
      </c>
      <c r="FK39">
        <v>1</v>
      </c>
      <c r="FL39">
        <v>0</v>
      </c>
      <c r="FM39">
        <v>3</v>
      </c>
      <c r="FN39">
        <v>1</v>
      </c>
      <c r="FO39">
        <v>1</v>
      </c>
      <c r="FP39">
        <v>1</v>
      </c>
      <c r="FQ39">
        <v>1</v>
      </c>
      <c r="FR39">
        <v>0</v>
      </c>
      <c r="FS39">
        <v>1</v>
      </c>
      <c r="FT39">
        <v>113</v>
      </c>
      <c r="FU39">
        <v>31</v>
      </c>
      <c r="FV39">
        <v>1</v>
      </c>
      <c r="FW39">
        <v>4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2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24</v>
      </c>
      <c r="GN39">
        <v>31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</row>
    <row r="40" spans="1:209" x14ac:dyDescent="0.25">
      <c r="A40" t="s">
        <v>209</v>
      </c>
      <c r="B40" t="s">
        <v>226</v>
      </c>
      <c r="C40" t="str">
        <f t="shared" si="1"/>
        <v>240802</v>
      </c>
      <c r="D40" t="s">
        <v>240</v>
      </c>
      <c r="E40">
        <v>17</v>
      </c>
      <c r="F40">
        <v>2150</v>
      </c>
      <c r="G40">
        <v>1600</v>
      </c>
      <c r="H40">
        <v>413</v>
      </c>
      <c r="I40">
        <v>1187</v>
      </c>
      <c r="J40">
        <v>3</v>
      </c>
      <c r="K40">
        <v>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1187</v>
      </c>
      <c r="T40">
        <v>0</v>
      </c>
      <c r="U40">
        <v>0</v>
      </c>
      <c r="V40">
        <v>1187</v>
      </c>
      <c r="W40">
        <v>16</v>
      </c>
      <c r="X40">
        <v>10</v>
      </c>
      <c r="Y40">
        <v>6</v>
      </c>
      <c r="Z40">
        <v>0</v>
      </c>
      <c r="AA40">
        <v>1171</v>
      </c>
      <c r="AB40">
        <v>406</v>
      </c>
      <c r="AC40">
        <v>296</v>
      </c>
      <c r="AD40">
        <v>23</v>
      </c>
      <c r="AE40">
        <v>11</v>
      </c>
      <c r="AF40">
        <v>9</v>
      </c>
      <c r="AG40">
        <v>6</v>
      </c>
      <c r="AH40">
        <v>2</v>
      </c>
      <c r="AI40">
        <v>1</v>
      </c>
      <c r="AJ40">
        <v>1</v>
      </c>
      <c r="AK40">
        <v>6</v>
      </c>
      <c r="AL40">
        <v>1</v>
      </c>
      <c r="AM40">
        <v>0</v>
      </c>
      <c r="AN40">
        <v>1</v>
      </c>
      <c r="AO40">
        <v>1</v>
      </c>
      <c r="AP40">
        <v>4</v>
      </c>
      <c r="AQ40">
        <v>1</v>
      </c>
      <c r="AR40">
        <v>1</v>
      </c>
      <c r="AS40">
        <v>4</v>
      </c>
      <c r="AT40">
        <v>38</v>
      </c>
      <c r="AU40">
        <v>406</v>
      </c>
      <c r="AV40">
        <v>317</v>
      </c>
      <c r="AW40">
        <v>85</v>
      </c>
      <c r="AX40">
        <v>15</v>
      </c>
      <c r="AY40">
        <v>35</v>
      </c>
      <c r="AZ40">
        <v>7</v>
      </c>
      <c r="BA40">
        <v>8</v>
      </c>
      <c r="BB40">
        <v>3</v>
      </c>
      <c r="BC40">
        <v>128</v>
      </c>
      <c r="BD40">
        <v>3</v>
      </c>
      <c r="BE40">
        <v>11</v>
      </c>
      <c r="BF40">
        <v>3</v>
      </c>
      <c r="BG40">
        <v>4</v>
      </c>
      <c r="BH40">
        <v>1</v>
      </c>
      <c r="BI40">
        <v>5</v>
      </c>
      <c r="BJ40">
        <v>1</v>
      </c>
      <c r="BK40">
        <v>1</v>
      </c>
      <c r="BL40">
        <v>2</v>
      </c>
      <c r="BM40">
        <v>0</v>
      </c>
      <c r="BN40">
        <v>5</v>
      </c>
      <c r="BO40">
        <v>317</v>
      </c>
      <c r="BP40">
        <v>36</v>
      </c>
      <c r="BQ40">
        <v>20</v>
      </c>
      <c r="BR40">
        <v>3</v>
      </c>
      <c r="BS40">
        <v>0</v>
      </c>
      <c r="BT40">
        <v>1</v>
      </c>
      <c r="BU40">
        <v>1</v>
      </c>
      <c r="BV40">
        <v>0</v>
      </c>
      <c r="BW40">
        <v>2</v>
      </c>
      <c r="BX40">
        <v>3</v>
      </c>
      <c r="BY40">
        <v>0</v>
      </c>
      <c r="BZ40">
        <v>0</v>
      </c>
      <c r="CA40">
        <v>3</v>
      </c>
      <c r="CB40">
        <v>3</v>
      </c>
      <c r="CC40">
        <v>36</v>
      </c>
      <c r="CD40">
        <v>39</v>
      </c>
      <c r="CE40">
        <v>17</v>
      </c>
      <c r="CF40">
        <v>4</v>
      </c>
      <c r="CG40">
        <v>3</v>
      </c>
      <c r="CH40">
        <v>1</v>
      </c>
      <c r="CI40">
        <v>2</v>
      </c>
      <c r="CJ40">
        <v>1</v>
      </c>
      <c r="CK40">
        <v>1</v>
      </c>
      <c r="CL40">
        <v>0</v>
      </c>
      <c r="CM40">
        <v>0</v>
      </c>
      <c r="CN40">
        <v>0</v>
      </c>
      <c r="CO40">
        <v>1</v>
      </c>
      <c r="CP40">
        <v>1</v>
      </c>
      <c r="CQ40">
        <v>1</v>
      </c>
      <c r="CR40">
        <v>3</v>
      </c>
      <c r="CS40">
        <v>0</v>
      </c>
      <c r="CT40">
        <v>0</v>
      </c>
      <c r="CU40">
        <v>0</v>
      </c>
      <c r="CV40">
        <v>4</v>
      </c>
      <c r="CW40">
        <v>39</v>
      </c>
      <c r="CX40">
        <v>21</v>
      </c>
      <c r="CY40">
        <v>3</v>
      </c>
      <c r="CZ40">
        <v>0</v>
      </c>
      <c r="DA40">
        <v>1</v>
      </c>
      <c r="DB40">
        <v>0</v>
      </c>
      <c r="DC40">
        <v>2</v>
      </c>
      <c r="DD40">
        <v>3</v>
      </c>
      <c r="DE40">
        <v>0</v>
      </c>
      <c r="DF40">
        <v>0</v>
      </c>
      <c r="DG40">
        <v>1</v>
      </c>
      <c r="DH40">
        <v>0</v>
      </c>
      <c r="DI40">
        <v>1</v>
      </c>
      <c r="DJ40">
        <v>1</v>
      </c>
      <c r="DK40">
        <v>0</v>
      </c>
      <c r="DL40">
        <v>0</v>
      </c>
      <c r="DM40">
        <v>0</v>
      </c>
      <c r="DN40">
        <v>0</v>
      </c>
      <c r="DO40">
        <v>1</v>
      </c>
      <c r="DP40">
        <v>8</v>
      </c>
      <c r="DQ40">
        <v>21</v>
      </c>
      <c r="DR40">
        <v>50</v>
      </c>
      <c r="DS40">
        <v>14</v>
      </c>
      <c r="DT40">
        <v>7</v>
      </c>
      <c r="DU40">
        <v>7</v>
      </c>
      <c r="DV40">
        <v>7</v>
      </c>
      <c r="DW40">
        <v>1</v>
      </c>
      <c r="DX40">
        <v>2</v>
      </c>
      <c r="DY40">
        <v>0</v>
      </c>
      <c r="DZ40">
        <v>4</v>
      </c>
      <c r="EA40">
        <v>2</v>
      </c>
      <c r="EB40">
        <v>0</v>
      </c>
      <c r="EC40">
        <v>0</v>
      </c>
      <c r="ED40">
        <v>2</v>
      </c>
      <c r="EE40">
        <v>0</v>
      </c>
      <c r="EF40">
        <v>0</v>
      </c>
      <c r="EG40">
        <v>0</v>
      </c>
      <c r="EH40">
        <v>1</v>
      </c>
      <c r="EI40">
        <v>1</v>
      </c>
      <c r="EJ40">
        <v>2</v>
      </c>
      <c r="EK40">
        <v>50</v>
      </c>
      <c r="EL40">
        <v>116</v>
      </c>
      <c r="EM40">
        <v>23</v>
      </c>
      <c r="EN40">
        <v>46</v>
      </c>
      <c r="EO40">
        <v>5</v>
      </c>
      <c r="EP40">
        <v>13</v>
      </c>
      <c r="EQ40">
        <v>2</v>
      </c>
      <c r="ER40">
        <v>1</v>
      </c>
      <c r="ES40">
        <v>2</v>
      </c>
      <c r="ET40" t="s">
        <v>212</v>
      </c>
      <c r="EU40">
        <v>0</v>
      </c>
      <c r="EV40">
        <v>1</v>
      </c>
      <c r="EW40">
        <v>4</v>
      </c>
      <c r="EX40">
        <v>5</v>
      </c>
      <c r="EY40">
        <v>3</v>
      </c>
      <c r="EZ40">
        <v>3</v>
      </c>
      <c r="FA40">
        <v>8</v>
      </c>
      <c r="FB40">
        <v>116</v>
      </c>
      <c r="FC40">
        <v>154</v>
      </c>
      <c r="FD40">
        <v>101</v>
      </c>
      <c r="FE40">
        <v>8</v>
      </c>
      <c r="FF40">
        <v>2</v>
      </c>
      <c r="FG40">
        <v>2</v>
      </c>
      <c r="FH40">
        <v>13</v>
      </c>
      <c r="FI40">
        <v>9</v>
      </c>
      <c r="FJ40">
        <v>2</v>
      </c>
      <c r="FK40">
        <v>4</v>
      </c>
      <c r="FL40">
        <v>5</v>
      </c>
      <c r="FM40">
        <v>1</v>
      </c>
      <c r="FN40">
        <v>1</v>
      </c>
      <c r="FO40">
        <v>2</v>
      </c>
      <c r="FP40">
        <v>0</v>
      </c>
      <c r="FQ40">
        <v>1</v>
      </c>
      <c r="FR40">
        <v>0</v>
      </c>
      <c r="FS40">
        <v>3</v>
      </c>
      <c r="FT40">
        <v>154</v>
      </c>
      <c r="FU40">
        <v>29</v>
      </c>
      <c r="FV40">
        <v>9</v>
      </c>
      <c r="FW40">
        <v>7</v>
      </c>
      <c r="FX40">
        <v>0</v>
      </c>
      <c r="FY40">
        <v>1</v>
      </c>
      <c r="FZ40">
        <v>0</v>
      </c>
      <c r="GA40">
        <v>1</v>
      </c>
      <c r="GB40">
        <v>0</v>
      </c>
      <c r="GC40">
        <v>0</v>
      </c>
      <c r="GD40">
        <v>1</v>
      </c>
      <c r="GE40">
        <v>0</v>
      </c>
      <c r="GF40">
        <v>0</v>
      </c>
      <c r="GG40">
        <v>0</v>
      </c>
      <c r="GH40">
        <v>1</v>
      </c>
      <c r="GI40">
        <v>2</v>
      </c>
      <c r="GJ40">
        <v>0</v>
      </c>
      <c r="GK40">
        <v>0</v>
      </c>
      <c r="GL40">
        <v>2</v>
      </c>
      <c r="GM40">
        <v>5</v>
      </c>
      <c r="GN40">
        <v>29</v>
      </c>
      <c r="GO40">
        <v>3</v>
      </c>
      <c r="GP40">
        <v>1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2</v>
      </c>
      <c r="GX40">
        <v>0</v>
      </c>
      <c r="GY40">
        <v>0</v>
      </c>
      <c r="GZ40">
        <v>0</v>
      </c>
      <c r="HA40">
        <v>3</v>
      </c>
    </row>
    <row r="41" spans="1:209" x14ac:dyDescent="0.25">
      <c r="A41" t="s">
        <v>209</v>
      </c>
      <c r="B41" t="s">
        <v>226</v>
      </c>
      <c r="C41" t="str">
        <f t="shared" si="1"/>
        <v>240802</v>
      </c>
      <c r="D41" t="s">
        <v>241</v>
      </c>
      <c r="E41">
        <v>18</v>
      </c>
      <c r="F41">
        <v>823</v>
      </c>
      <c r="G41">
        <v>600</v>
      </c>
      <c r="H41">
        <v>149</v>
      </c>
      <c r="I41">
        <v>451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451</v>
      </c>
      <c r="T41">
        <v>0</v>
      </c>
      <c r="U41">
        <v>0</v>
      </c>
      <c r="V41">
        <v>451</v>
      </c>
      <c r="W41">
        <v>9</v>
      </c>
      <c r="X41">
        <v>7</v>
      </c>
      <c r="Y41">
        <v>2</v>
      </c>
      <c r="Z41">
        <v>0</v>
      </c>
      <c r="AA41">
        <v>442</v>
      </c>
      <c r="AB41">
        <v>160</v>
      </c>
      <c r="AC41">
        <v>117</v>
      </c>
      <c r="AD41">
        <v>6</v>
      </c>
      <c r="AE41">
        <v>3</v>
      </c>
      <c r="AF41">
        <v>2</v>
      </c>
      <c r="AG41">
        <v>1</v>
      </c>
      <c r="AH41">
        <v>1</v>
      </c>
      <c r="AI41">
        <v>0</v>
      </c>
      <c r="AJ41">
        <v>1</v>
      </c>
      <c r="AK41">
        <v>2</v>
      </c>
      <c r="AL41">
        <v>0</v>
      </c>
      <c r="AM41">
        <v>0</v>
      </c>
      <c r="AN41">
        <v>0</v>
      </c>
      <c r="AO41">
        <v>2</v>
      </c>
      <c r="AP41">
        <v>0</v>
      </c>
      <c r="AQ41">
        <v>0</v>
      </c>
      <c r="AR41">
        <v>0</v>
      </c>
      <c r="AS41">
        <v>2</v>
      </c>
      <c r="AT41">
        <v>23</v>
      </c>
      <c r="AU41">
        <v>160</v>
      </c>
      <c r="AV41">
        <v>99</v>
      </c>
      <c r="AW41">
        <v>32</v>
      </c>
      <c r="AX41">
        <v>9</v>
      </c>
      <c r="AY41">
        <v>13</v>
      </c>
      <c r="AZ41">
        <v>1</v>
      </c>
      <c r="BA41">
        <v>2</v>
      </c>
      <c r="BB41">
        <v>4</v>
      </c>
      <c r="BC41">
        <v>22</v>
      </c>
      <c r="BD41">
        <v>3</v>
      </c>
      <c r="BE41">
        <v>9</v>
      </c>
      <c r="BF41">
        <v>0</v>
      </c>
      <c r="BG41">
        <v>1</v>
      </c>
      <c r="BH41">
        <v>1</v>
      </c>
      <c r="BI41">
        <v>1</v>
      </c>
      <c r="BJ41">
        <v>0</v>
      </c>
      <c r="BK41">
        <v>0</v>
      </c>
      <c r="BL41">
        <v>1</v>
      </c>
      <c r="BM41">
        <v>0</v>
      </c>
      <c r="BN41">
        <v>0</v>
      </c>
      <c r="BO41">
        <v>99</v>
      </c>
      <c r="BP41">
        <v>17</v>
      </c>
      <c r="BQ41">
        <v>7</v>
      </c>
      <c r="BR41">
        <v>1</v>
      </c>
      <c r="BS41">
        <v>1</v>
      </c>
      <c r="BT41">
        <v>0</v>
      </c>
      <c r="BU41">
        <v>0</v>
      </c>
      <c r="BV41">
        <v>0</v>
      </c>
      <c r="BW41">
        <v>0</v>
      </c>
      <c r="BX41">
        <v>1</v>
      </c>
      <c r="BY41">
        <v>0</v>
      </c>
      <c r="BZ41">
        <v>0</v>
      </c>
      <c r="CA41">
        <v>4</v>
      </c>
      <c r="CB41">
        <v>3</v>
      </c>
      <c r="CC41">
        <v>17</v>
      </c>
      <c r="CD41">
        <v>31</v>
      </c>
      <c r="CE41">
        <v>19</v>
      </c>
      <c r="CF41">
        <v>2</v>
      </c>
      <c r="CG41">
        <v>0</v>
      </c>
      <c r="CH41">
        <v>1</v>
      </c>
      <c r="CI41">
        <v>1</v>
      </c>
      <c r="CJ41">
        <v>2</v>
      </c>
      <c r="CK41">
        <v>0</v>
      </c>
      <c r="CL41">
        <v>0</v>
      </c>
      <c r="CM41">
        <v>0</v>
      </c>
      <c r="CN41">
        <v>1</v>
      </c>
      <c r="CO41">
        <v>0</v>
      </c>
      <c r="CP41">
        <v>0</v>
      </c>
      <c r="CQ41">
        <v>1</v>
      </c>
      <c r="CR41">
        <v>0</v>
      </c>
      <c r="CS41">
        <v>0</v>
      </c>
      <c r="CT41">
        <v>0</v>
      </c>
      <c r="CU41">
        <v>2</v>
      </c>
      <c r="CV41">
        <v>2</v>
      </c>
      <c r="CW41">
        <v>31</v>
      </c>
      <c r="CX41">
        <v>4</v>
      </c>
      <c r="CY41">
        <v>3</v>
      </c>
      <c r="CZ41">
        <v>1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4</v>
      </c>
      <c r="DR41">
        <v>19</v>
      </c>
      <c r="DS41">
        <v>4</v>
      </c>
      <c r="DT41">
        <v>4</v>
      </c>
      <c r="DU41">
        <v>1</v>
      </c>
      <c r="DV41">
        <v>3</v>
      </c>
      <c r="DW41">
        <v>1</v>
      </c>
      <c r="DX41">
        <v>1</v>
      </c>
      <c r="DY41">
        <v>0</v>
      </c>
      <c r="DZ41">
        <v>1</v>
      </c>
      <c r="EA41">
        <v>1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2</v>
      </c>
      <c r="EI41">
        <v>0</v>
      </c>
      <c r="EJ41">
        <v>1</v>
      </c>
      <c r="EK41">
        <v>19</v>
      </c>
      <c r="EL41">
        <v>64</v>
      </c>
      <c r="EM41">
        <v>23</v>
      </c>
      <c r="EN41">
        <v>21</v>
      </c>
      <c r="EO41">
        <v>0</v>
      </c>
      <c r="EP41">
        <v>4</v>
      </c>
      <c r="EQ41">
        <v>2</v>
      </c>
      <c r="ER41">
        <v>0</v>
      </c>
      <c r="ES41">
        <v>0</v>
      </c>
      <c r="ET41" t="s">
        <v>212</v>
      </c>
      <c r="EU41">
        <v>0</v>
      </c>
      <c r="EV41">
        <v>1</v>
      </c>
      <c r="EW41">
        <v>2</v>
      </c>
      <c r="EX41">
        <v>4</v>
      </c>
      <c r="EY41">
        <v>2</v>
      </c>
      <c r="EZ41">
        <v>1</v>
      </c>
      <c r="FA41">
        <v>4</v>
      </c>
      <c r="FB41">
        <v>64</v>
      </c>
      <c r="FC41">
        <v>31</v>
      </c>
      <c r="FD41">
        <v>17</v>
      </c>
      <c r="FE41">
        <v>3</v>
      </c>
      <c r="FF41">
        <v>0</v>
      </c>
      <c r="FG41">
        <v>3</v>
      </c>
      <c r="FH41">
        <v>1</v>
      </c>
      <c r="FI41">
        <v>1</v>
      </c>
      <c r="FJ41">
        <v>1</v>
      </c>
      <c r="FK41">
        <v>0</v>
      </c>
      <c r="FL41">
        <v>0</v>
      </c>
      <c r="FM41">
        <v>0</v>
      </c>
      <c r="FN41">
        <v>2</v>
      </c>
      <c r="FO41">
        <v>1</v>
      </c>
      <c r="FP41">
        <v>1</v>
      </c>
      <c r="FQ41">
        <v>1</v>
      </c>
      <c r="FR41">
        <v>0</v>
      </c>
      <c r="FS41">
        <v>0</v>
      </c>
      <c r="FT41">
        <v>31</v>
      </c>
      <c r="FU41">
        <v>16</v>
      </c>
      <c r="FV41">
        <v>1</v>
      </c>
      <c r="FW41">
        <v>4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2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1</v>
      </c>
      <c r="GK41">
        <v>0</v>
      </c>
      <c r="GL41">
        <v>0</v>
      </c>
      <c r="GM41">
        <v>8</v>
      </c>
      <c r="GN41">
        <v>16</v>
      </c>
      <c r="GO41">
        <v>1</v>
      </c>
      <c r="GP41">
        <v>0</v>
      </c>
      <c r="GQ41">
        <v>1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1</v>
      </c>
    </row>
    <row r="42" spans="1:209" x14ac:dyDescent="0.25">
      <c r="A42" t="s">
        <v>209</v>
      </c>
      <c r="B42" t="s">
        <v>226</v>
      </c>
      <c r="C42" t="str">
        <f t="shared" si="1"/>
        <v>240802</v>
      </c>
      <c r="D42" t="s">
        <v>242</v>
      </c>
      <c r="E42">
        <v>19</v>
      </c>
      <c r="F42">
        <v>1289</v>
      </c>
      <c r="G42">
        <v>1040</v>
      </c>
      <c r="H42">
        <v>232</v>
      </c>
      <c r="I42">
        <v>808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808</v>
      </c>
      <c r="T42">
        <v>0</v>
      </c>
      <c r="U42">
        <v>0</v>
      </c>
      <c r="V42">
        <v>808</v>
      </c>
      <c r="W42">
        <v>35</v>
      </c>
      <c r="X42">
        <v>29</v>
      </c>
      <c r="Y42">
        <v>6</v>
      </c>
      <c r="Z42">
        <v>0</v>
      </c>
      <c r="AA42">
        <v>773</v>
      </c>
      <c r="AB42">
        <v>342</v>
      </c>
      <c r="AC42">
        <v>256</v>
      </c>
      <c r="AD42">
        <v>30</v>
      </c>
      <c r="AE42">
        <v>3</v>
      </c>
      <c r="AF42">
        <v>6</v>
      </c>
      <c r="AG42">
        <v>5</v>
      </c>
      <c r="AH42">
        <v>3</v>
      </c>
      <c r="AI42">
        <v>0</v>
      </c>
      <c r="AJ42">
        <v>6</v>
      </c>
      <c r="AK42">
        <v>5</v>
      </c>
      <c r="AL42">
        <v>1</v>
      </c>
      <c r="AM42">
        <v>0</v>
      </c>
      <c r="AN42">
        <v>2</v>
      </c>
      <c r="AO42">
        <v>1</v>
      </c>
      <c r="AP42">
        <v>0</v>
      </c>
      <c r="AQ42">
        <v>1</v>
      </c>
      <c r="AR42">
        <v>6</v>
      </c>
      <c r="AS42">
        <v>2</v>
      </c>
      <c r="AT42">
        <v>15</v>
      </c>
      <c r="AU42">
        <v>342</v>
      </c>
      <c r="AV42">
        <v>179</v>
      </c>
      <c r="AW42">
        <v>64</v>
      </c>
      <c r="AX42">
        <v>14</v>
      </c>
      <c r="AY42">
        <v>19</v>
      </c>
      <c r="AZ42">
        <v>2</v>
      </c>
      <c r="BA42">
        <v>5</v>
      </c>
      <c r="BB42">
        <v>5</v>
      </c>
      <c r="BC42">
        <v>51</v>
      </c>
      <c r="BD42">
        <v>1</v>
      </c>
      <c r="BE42">
        <v>6</v>
      </c>
      <c r="BF42">
        <v>2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8</v>
      </c>
      <c r="BM42">
        <v>0</v>
      </c>
      <c r="BN42">
        <v>2</v>
      </c>
      <c r="BO42">
        <v>179</v>
      </c>
      <c r="BP42">
        <v>22</v>
      </c>
      <c r="BQ42">
        <v>7</v>
      </c>
      <c r="BR42">
        <v>2</v>
      </c>
      <c r="BS42">
        <v>2</v>
      </c>
      <c r="BT42">
        <v>0</v>
      </c>
      <c r="BU42">
        <v>5</v>
      </c>
      <c r="BV42">
        <v>2</v>
      </c>
      <c r="BW42">
        <v>0</v>
      </c>
      <c r="BX42">
        <v>2</v>
      </c>
      <c r="BY42">
        <v>1</v>
      </c>
      <c r="BZ42">
        <v>0</v>
      </c>
      <c r="CA42">
        <v>1</v>
      </c>
      <c r="CB42">
        <v>0</v>
      </c>
      <c r="CC42">
        <v>22</v>
      </c>
      <c r="CD42">
        <v>39</v>
      </c>
      <c r="CE42">
        <v>19</v>
      </c>
      <c r="CF42">
        <v>3</v>
      </c>
      <c r="CG42">
        <v>1</v>
      </c>
      <c r="CH42">
        <v>2</v>
      </c>
      <c r="CI42">
        <v>5</v>
      </c>
      <c r="CJ42">
        <v>0</v>
      </c>
      <c r="CK42">
        <v>1</v>
      </c>
      <c r="CL42">
        <v>2</v>
      </c>
      <c r="CM42">
        <v>1</v>
      </c>
      <c r="CN42">
        <v>0</v>
      </c>
      <c r="CO42">
        <v>1</v>
      </c>
      <c r="CP42">
        <v>2</v>
      </c>
      <c r="CQ42">
        <v>0</v>
      </c>
      <c r="CR42">
        <v>0</v>
      </c>
      <c r="CS42">
        <v>0</v>
      </c>
      <c r="CT42">
        <v>1</v>
      </c>
      <c r="CU42">
        <v>0</v>
      </c>
      <c r="CV42">
        <v>1</v>
      </c>
      <c r="CW42">
        <v>39</v>
      </c>
      <c r="CX42">
        <v>10</v>
      </c>
      <c r="CY42">
        <v>3</v>
      </c>
      <c r="CZ42">
        <v>2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1</v>
      </c>
      <c r="DG42">
        <v>0</v>
      </c>
      <c r="DH42">
        <v>2</v>
      </c>
      <c r="DI42">
        <v>1</v>
      </c>
      <c r="DJ42">
        <v>0</v>
      </c>
      <c r="DK42">
        <v>0</v>
      </c>
      <c r="DL42">
        <v>0</v>
      </c>
      <c r="DM42">
        <v>0</v>
      </c>
      <c r="DN42">
        <v>1</v>
      </c>
      <c r="DO42">
        <v>0</v>
      </c>
      <c r="DP42">
        <v>0</v>
      </c>
      <c r="DQ42">
        <v>10</v>
      </c>
      <c r="DR42">
        <v>29</v>
      </c>
      <c r="DS42">
        <v>8</v>
      </c>
      <c r="DT42">
        <v>4</v>
      </c>
      <c r="DU42">
        <v>4</v>
      </c>
      <c r="DV42">
        <v>3</v>
      </c>
      <c r="DW42">
        <v>0</v>
      </c>
      <c r="DX42">
        <v>0</v>
      </c>
      <c r="DY42">
        <v>0</v>
      </c>
      <c r="DZ42">
        <v>3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0</v>
      </c>
      <c r="EG42">
        <v>1</v>
      </c>
      <c r="EH42">
        <v>0</v>
      </c>
      <c r="EI42">
        <v>0</v>
      </c>
      <c r="EJ42">
        <v>1</v>
      </c>
      <c r="EK42">
        <v>29</v>
      </c>
      <c r="EL42">
        <v>75</v>
      </c>
      <c r="EM42">
        <v>20</v>
      </c>
      <c r="EN42">
        <v>41</v>
      </c>
      <c r="EO42">
        <v>2</v>
      </c>
      <c r="EP42">
        <v>3</v>
      </c>
      <c r="EQ42">
        <v>1</v>
      </c>
      <c r="ER42">
        <v>0</v>
      </c>
      <c r="ES42">
        <v>3</v>
      </c>
      <c r="ET42" t="s">
        <v>212</v>
      </c>
      <c r="EU42">
        <v>2</v>
      </c>
      <c r="EV42">
        <v>1</v>
      </c>
      <c r="EW42">
        <v>1</v>
      </c>
      <c r="EX42">
        <v>1</v>
      </c>
      <c r="EY42">
        <v>0</v>
      </c>
      <c r="EZ42">
        <v>0</v>
      </c>
      <c r="FA42">
        <v>0</v>
      </c>
      <c r="FB42">
        <v>75</v>
      </c>
      <c r="FC42">
        <v>53</v>
      </c>
      <c r="FD42">
        <v>26</v>
      </c>
      <c r="FE42">
        <v>4</v>
      </c>
      <c r="FF42">
        <v>0</v>
      </c>
      <c r="FG42">
        <v>5</v>
      </c>
      <c r="FH42">
        <v>12</v>
      </c>
      <c r="FI42">
        <v>1</v>
      </c>
      <c r="FJ42">
        <v>1</v>
      </c>
      <c r="FK42">
        <v>1</v>
      </c>
      <c r="FL42">
        <v>0</v>
      </c>
      <c r="FM42">
        <v>1</v>
      </c>
      <c r="FN42">
        <v>0</v>
      </c>
      <c r="FO42">
        <v>0</v>
      </c>
      <c r="FP42">
        <v>0</v>
      </c>
      <c r="FQ42">
        <v>1</v>
      </c>
      <c r="FR42">
        <v>0</v>
      </c>
      <c r="FS42">
        <v>1</v>
      </c>
      <c r="FT42">
        <v>53</v>
      </c>
      <c r="FU42">
        <v>23</v>
      </c>
      <c r="FV42">
        <v>3</v>
      </c>
      <c r="FW42">
        <v>5</v>
      </c>
      <c r="FX42">
        <v>0</v>
      </c>
      <c r="FY42">
        <v>2</v>
      </c>
      <c r="FZ42">
        <v>0</v>
      </c>
      <c r="GA42">
        <v>1</v>
      </c>
      <c r="GB42">
        <v>1</v>
      </c>
      <c r="GC42">
        <v>0</v>
      </c>
      <c r="GD42">
        <v>2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1</v>
      </c>
      <c r="GK42">
        <v>0</v>
      </c>
      <c r="GL42">
        <v>0</v>
      </c>
      <c r="GM42">
        <v>8</v>
      </c>
      <c r="GN42">
        <v>23</v>
      </c>
      <c r="GO42">
        <v>1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1</v>
      </c>
      <c r="HA42">
        <v>1</v>
      </c>
    </row>
    <row r="43" spans="1:209" x14ac:dyDescent="0.25">
      <c r="A43" t="s">
        <v>209</v>
      </c>
      <c r="B43" t="s">
        <v>226</v>
      </c>
      <c r="C43" t="str">
        <f t="shared" si="1"/>
        <v>240802</v>
      </c>
      <c r="D43" t="s">
        <v>243</v>
      </c>
      <c r="E43">
        <v>20</v>
      </c>
      <c r="F43">
        <v>1849</v>
      </c>
      <c r="G43">
        <v>1400</v>
      </c>
      <c r="H43">
        <v>321</v>
      </c>
      <c r="I43">
        <v>1079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1079</v>
      </c>
      <c r="T43">
        <v>0</v>
      </c>
      <c r="U43">
        <v>0</v>
      </c>
      <c r="V43">
        <v>1079</v>
      </c>
      <c r="W43">
        <v>12</v>
      </c>
      <c r="X43">
        <v>9</v>
      </c>
      <c r="Y43">
        <v>3</v>
      </c>
      <c r="Z43">
        <v>0</v>
      </c>
      <c r="AA43">
        <v>1067</v>
      </c>
      <c r="AB43">
        <v>436</v>
      </c>
      <c r="AC43">
        <v>304</v>
      </c>
      <c r="AD43">
        <v>20</v>
      </c>
      <c r="AE43">
        <v>9</v>
      </c>
      <c r="AF43">
        <v>9</v>
      </c>
      <c r="AG43">
        <v>8</v>
      </c>
      <c r="AH43">
        <v>4</v>
      </c>
      <c r="AI43">
        <v>4</v>
      </c>
      <c r="AJ43">
        <v>2</v>
      </c>
      <c r="AK43">
        <v>18</v>
      </c>
      <c r="AL43">
        <v>0</v>
      </c>
      <c r="AM43">
        <v>1</v>
      </c>
      <c r="AN43">
        <v>2</v>
      </c>
      <c r="AO43">
        <v>4</v>
      </c>
      <c r="AP43">
        <v>4</v>
      </c>
      <c r="AQ43">
        <v>1</v>
      </c>
      <c r="AR43">
        <v>3</v>
      </c>
      <c r="AS43">
        <v>3</v>
      </c>
      <c r="AT43">
        <v>40</v>
      </c>
      <c r="AU43">
        <v>436</v>
      </c>
      <c r="AV43">
        <v>205</v>
      </c>
      <c r="AW43">
        <v>97</v>
      </c>
      <c r="AX43">
        <v>8</v>
      </c>
      <c r="AY43">
        <v>18</v>
      </c>
      <c r="AZ43">
        <v>2</v>
      </c>
      <c r="BA43">
        <v>8</v>
      </c>
      <c r="BB43">
        <v>9</v>
      </c>
      <c r="BC43">
        <v>31</v>
      </c>
      <c r="BD43">
        <v>1</v>
      </c>
      <c r="BE43">
        <v>7</v>
      </c>
      <c r="BF43">
        <v>3</v>
      </c>
      <c r="BG43">
        <v>1</v>
      </c>
      <c r="BH43">
        <v>0</v>
      </c>
      <c r="BI43">
        <v>1</v>
      </c>
      <c r="BJ43">
        <v>0</v>
      </c>
      <c r="BK43">
        <v>1</v>
      </c>
      <c r="BL43">
        <v>12</v>
      </c>
      <c r="BM43">
        <v>1</v>
      </c>
      <c r="BN43">
        <v>5</v>
      </c>
      <c r="BO43">
        <v>205</v>
      </c>
      <c r="BP43">
        <v>37</v>
      </c>
      <c r="BQ43">
        <v>18</v>
      </c>
      <c r="BR43">
        <v>5</v>
      </c>
      <c r="BS43">
        <v>4</v>
      </c>
      <c r="BT43">
        <v>0</v>
      </c>
      <c r="BU43">
        <v>2</v>
      </c>
      <c r="BV43">
        <v>1</v>
      </c>
      <c r="BW43">
        <v>2</v>
      </c>
      <c r="BX43">
        <v>0</v>
      </c>
      <c r="BY43">
        <v>0</v>
      </c>
      <c r="BZ43">
        <v>1</v>
      </c>
      <c r="CA43">
        <v>1</v>
      </c>
      <c r="CB43">
        <v>3</v>
      </c>
      <c r="CC43">
        <v>37</v>
      </c>
      <c r="CD43">
        <v>68</v>
      </c>
      <c r="CE43">
        <v>41</v>
      </c>
      <c r="CF43">
        <v>3</v>
      </c>
      <c r="CG43">
        <v>0</v>
      </c>
      <c r="CH43">
        <v>3</v>
      </c>
      <c r="CI43">
        <v>4</v>
      </c>
      <c r="CJ43">
        <v>0</v>
      </c>
      <c r="CK43">
        <v>4</v>
      </c>
      <c r="CL43">
        <v>1</v>
      </c>
      <c r="CM43">
        <v>1</v>
      </c>
      <c r="CN43">
        <v>3</v>
      </c>
      <c r="CO43">
        <v>1</v>
      </c>
      <c r="CP43">
        <v>0</v>
      </c>
      <c r="CQ43">
        <v>0</v>
      </c>
      <c r="CR43">
        <v>2</v>
      </c>
      <c r="CS43">
        <v>0</v>
      </c>
      <c r="CT43">
        <v>0</v>
      </c>
      <c r="CU43">
        <v>1</v>
      </c>
      <c r="CV43">
        <v>4</v>
      </c>
      <c r="CW43">
        <v>68</v>
      </c>
      <c r="CX43">
        <v>10</v>
      </c>
      <c r="CY43">
        <v>3</v>
      </c>
      <c r="CZ43">
        <v>1</v>
      </c>
      <c r="DA43">
        <v>1</v>
      </c>
      <c r="DB43">
        <v>1</v>
      </c>
      <c r="DC43">
        <v>1</v>
      </c>
      <c r="DD43">
        <v>1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2</v>
      </c>
      <c r="DQ43">
        <v>10</v>
      </c>
      <c r="DR43">
        <v>40</v>
      </c>
      <c r="DS43">
        <v>14</v>
      </c>
      <c r="DT43">
        <v>0</v>
      </c>
      <c r="DU43">
        <v>6</v>
      </c>
      <c r="DV43">
        <v>7</v>
      </c>
      <c r="DW43">
        <v>0</v>
      </c>
      <c r="DX43">
        <v>1</v>
      </c>
      <c r="DY43">
        <v>0</v>
      </c>
      <c r="DZ43">
        <v>3</v>
      </c>
      <c r="EA43">
        <v>0</v>
      </c>
      <c r="EB43">
        <v>0</v>
      </c>
      <c r="EC43">
        <v>3</v>
      </c>
      <c r="ED43">
        <v>1</v>
      </c>
      <c r="EE43">
        <v>0</v>
      </c>
      <c r="EF43">
        <v>3</v>
      </c>
      <c r="EG43">
        <v>0</v>
      </c>
      <c r="EH43">
        <v>2</v>
      </c>
      <c r="EI43">
        <v>0</v>
      </c>
      <c r="EJ43">
        <v>0</v>
      </c>
      <c r="EK43">
        <v>40</v>
      </c>
      <c r="EL43">
        <v>145</v>
      </c>
      <c r="EM43">
        <v>43</v>
      </c>
      <c r="EN43">
        <v>51</v>
      </c>
      <c r="EO43">
        <v>4</v>
      </c>
      <c r="EP43">
        <v>7</v>
      </c>
      <c r="EQ43">
        <v>2</v>
      </c>
      <c r="ER43">
        <v>9</v>
      </c>
      <c r="ES43">
        <v>5</v>
      </c>
      <c r="ET43" t="s">
        <v>212</v>
      </c>
      <c r="EU43">
        <v>2</v>
      </c>
      <c r="EV43">
        <v>3</v>
      </c>
      <c r="EW43">
        <v>2</v>
      </c>
      <c r="EX43">
        <v>3</v>
      </c>
      <c r="EY43">
        <v>4</v>
      </c>
      <c r="EZ43">
        <v>0</v>
      </c>
      <c r="FA43">
        <v>10</v>
      </c>
      <c r="FB43">
        <v>145</v>
      </c>
      <c r="FC43">
        <v>98</v>
      </c>
      <c r="FD43">
        <v>59</v>
      </c>
      <c r="FE43">
        <v>12</v>
      </c>
      <c r="FF43">
        <v>0</v>
      </c>
      <c r="FG43">
        <v>2</v>
      </c>
      <c r="FH43">
        <v>9</v>
      </c>
      <c r="FI43">
        <v>6</v>
      </c>
      <c r="FJ43">
        <v>3</v>
      </c>
      <c r="FK43">
        <v>0</v>
      </c>
      <c r="FL43">
        <v>1</v>
      </c>
      <c r="FM43">
        <v>1</v>
      </c>
      <c r="FN43">
        <v>0</v>
      </c>
      <c r="FO43">
        <v>0</v>
      </c>
      <c r="FP43">
        <v>0</v>
      </c>
      <c r="FQ43">
        <v>4</v>
      </c>
      <c r="FR43">
        <v>0</v>
      </c>
      <c r="FS43">
        <v>1</v>
      </c>
      <c r="FT43">
        <v>98</v>
      </c>
      <c r="FU43">
        <v>27</v>
      </c>
      <c r="FV43">
        <v>7</v>
      </c>
      <c r="FW43">
        <v>11</v>
      </c>
      <c r="FX43">
        <v>1</v>
      </c>
      <c r="FY43">
        <v>0</v>
      </c>
      <c r="FZ43">
        <v>0</v>
      </c>
      <c r="GA43">
        <v>1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2</v>
      </c>
      <c r="GJ43">
        <v>0</v>
      </c>
      <c r="GK43">
        <v>0</v>
      </c>
      <c r="GL43">
        <v>1</v>
      </c>
      <c r="GM43">
        <v>4</v>
      </c>
      <c r="GN43">
        <v>27</v>
      </c>
      <c r="GO43">
        <v>1</v>
      </c>
      <c r="GP43">
        <v>0</v>
      </c>
      <c r="GQ43">
        <v>1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1</v>
      </c>
    </row>
    <row r="44" spans="1:209" x14ac:dyDescent="0.25">
      <c r="A44" t="s">
        <v>209</v>
      </c>
      <c r="B44" t="s">
        <v>226</v>
      </c>
      <c r="C44" t="str">
        <f t="shared" si="1"/>
        <v>240802</v>
      </c>
      <c r="D44" t="s">
        <v>244</v>
      </c>
      <c r="E44">
        <v>21</v>
      </c>
      <c r="F44">
        <v>1628</v>
      </c>
      <c r="G44">
        <v>1200</v>
      </c>
      <c r="H44">
        <v>242</v>
      </c>
      <c r="I44">
        <v>958</v>
      </c>
      <c r="J44">
        <v>1</v>
      </c>
      <c r="K44">
        <v>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958</v>
      </c>
      <c r="T44">
        <v>0</v>
      </c>
      <c r="U44">
        <v>0</v>
      </c>
      <c r="V44">
        <v>958</v>
      </c>
      <c r="W44">
        <v>17</v>
      </c>
      <c r="X44">
        <v>13</v>
      </c>
      <c r="Y44">
        <v>4</v>
      </c>
      <c r="Z44">
        <v>0</v>
      </c>
      <c r="AA44">
        <v>941</v>
      </c>
      <c r="AB44">
        <v>491</v>
      </c>
      <c r="AC44">
        <v>314</v>
      </c>
      <c r="AD44">
        <v>22</v>
      </c>
      <c r="AE44">
        <v>58</v>
      </c>
      <c r="AF44">
        <v>9</v>
      </c>
      <c r="AG44">
        <v>3</v>
      </c>
      <c r="AH44">
        <v>4</v>
      </c>
      <c r="AI44">
        <v>2</v>
      </c>
      <c r="AJ44">
        <v>2</v>
      </c>
      <c r="AK44">
        <v>10</v>
      </c>
      <c r="AL44">
        <v>3</v>
      </c>
      <c r="AM44">
        <v>1</v>
      </c>
      <c r="AN44">
        <v>0</v>
      </c>
      <c r="AO44">
        <v>1</v>
      </c>
      <c r="AP44">
        <v>4</v>
      </c>
      <c r="AQ44">
        <v>0</v>
      </c>
      <c r="AR44">
        <v>0</v>
      </c>
      <c r="AS44">
        <v>0</v>
      </c>
      <c r="AT44">
        <v>58</v>
      </c>
      <c r="AU44">
        <v>491</v>
      </c>
      <c r="AV44">
        <v>133</v>
      </c>
      <c r="AW44">
        <v>32</v>
      </c>
      <c r="AX44">
        <v>8</v>
      </c>
      <c r="AY44">
        <v>14</v>
      </c>
      <c r="AZ44">
        <v>1</v>
      </c>
      <c r="BA44">
        <v>6</v>
      </c>
      <c r="BB44">
        <v>5</v>
      </c>
      <c r="BC44">
        <v>50</v>
      </c>
      <c r="BD44">
        <v>4</v>
      </c>
      <c r="BE44">
        <v>4</v>
      </c>
      <c r="BF44">
        <v>0</v>
      </c>
      <c r="BG44">
        <v>2</v>
      </c>
      <c r="BH44">
        <v>0</v>
      </c>
      <c r="BI44">
        <v>0</v>
      </c>
      <c r="BJ44">
        <v>0</v>
      </c>
      <c r="BK44">
        <v>1</v>
      </c>
      <c r="BL44">
        <v>2</v>
      </c>
      <c r="BM44">
        <v>2</v>
      </c>
      <c r="BN44">
        <v>2</v>
      </c>
      <c r="BO44">
        <v>133</v>
      </c>
      <c r="BP44">
        <v>32</v>
      </c>
      <c r="BQ44">
        <v>12</v>
      </c>
      <c r="BR44">
        <v>5</v>
      </c>
      <c r="BS44">
        <v>3</v>
      </c>
      <c r="BT44">
        <v>0</v>
      </c>
      <c r="BU44">
        <v>2</v>
      </c>
      <c r="BV44">
        <v>2</v>
      </c>
      <c r="BW44">
        <v>0</v>
      </c>
      <c r="BX44">
        <v>2</v>
      </c>
      <c r="BY44">
        <v>1</v>
      </c>
      <c r="BZ44">
        <v>0</v>
      </c>
      <c r="CA44">
        <v>2</v>
      </c>
      <c r="CB44">
        <v>3</v>
      </c>
      <c r="CC44">
        <v>32</v>
      </c>
      <c r="CD44">
        <v>33</v>
      </c>
      <c r="CE44">
        <v>19</v>
      </c>
      <c r="CF44">
        <v>1</v>
      </c>
      <c r="CG44">
        <v>3</v>
      </c>
      <c r="CH44">
        <v>1</v>
      </c>
      <c r="CI44">
        <v>1</v>
      </c>
      <c r="CJ44">
        <v>1</v>
      </c>
      <c r="CK44">
        <v>1</v>
      </c>
      <c r="CL44">
        <v>0</v>
      </c>
      <c r="CM44">
        <v>1</v>
      </c>
      <c r="CN44">
        <v>0</v>
      </c>
      <c r="CO44">
        <v>0</v>
      </c>
      <c r="CP44">
        <v>0</v>
      </c>
      <c r="CQ44">
        <v>0</v>
      </c>
      <c r="CR44">
        <v>1</v>
      </c>
      <c r="CS44">
        <v>0</v>
      </c>
      <c r="CT44">
        <v>0</v>
      </c>
      <c r="CU44">
        <v>0</v>
      </c>
      <c r="CV44">
        <v>4</v>
      </c>
      <c r="CW44">
        <v>33</v>
      </c>
      <c r="CX44">
        <v>17</v>
      </c>
      <c r="CY44">
        <v>3</v>
      </c>
      <c r="CZ44">
        <v>3</v>
      </c>
      <c r="DA44">
        <v>1</v>
      </c>
      <c r="DB44">
        <v>0</v>
      </c>
      <c r="DC44">
        <v>1</v>
      </c>
      <c r="DD44">
        <v>1</v>
      </c>
      <c r="DE44">
        <v>0</v>
      </c>
      <c r="DF44">
        <v>0</v>
      </c>
      <c r="DG44">
        <v>1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1</v>
      </c>
      <c r="DN44">
        <v>6</v>
      </c>
      <c r="DO44">
        <v>0</v>
      </c>
      <c r="DP44">
        <v>0</v>
      </c>
      <c r="DQ44">
        <v>17</v>
      </c>
      <c r="DR44">
        <v>30</v>
      </c>
      <c r="DS44">
        <v>9</v>
      </c>
      <c r="DT44">
        <v>0</v>
      </c>
      <c r="DU44">
        <v>3</v>
      </c>
      <c r="DV44">
        <v>5</v>
      </c>
      <c r="DW44">
        <v>1</v>
      </c>
      <c r="DX44">
        <v>1</v>
      </c>
      <c r="DY44">
        <v>1</v>
      </c>
      <c r="DZ44">
        <v>3</v>
      </c>
      <c r="EA44">
        <v>1</v>
      </c>
      <c r="EB44">
        <v>0</v>
      </c>
      <c r="EC44">
        <v>0</v>
      </c>
      <c r="ED44">
        <v>2</v>
      </c>
      <c r="EE44">
        <v>1</v>
      </c>
      <c r="EF44">
        <v>0</v>
      </c>
      <c r="EG44">
        <v>0</v>
      </c>
      <c r="EH44">
        <v>1</v>
      </c>
      <c r="EI44">
        <v>0</v>
      </c>
      <c r="EJ44">
        <v>2</v>
      </c>
      <c r="EK44">
        <v>30</v>
      </c>
      <c r="EL44">
        <v>98</v>
      </c>
      <c r="EM44">
        <v>24</v>
      </c>
      <c r="EN44">
        <v>38</v>
      </c>
      <c r="EO44">
        <v>0</v>
      </c>
      <c r="EP44">
        <v>6</v>
      </c>
      <c r="EQ44">
        <v>4</v>
      </c>
      <c r="ER44">
        <v>5</v>
      </c>
      <c r="ES44">
        <v>1</v>
      </c>
      <c r="ET44" t="s">
        <v>212</v>
      </c>
      <c r="EU44">
        <v>1</v>
      </c>
      <c r="EV44">
        <v>4</v>
      </c>
      <c r="EW44">
        <v>2</v>
      </c>
      <c r="EX44">
        <v>7</v>
      </c>
      <c r="EY44">
        <v>6</v>
      </c>
      <c r="EZ44">
        <v>0</v>
      </c>
      <c r="FA44">
        <v>0</v>
      </c>
      <c r="FB44">
        <v>98</v>
      </c>
      <c r="FC44">
        <v>55</v>
      </c>
      <c r="FD44">
        <v>26</v>
      </c>
      <c r="FE44">
        <v>4</v>
      </c>
      <c r="FF44">
        <v>1</v>
      </c>
      <c r="FG44">
        <v>3</v>
      </c>
      <c r="FH44">
        <v>3</v>
      </c>
      <c r="FI44">
        <v>2</v>
      </c>
      <c r="FJ44">
        <v>0</v>
      </c>
      <c r="FK44">
        <v>1</v>
      </c>
      <c r="FL44">
        <v>2</v>
      </c>
      <c r="FM44">
        <v>1</v>
      </c>
      <c r="FN44">
        <v>0</v>
      </c>
      <c r="FO44">
        <v>3</v>
      </c>
      <c r="FP44">
        <v>2</v>
      </c>
      <c r="FQ44">
        <v>3</v>
      </c>
      <c r="FR44">
        <v>1</v>
      </c>
      <c r="FS44">
        <v>3</v>
      </c>
      <c r="FT44">
        <v>55</v>
      </c>
      <c r="FU44">
        <v>50</v>
      </c>
      <c r="FV44">
        <v>11</v>
      </c>
      <c r="FW44">
        <v>9</v>
      </c>
      <c r="FX44">
        <v>1</v>
      </c>
      <c r="FY44">
        <v>0</v>
      </c>
      <c r="FZ44">
        <v>0</v>
      </c>
      <c r="GA44">
        <v>0</v>
      </c>
      <c r="GB44">
        <v>0</v>
      </c>
      <c r="GC44">
        <v>2</v>
      </c>
      <c r="GD44">
        <v>0</v>
      </c>
      <c r="GE44">
        <v>1</v>
      </c>
      <c r="GF44">
        <v>0</v>
      </c>
      <c r="GG44">
        <v>0</v>
      </c>
      <c r="GH44">
        <v>0</v>
      </c>
      <c r="GI44">
        <v>1</v>
      </c>
      <c r="GJ44">
        <v>0</v>
      </c>
      <c r="GK44">
        <v>0</v>
      </c>
      <c r="GL44">
        <v>2</v>
      </c>
      <c r="GM44">
        <v>23</v>
      </c>
      <c r="GN44">
        <v>50</v>
      </c>
      <c r="GO44">
        <v>2</v>
      </c>
      <c r="GP44">
        <v>0</v>
      </c>
      <c r="GQ44">
        <v>1</v>
      </c>
      <c r="GR44">
        <v>0</v>
      </c>
      <c r="GS44">
        <v>1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2</v>
      </c>
    </row>
    <row r="45" spans="1:209" x14ac:dyDescent="0.25">
      <c r="A45" t="s">
        <v>209</v>
      </c>
      <c r="B45" t="s">
        <v>226</v>
      </c>
      <c r="C45" t="str">
        <f t="shared" si="1"/>
        <v>240802</v>
      </c>
      <c r="D45" t="s">
        <v>245</v>
      </c>
      <c r="E45">
        <v>22</v>
      </c>
      <c r="F45">
        <v>112</v>
      </c>
      <c r="G45">
        <v>150</v>
      </c>
      <c r="H45">
        <v>115</v>
      </c>
      <c r="I45">
        <v>35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35</v>
      </c>
      <c r="T45">
        <v>0</v>
      </c>
      <c r="U45">
        <v>0</v>
      </c>
      <c r="V45">
        <v>35</v>
      </c>
      <c r="W45">
        <v>1</v>
      </c>
      <c r="X45">
        <v>1</v>
      </c>
      <c r="Y45">
        <v>0</v>
      </c>
      <c r="Z45">
        <v>0</v>
      </c>
      <c r="AA45">
        <v>34</v>
      </c>
      <c r="AB45">
        <v>14</v>
      </c>
      <c r="AC45">
        <v>11</v>
      </c>
      <c r="AD45">
        <v>1</v>
      </c>
      <c r="AE45">
        <v>0</v>
      </c>
      <c r="AF45">
        <v>1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14</v>
      </c>
      <c r="AV45">
        <v>8</v>
      </c>
      <c r="AW45">
        <v>3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4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8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1</v>
      </c>
      <c r="CX45">
        <v>3</v>
      </c>
      <c r="CY45">
        <v>1</v>
      </c>
      <c r="CZ45">
        <v>0</v>
      </c>
      <c r="DA45">
        <v>0</v>
      </c>
      <c r="DB45">
        <v>0</v>
      </c>
      <c r="DC45">
        <v>0</v>
      </c>
      <c r="DD45">
        <v>1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</v>
      </c>
      <c r="DO45">
        <v>0</v>
      </c>
      <c r="DP45">
        <v>0</v>
      </c>
      <c r="DQ45">
        <v>3</v>
      </c>
      <c r="DR45">
        <v>2</v>
      </c>
      <c r="DS45">
        <v>2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2</v>
      </c>
      <c r="EL45">
        <v>1</v>
      </c>
      <c r="EM45">
        <v>0</v>
      </c>
      <c r="EN45">
        <v>1</v>
      </c>
      <c r="EO45">
        <v>0</v>
      </c>
      <c r="EP45">
        <v>0</v>
      </c>
      <c r="EQ45">
        <v>0</v>
      </c>
      <c r="ER45">
        <v>0</v>
      </c>
      <c r="ES45">
        <v>0</v>
      </c>
      <c r="ET45" t="s">
        <v>212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1</v>
      </c>
      <c r="FC45">
        <v>3</v>
      </c>
      <c r="FD45">
        <v>1</v>
      </c>
      <c r="FE45">
        <v>1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1</v>
      </c>
      <c r="FR45">
        <v>0</v>
      </c>
      <c r="FS45">
        <v>0</v>
      </c>
      <c r="FT45">
        <v>3</v>
      </c>
      <c r="FU45">
        <v>2</v>
      </c>
      <c r="FV45">
        <v>0</v>
      </c>
      <c r="FW45">
        <v>2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2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</row>
    <row r="46" spans="1:209" x14ac:dyDescent="0.25">
      <c r="A46" t="s">
        <v>209</v>
      </c>
      <c r="B46" t="s">
        <v>226</v>
      </c>
      <c r="C46" t="str">
        <f t="shared" si="1"/>
        <v>240802</v>
      </c>
      <c r="D46" t="s">
        <v>246</v>
      </c>
      <c r="E46">
        <v>23</v>
      </c>
      <c r="F46">
        <v>133</v>
      </c>
      <c r="G46">
        <v>150</v>
      </c>
      <c r="H46">
        <v>112</v>
      </c>
      <c r="I46">
        <v>38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38</v>
      </c>
      <c r="T46">
        <v>0</v>
      </c>
      <c r="U46">
        <v>0</v>
      </c>
      <c r="V46">
        <v>38</v>
      </c>
      <c r="W46">
        <v>1</v>
      </c>
      <c r="X46">
        <v>0</v>
      </c>
      <c r="Y46">
        <v>1</v>
      </c>
      <c r="Z46">
        <v>0</v>
      </c>
      <c r="AA46">
        <v>37</v>
      </c>
      <c r="AB46">
        <v>17</v>
      </c>
      <c r="AC46">
        <v>13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0</v>
      </c>
      <c r="AJ46">
        <v>0</v>
      </c>
      <c r="AK46">
        <v>1</v>
      </c>
      <c r="AL46">
        <v>0</v>
      </c>
      <c r="AM46">
        <v>0</v>
      </c>
      <c r="AN46">
        <v>0</v>
      </c>
      <c r="AO46">
        <v>0</v>
      </c>
      <c r="AP46">
        <v>1</v>
      </c>
      <c r="AQ46">
        <v>0</v>
      </c>
      <c r="AR46">
        <v>0</v>
      </c>
      <c r="AS46">
        <v>0</v>
      </c>
      <c r="AT46">
        <v>1</v>
      </c>
      <c r="AU46">
        <v>17</v>
      </c>
      <c r="AV46">
        <v>13</v>
      </c>
      <c r="AW46">
        <v>9</v>
      </c>
      <c r="AX46">
        <v>2</v>
      </c>
      <c r="AY46">
        <v>0</v>
      </c>
      <c r="AZ46">
        <v>0</v>
      </c>
      <c r="BA46">
        <v>0</v>
      </c>
      <c r="BB46">
        <v>1</v>
      </c>
      <c r="BC46">
        <v>0</v>
      </c>
      <c r="BD46">
        <v>0</v>
      </c>
      <c r="BE46">
        <v>1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13</v>
      </c>
      <c r="BP46">
        <v>2</v>
      </c>
      <c r="BQ46">
        <v>1</v>
      </c>
      <c r="BR46">
        <v>0</v>
      </c>
      <c r="BS46">
        <v>0</v>
      </c>
      <c r="BT46">
        <v>0</v>
      </c>
      <c r="BU46">
        <v>0</v>
      </c>
      <c r="BV46">
        <v>1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2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2</v>
      </c>
      <c r="DS46">
        <v>0</v>
      </c>
      <c r="DT46">
        <v>0</v>
      </c>
      <c r="DU46">
        <v>0</v>
      </c>
      <c r="DV46">
        <v>1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1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2</v>
      </c>
      <c r="EL46">
        <v>1</v>
      </c>
      <c r="EM46">
        <v>0</v>
      </c>
      <c r="EN46">
        <v>0</v>
      </c>
      <c r="EO46">
        <v>0</v>
      </c>
      <c r="EP46">
        <v>0</v>
      </c>
      <c r="EQ46">
        <v>1</v>
      </c>
      <c r="ER46">
        <v>0</v>
      </c>
      <c r="ES46">
        <v>0</v>
      </c>
      <c r="ET46" t="s">
        <v>212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1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2</v>
      </c>
      <c r="FV46">
        <v>0</v>
      </c>
      <c r="FW46">
        <v>1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1</v>
      </c>
      <c r="GL46">
        <v>0</v>
      </c>
      <c r="GM46">
        <v>0</v>
      </c>
      <c r="GN46">
        <v>2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</row>
    <row r="47" spans="1:209" x14ac:dyDescent="0.25">
      <c r="A47" t="s">
        <v>209</v>
      </c>
      <c r="B47" t="s">
        <v>226</v>
      </c>
      <c r="C47" t="str">
        <f t="shared" si="1"/>
        <v>240802</v>
      </c>
      <c r="D47" t="s">
        <v>247</v>
      </c>
      <c r="E47">
        <v>24</v>
      </c>
      <c r="F47">
        <v>133</v>
      </c>
      <c r="G47">
        <v>135</v>
      </c>
      <c r="H47">
        <v>68</v>
      </c>
      <c r="I47">
        <v>67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67</v>
      </c>
      <c r="T47">
        <v>0</v>
      </c>
      <c r="U47">
        <v>0</v>
      </c>
      <c r="V47">
        <v>67</v>
      </c>
      <c r="W47">
        <v>6</v>
      </c>
      <c r="X47">
        <v>3</v>
      </c>
      <c r="Y47">
        <v>1</v>
      </c>
      <c r="Z47">
        <v>0</v>
      </c>
      <c r="AA47">
        <v>61</v>
      </c>
      <c r="AB47">
        <v>26</v>
      </c>
      <c r="AC47">
        <v>19</v>
      </c>
      <c r="AD47">
        <v>1</v>
      </c>
      <c r="AE47">
        <v>1</v>
      </c>
      <c r="AF47">
        <v>0</v>
      </c>
      <c r="AG47">
        <v>1</v>
      </c>
      <c r="AH47">
        <v>1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1</v>
      </c>
      <c r="AR47">
        <v>0</v>
      </c>
      <c r="AS47">
        <v>0</v>
      </c>
      <c r="AT47">
        <v>2</v>
      </c>
      <c r="AU47">
        <v>26</v>
      </c>
      <c r="AV47">
        <v>16</v>
      </c>
      <c r="AW47">
        <v>3</v>
      </c>
      <c r="AX47">
        <v>2</v>
      </c>
      <c r="AY47">
        <v>0</v>
      </c>
      <c r="AZ47">
        <v>0</v>
      </c>
      <c r="BA47">
        <v>0</v>
      </c>
      <c r="BB47">
        <v>0</v>
      </c>
      <c r="BC47">
        <v>7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1</v>
      </c>
      <c r="BK47">
        <v>1</v>
      </c>
      <c r="BL47">
        <v>0</v>
      </c>
      <c r="BM47">
        <v>0</v>
      </c>
      <c r="BN47">
        <v>2</v>
      </c>
      <c r="BO47">
        <v>16</v>
      </c>
      <c r="BP47">
        <v>2</v>
      </c>
      <c r="BQ47">
        <v>0</v>
      </c>
      <c r="BR47">
        <v>1</v>
      </c>
      <c r="BS47">
        <v>1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2</v>
      </c>
      <c r="CD47">
        <v>3</v>
      </c>
      <c r="CE47">
        <v>0</v>
      </c>
      <c r="CF47">
        <v>1</v>
      </c>
      <c r="CG47">
        <v>0</v>
      </c>
      <c r="CH47">
        <v>2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3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2</v>
      </c>
      <c r="DS47">
        <v>1</v>
      </c>
      <c r="DT47">
        <v>0</v>
      </c>
      <c r="DU47">
        <v>0</v>
      </c>
      <c r="DV47">
        <v>1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2</v>
      </c>
      <c r="EL47">
        <v>3</v>
      </c>
      <c r="EM47">
        <v>0</v>
      </c>
      <c r="EN47">
        <v>0</v>
      </c>
      <c r="EO47">
        <v>0</v>
      </c>
      <c r="EP47">
        <v>1</v>
      </c>
      <c r="EQ47">
        <v>0</v>
      </c>
      <c r="ER47">
        <v>0</v>
      </c>
      <c r="ES47">
        <v>1</v>
      </c>
      <c r="ET47" t="s">
        <v>212</v>
      </c>
      <c r="EU47">
        <v>0</v>
      </c>
      <c r="EV47">
        <v>1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3</v>
      </c>
      <c r="FC47">
        <v>4</v>
      </c>
      <c r="FD47">
        <v>2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1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1</v>
      </c>
      <c r="FT47">
        <v>4</v>
      </c>
      <c r="FU47">
        <v>3</v>
      </c>
      <c r="FV47">
        <v>0</v>
      </c>
      <c r="FW47">
        <v>0</v>
      </c>
      <c r="FX47">
        <v>3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3</v>
      </c>
      <c r="GO47">
        <v>2</v>
      </c>
      <c r="GP47">
        <v>0</v>
      </c>
      <c r="GQ47">
        <v>0</v>
      </c>
      <c r="GR47">
        <v>1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1</v>
      </c>
      <c r="HA47">
        <v>2</v>
      </c>
    </row>
    <row r="48" spans="1:209" x14ac:dyDescent="0.25">
      <c r="A48" t="s">
        <v>209</v>
      </c>
      <c r="B48" t="s">
        <v>248</v>
      </c>
      <c r="C48" t="str">
        <f t="shared" ref="C48:C63" si="2">"240803"</f>
        <v>240803</v>
      </c>
      <c r="D48" t="s">
        <v>249</v>
      </c>
      <c r="E48">
        <v>1</v>
      </c>
      <c r="F48">
        <v>910</v>
      </c>
      <c r="G48">
        <v>700</v>
      </c>
      <c r="H48">
        <v>190</v>
      </c>
      <c r="I48">
        <v>510</v>
      </c>
      <c r="J48">
        <v>4</v>
      </c>
      <c r="K48">
        <v>2</v>
      </c>
      <c r="L48">
        <v>2</v>
      </c>
      <c r="M48">
        <v>2</v>
      </c>
      <c r="N48">
        <v>0</v>
      </c>
      <c r="O48">
        <v>0</v>
      </c>
      <c r="P48">
        <v>0</v>
      </c>
      <c r="Q48">
        <v>0</v>
      </c>
      <c r="R48">
        <v>2</v>
      </c>
      <c r="S48">
        <v>512</v>
      </c>
      <c r="T48">
        <v>2</v>
      </c>
      <c r="U48">
        <v>0</v>
      </c>
      <c r="V48">
        <v>512</v>
      </c>
      <c r="W48">
        <v>10</v>
      </c>
      <c r="X48">
        <v>5</v>
      </c>
      <c r="Y48">
        <v>3</v>
      </c>
      <c r="Z48">
        <v>0</v>
      </c>
      <c r="AA48">
        <v>502</v>
      </c>
      <c r="AB48">
        <v>177</v>
      </c>
      <c r="AC48">
        <v>97</v>
      </c>
      <c r="AD48">
        <v>4</v>
      </c>
      <c r="AE48">
        <v>6</v>
      </c>
      <c r="AF48">
        <v>7</v>
      </c>
      <c r="AG48">
        <v>1</v>
      </c>
      <c r="AH48">
        <v>0</v>
      </c>
      <c r="AI48">
        <v>1</v>
      </c>
      <c r="AJ48">
        <v>1</v>
      </c>
      <c r="AK48">
        <v>1</v>
      </c>
      <c r="AL48">
        <v>0</v>
      </c>
      <c r="AM48">
        <v>1</v>
      </c>
      <c r="AN48">
        <v>0</v>
      </c>
      <c r="AO48">
        <v>1</v>
      </c>
      <c r="AP48">
        <v>1</v>
      </c>
      <c r="AQ48">
        <v>3</v>
      </c>
      <c r="AR48">
        <v>1</v>
      </c>
      <c r="AS48">
        <v>0</v>
      </c>
      <c r="AT48">
        <v>52</v>
      </c>
      <c r="AU48">
        <v>177</v>
      </c>
      <c r="AV48">
        <v>108</v>
      </c>
      <c r="AW48">
        <v>31</v>
      </c>
      <c r="AX48">
        <v>6</v>
      </c>
      <c r="AY48">
        <v>5</v>
      </c>
      <c r="AZ48">
        <v>1</v>
      </c>
      <c r="BA48">
        <v>7</v>
      </c>
      <c r="BB48">
        <v>0</v>
      </c>
      <c r="BC48">
        <v>50</v>
      </c>
      <c r="BD48">
        <v>3</v>
      </c>
      <c r="BE48">
        <v>0</v>
      </c>
      <c r="BF48">
        <v>3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1</v>
      </c>
      <c r="BN48">
        <v>0</v>
      </c>
      <c r="BO48">
        <v>108</v>
      </c>
      <c r="BP48">
        <v>20</v>
      </c>
      <c r="BQ48">
        <v>9</v>
      </c>
      <c r="BR48">
        <v>3</v>
      </c>
      <c r="BS48">
        <v>0</v>
      </c>
      <c r="BT48">
        <v>0</v>
      </c>
      <c r="BU48">
        <v>3</v>
      </c>
      <c r="BV48">
        <v>0</v>
      </c>
      <c r="BW48">
        <v>2</v>
      </c>
      <c r="BX48">
        <v>2</v>
      </c>
      <c r="BY48">
        <v>0</v>
      </c>
      <c r="BZ48">
        <v>0</v>
      </c>
      <c r="CA48">
        <v>1</v>
      </c>
      <c r="CB48">
        <v>0</v>
      </c>
      <c r="CC48">
        <v>20</v>
      </c>
      <c r="CD48">
        <v>30</v>
      </c>
      <c r="CE48">
        <v>17</v>
      </c>
      <c r="CF48">
        <v>1</v>
      </c>
      <c r="CG48">
        <v>6</v>
      </c>
      <c r="CH48">
        <v>1</v>
      </c>
      <c r="CI48">
        <v>0</v>
      </c>
      <c r="CJ48">
        <v>1</v>
      </c>
      <c r="CK48">
        <v>1</v>
      </c>
      <c r="CL48">
        <v>0</v>
      </c>
      <c r="CM48">
        <v>2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1</v>
      </c>
      <c r="CW48">
        <v>30</v>
      </c>
      <c r="CX48">
        <v>10</v>
      </c>
      <c r="CY48">
        <v>4</v>
      </c>
      <c r="CZ48">
        <v>2</v>
      </c>
      <c r="DA48">
        <v>0</v>
      </c>
      <c r="DB48">
        <v>0</v>
      </c>
      <c r="DC48">
        <v>0</v>
      </c>
      <c r="DD48">
        <v>1</v>
      </c>
      <c r="DE48">
        <v>1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2</v>
      </c>
      <c r="DQ48">
        <v>10</v>
      </c>
      <c r="DR48">
        <v>14</v>
      </c>
      <c r="DS48">
        <v>5</v>
      </c>
      <c r="DT48">
        <v>4</v>
      </c>
      <c r="DU48">
        <v>1</v>
      </c>
      <c r="DV48">
        <v>2</v>
      </c>
      <c r="DW48">
        <v>0</v>
      </c>
      <c r="DX48">
        <v>1</v>
      </c>
      <c r="DY48">
        <v>0</v>
      </c>
      <c r="DZ48">
        <v>1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14</v>
      </c>
      <c r="EL48">
        <v>96</v>
      </c>
      <c r="EM48">
        <v>15</v>
      </c>
      <c r="EN48">
        <v>64</v>
      </c>
      <c r="EO48">
        <v>2</v>
      </c>
      <c r="EP48">
        <v>3</v>
      </c>
      <c r="EQ48">
        <v>0</v>
      </c>
      <c r="ER48">
        <v>1</v>
      </c>
      <c r="ES48">
        <v>1</v>
      </c>
      <c r="ET48" t="s">
        <v>212</v>
      </c>
      <c r="EU48">
        <v>1</v>
      </c>
      <c r="EV48">
        <v>5</v>
      </c>
      <c r="EW48">
        <v>0</v>
      </c>
      <c r="EX48">
        <v>2</v>
      </c>
      <c r="EY48">
        <v>1</v>
      </c>
      <c r="EZ48">
        <v>1</v>
      </c>
      <c r="FA48">
        <v>0</v>
      </c>
      <c r="FB48">
        <v>96</v>
      </c>
      <c r="FC48">
        <v>38</v>
      </c>
      <c r="FD48">
        <v>20</v>
      </c>
      <c r="FE48">
        <v>3</v>
      </c>
      <c r="FF48">
        <v>1</v>
      </c>
      <c r="FG48">
        <v>1</v>
      </c>
      <c r="FH48">
        <v>4</v>
      </c>
      <c r="FI48">
        <v>2</v>
      </c>
      <c r="FJ48">
        <v>0</v>
      </c>
      <c r="FK48">
        <v>1</v>
      </c>
      <c r="FL48">
        <v>0</v>
      </c>
      <c r="FM48">
        <v>0</v>
      </c>
      <c r="FN48">
        <v>0</v>
      </c>
      <c r="FO48">
        <v>0</v>
      </c>
      <c r="FP48">
        <v>6</v>
      </c>
      <c r="FQ48">
        <v>0</v>
      </c>
      <c r="FR48">
        <v>0</v>
      </c>
      <c r="FS48">
        <v>0</v>
      </c>
      <c r="FT48">
        <v>38</v>
      </c>
      <c r="FU48">
        <v>8</v>
      </c>
      <c r="FV48">
        <v>2</v>
      </c>
      <c r="FW48">
        <v>4</v>
      </c>
      <c r="FX48">
        <v>1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1</v>
      </c>
      <c r="GN48">
        <v>8</v>
      </c>
      <c r="GO48">
        <v>1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1</v>
      </c>
      <c r="GW48">
        <v>0</v>
      </c>
      <c r="GX48">
        <v>0</v>
      </c>
      <c r="GY48">
        <v>0</v>
      </c>
      <c r="GZ48">
        <v>0</v>
      </c>
      <c r="HA48">
        <v>1</v>
      </c>
    </row>
    <row r="49" spans="1:209" x14ac:dyDescent="0.25">
      <c r="A49" t="s">
        <v>209</v>
      </c>
      <c r="B49" t="s">
        <v>248</v>
      </c>
      <c r="C49" t="str">
        <f t="shared" si="2"/>
        <v>240803</v>
      </c>
      <c r="D49" t="s">
        <v>249</v>
      </c>
      <c r="E49">
        <v>2</v>
      </c>
      <c r="F49">
        <v>846</v>
      </c>
      <c r="G49">
        <v>647</v>
      </c>
      <c r="H49">
        <v>154</v>
      </c>
      <c r="I49">
        <v>493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493</v>
      </c>
      <c r="T49">
        <v>0</v>
      </c>
      <c r="U49">
        <v>0</v>
      </c>
      <c r="V49">
        <v>493</v>
      </c>
      <c r="W49">
        <v>9</v>
      </c>
      <c r="X49">
        <v>6</v>
      </c>
      <c r="Y49">
        <v>3</v>
      </c>
      <c r="Z49">
        <v>0</v>
      </c>
      <c r="AA49">
        <v>484</v>
      </c>
      <c r="AB49">
        <v>200</v>
      </c>
      <c r="AC49">
        <v>87</v>
      </c>
      <c r="AD49">
        <v>7</v>
      </c>
      <c r="AE49">
        <v>5</v>
      </c>
      <c r="AF49">
        <v>2</v>
      </c>
      <c r="AG49">
        <v>1</v>
      </c>
      <c r="AH49">
        <v>1</v>
      </c>
      <c r="AI49">
        <v>1</v>
      </c>
      <c r="AJ49">
        <v>0</v>
      </c>
      <c r="AK49">
        <v>2</v>
      </c>
      <c r="AL49">
        <v>0</v>
      </c>
      <c r="AM49">
        <v>0</v>
      </c>
      <c r="AN49">
        <v>1</v>
      </c>
      <c r="AO49">
        <v>1</v>
      </c>
      <c r="AP49">
        <v>1</v>
      </c>
      <c r="AQ49">
        <v>0</v>
      </c>
      <c r="AR49">
        <v>1</v>
      </c>
      <c r="AS49">
        <v>0</v>
      </c>
      <c r="AT49">
        <v>90</v>
      </c>
      <c r="AU49">
        <v>200</v>
      </c>
      <c r="AV49">
        <v>100</v>
      </c>
      <c r="AW49">
        <v>32</v>
      </c>
      <c r="AX49">
        <v>14</v>
      </c>
      <c r="AY49">
        <v>10</v>
      </c>
      <c r="AZ49">
        <v>0</v>
      </c>
      <c r="BA49">
        <v>4</v>
      </c>
      <c r="BB49">
        <v>1</v>
      </c>
      <c r="BC49">
        <v>28</v>
      </c>
      <c r="BD49">
        <v>0</v>
      </c>
      <c r="BE49">
        <v>1</v>
      </c>
      <c r="BF49">
        <v>6</v>
      </c>
      <c r="BG49">
        <v>1</v>
      </c>
      <c r="BH49">
        <v>2</v>
      </c>
      <c r="BI49">
        <v>0</v>
      </c>
      <c r="BJ49">
        <v>0</v>
      </c>
      <c r="BK49">
        <v>0</v>
      </c>
      <c r="BL49">
        <v>0</v>
      </c>
      <c r="BM49">
        <v>1</v>
      </c>
      <c r="BN49">
        <v>0</v>
      </c>
      <c r="BO49">
        <v>100</v>
      </c>
      <c r="BP49">
        <v>19</v>
      </c>
      <c r="BQ49">
        <v>4</v>
      </c>
      <c r="BR49">
        <v>2</v>
      </c>
      <c r="BS49">
        <v>1</v>
      </c>
      <c r="BT49">
        <v>0</v>
      </c>
      <c r="BU49">
        <v>2</v>
      </c>
      <c r="BV49">
        <v>1</v>
      </c>
      <c r="BW49">
        <v>2</v>
      </c>
      <c r="BX49">
        <v>0</v>
      </c>
      <c r="BY49">
        <v>1</v>
      </c>
      <c r="BZ49">
        <v>0</v>
      </c>
      <c r="CA49">
        <v>1</v>
      </c>
      <c r="CB49">
        <v>5</v>
      </c>
      <c r="CC49">
        <v>19</v>
      </c>
      <c r="CD49">
        <v>39</v>
      </c>
      <c r="CE49">
        <v>16</v>
      </c>
      <c r="CF49">
        <v>0</v>
      </c>
      <c r="CG49">
        <v>19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3</v>
      </c>
      <c r="CS49">
        <v>0</v>
      </c>
      <c r="CT49">
        <v>0</v>
      </c>
      <c r="CU49">
        <v>0</v>
      </c>
      <c r="CV49">
        <v>1</v>
      </c>
      <c r="CW49">
        <v>39</v>
      </c>
      <c r="CX49">
        <v>8</v>
      </c>
      <c r="CY49">
        <v>2</v>
      </c>
      <c r="CZ49">
        <v>2</v>
      </c>
      <c r="DA49">
        <v>0</v>
      </c>
      <c r="DB49">
        <v>0</v>
      </c>
      <c r="DC49">
        <v>0</v>
      </c>
      <c r="DD49">
        <v>1</v>
      </c>
      <c r="DE49">
        <v>1</v>
      </c>
      <c r="DF49">
        <v>0</v>
      </c>
      <c r="DG49">
        <v>0</v>
      </c>
      <c r="DH49">
        <v>0</v>
      </c>
      <c r="DI49">
        <v>1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1</v>
      </c>
      <c r="DQ49">
        <v>8</v>
      </c>
      <c r="DR49">
        <v>16</v>
      </c>
      <c r="DS49">
        <v>4</v>
      </c>
      <c r="DT49">
        <v>3</v>
      </c>
      <c r="DU49">
        <v>0</v>
      </c>
      <c r="DV49">
        <v>3</v>
      </c>
      <c r="DW49">
        <v>0</v>
      </c>
      <c r="DX49">
        <v>3</v>
      </c>
      <c r="DY49">
        <v>1</v>
      </c>
      <c r="DZ49">
        <v>0</v>
      </c>
      <c r="EA49">
        <v>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16</v>
      </c>
      <c r="EL49">
        <v>58</v>
      </c>
      <c r="EM49">
        <v>8</v>
      </c>
      <c r="EN49">
        <v>40</v>
      </c>
      <c r="EO49">
        <v>1</v>
      </c>
      <c r="EP49">
        <v>2</v>
      </c>
      <c r="EQ49">
        <v>0</v>
      </c>
      <c r="ER49">
        <v>1</v>
      </c>
      <c r="ES49">
        <v>1</v>
      </c>
      <c r="ET49" t="s">
        <v>212</v>
      </c>
      <c r="EU49">
        <v>0</v>
      </c>
      <c r="EV49">
        <v>1</v>
      </c>
      <c r="EW49">
        <v>0</v>
      </c>
      <c r="EX49">
        <v>2</v>
      </c>
      <c r="EY49">
        <v>0</v>
      </c>
      <c r="EZ49">
        <v>0</v>
      </c>
      <c r="FA49">
        <v>2</v>
      </c>
      <c r="FB49">
        <v>58</v>
      </c>
      <c r="FC49">
        <v>33</v>
      </c>
      <c r="FD49">
        <v>16</v>
      </c>
      <c r="FE49">
        <v>0</v>
      </c>
      <c r="FF49">
        <v>0</v>
      </c>
      <c r="FG49">
        <v>1</v>
      </c>
      <c r="FH49">
        <v>2</v>
      </c>
      <c r="FI49">
        <v>0</v>
      </c>
      <c r="FJ49">
        <v>1</v>
      </c>
      <c r="FK49">
        <v>1</v>
      </c>
      <c r="FL49">
        <v>0</v>
      </c>
      <c r="FM49">
        <v>0</v>
      </c>
      <c r="FN49">
        <v>1</v>
      </c>
      <c r="FO49">
        <v>2</v>
      </c>
      <c r="FP49">
        <v>8</v>
      </c>
      <c r="FQ49">
        <v>1</v>
      </c>
      <c r="FR49">
        <v>0</v>
      </c>
      <c r="FS49">
        <v>0</v>
      </c>
      <c r="FT49">
        <v>33</v>
      </c>
      <c r="FU49">
        <v>11</v>
      </c>
      <c r="FV49">
        <v>2</v>
      </c>
      <c r="FW49">
        <v>9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11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</row>
    <row r="50" spans="1:209" x14ac:dyDescent="0.25">
      <c r="A50" t="s">
        <v>209</v>
      </c>
      <c r="B50" t="s">
        <v>248</v>
      </c>
      <c r="C50" t="str">
        <f t="shared" si="2"/>
        <v>240803</v>
      </c>
      <c r="D50" t="s">
        <v>250</v>
      </c>
      <c r="E50">
        <v>3</v>
      </c>
      <c r="F50">
        <v>961</v>
      </c>
      <c r="G50">
        <v>749</v>
      </c>
      <c r="H50">
        <v>227</v>
      </c>
      <c r="I50">
        <v>522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522</v>
      </c>
      <c r="T50">
        <v>0</v>
      </c>
      <c r="U50">
        <v>0</v>
      </c>
      <c r="V50">
        <v>522</v>
      </c>
      <c r="W50">
        <v>11</v>
      </c>
      <c r="X50">
        <v>6</v>
      </c>
      <c r="Y50">
        <v>5</v>
      </c>
      <c r="Z50">
        <v>0</v>
      </c>
      <c r="AA50">
        <v>511</v>
      </c>
      <c r="AB50">
        <v>193</v>
      </c>
      <c r="AC50">
        <v>120</v>
      </c>
      <c r="AD50">
        <v>4</v>
      </c>
      <c r="AE50">
        <v>3</v>
      </c>
      <c r="AF50">
        <v>0</v>
      </c>
      <c r="AG50">
        <v>0</v>
      </c>
      <c r="AH50">
        <v>0</v>
      </c>
      <c r="AI50">
        <v>1</v>
      </c>
      <c r="AJ50">
        <v>0</v>
      </c>
      <c r="AK50">
        <v>4</v>
      </c>
      <c r="AL50">
        <v>1</v>
      </c>
      <c r="AM50">
        <v>0</v>
      </c>
      <c r="AN50">
        <v>0</v>
      </c>
      <c r="AO50">
        <v>0</v>
      </c>
      <c r="AP50">
        <v>1</v>
      </c>
      <c r="AQ50">
        <v>2</v>
      </c>
      <c r="AR50">
        <v>1</v>
      </c>
      <c r="AS50">
        <v>0</v>
      </c>
      <c r="AT50">
        <v>56</v>
      </c>
      <c r="AU50">
        <v>193</v>
      </c>
      <c r="AV50">
        <v>135</v>
      </c>
      <c r="AW50">
        <v>55</v>
      </c>
      <c r="AX50">
        <v>7</v>
      </c>
      <c r="AY50">
        <v>10</v>
      </c>
      <c r="AZ50">
        <v>0</v>
      </c>
      <c r="BA50">
        <v>4</v>
      </c>
      <c r="BB50">
        <v>3</v>
      </c>
      <c r="BC50">
        <v>40</v>
      </c>
      <c r="BD50">
        <v>1</v>
      </c>
      <c r="BE50">
        <v>1</v>
      </c>
      <c r="BF50">
        <v>6</v>
      </c>
      <c r="BG50">
        <v>0</v>
      </c>
      <c r="BH50">
        <v>0</v>
      </c>
      <c r="BI50">
        <v>1</v>
      </c>
      <c r="BJ50">
        <v>1</v>
      </c>
      <c r="BK50">
        <v>2</v>
      </c>
      <c r="BL50">
        <v>1</v>
      </c>
      <c r="BM50">
        <v>1</v>
      </c>
      <c r="BN50">
        <v>2</v>
      </c>
      <c r="BO50">
        <v>135</v>
      </c>
      <c r="BP50">
        <v>11</v>
      </c>
      <c r="BQ50">
        <v>4</v>
      </c>
      <c r="BR50">
        <v>1</v>
      </c>
      <c r="BS50">
        <v>0</v>
      </c>
      <c r="BT50">
        <v>0</v>
      </c>
      <c r="BU50">
        <v>0</v>
      </c>
      <c r="BV50">
        <v>2</v>
      </c>
      <c r="BW50">
        <v>2</v>
      </c>
      <c r="BX50">
        <v>2</v>
      </c>
      <c r="BY50">
        <v>0</v>
      </c>
      <c r="BZ50">
        <v>0</v>
      </c>
      <c r="CA50">
        <v>0</v>
      </c>
      <c r="CB50">
        <v>0</v>
      </c>
      <c r="CC50">
        <v>11</v>
      </c>
      <c r="CD50">
        <v>24</v>
      </c>
      <c r="CE50">
        <v>8</v>
      </c>
      <c r="CF50">
        <v>1</v>
      </c>
      <c r="CG50">
        <v>12</v>
      </c>
      <c r="CH50">
        <v>0</v>
      </c>
      <c r="CI50">
        <v>0</v>
      </c>
      <c r="CJ50">
        <v>0</v>
      </c>
      <c r="CK50">
        <v>1</v>
      </c>
      <c r="CL50">
        <v>0</v>
      </c>
      <c r="CM50">
        <v>0</v>
      </c>
      <c r="CN50">
        <v>0</v>
      </c>
      <c r="CO50">
        <v>1</v>
      </c>
      <c r="CP50">
        <v>0</v>
      </c>
      <c r="CQ50">
        <v>0</v>
      </c>
      <c r="CR50">
        <v>1</v>
      </c>
      <c r="CS50">
        <v>0</v>
      </c>
      <c r="CT50">
        <v>0</v>
      </c>
      <c r="CU50">
        <v>0</v>
      </c>
      <c r="CV50">
        <v>0</v>
      </c>
      <c r="CW50">
        <v>24</v>
      </c>
      <c r="CX50">
        <v>12</v>
      </c>
      <c r="CY50">
        <v>2</v>
      </c>
      <c r="CZ50">
        <v>1</v>
      </c>
      <c r="DA50">
        <v>0</v>
      </c>
      <c r="DB50">
        <v>0</v>
      </c>
      <c r="DC50">
        <v>1</v>
      </c>
      <c r="DD50">
        <v>1</v>
      </c>
      <c r="DE50">
        <v>6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1</v>
      </c>
      <c r="DM50">
        <v>0</v>
      </c>
      <c r="DN50">
        <v>0</v>
      </c>
      <c r="DO50">
        <v>0</v>
      </c>
      <c r="DP50">
        <v>0</v>
      </c>
      <c r="DQ50">
        <v>12</v>
      </c>
      <c r="DR50">
        <v>22</v>
      </c>
      <c r="DS50">
        <v>9</v>
      </c>
      <c r="DT50">
        <v>1</v>
      </c>
      <c r="DU50">
        <v>2</v>
      </c>
      <c r="DV50">
        <v>2</v>
      </c>
      <c r="DW50">
        <v>2</v>
      </c>
      <c r="DX50">
        <v>2</v>
      </c>
      <c r="DY50">
        <v>0</v>
      </c>
      <c r="DZ50">
        <v>1</v>
      </c>
      <c r="EA50">
        <v>0</v>
      </c>
      <c r="EB50">
        <v>0</v>
      </c>
      <c r="EC50">
        <v>1</v>
      </c>
      <c r="ED50">
        <v>0</v>
      </c>
      <c r="EE50">
        <v>0</v>
      </c>
      <c r="EF50">
        <v>0</v>
      </c>
      <c r="EG50">
        <v>1</v>
      </c>
      <c r="EH50">
        <v>0</v>
      </c>
      <c r="EI50">
        <v>0</v>
      </c>
      <c r="EJ50">
        <v>1</v>
      </c>
      <c r="EK50">
        <v>22</v>
      </c>
      <c r="EL50">
        <v>48</v>
      </c>
      <c r="EM50">
        <v>8</v>
      </c>
      <c r="EN50">
        <v>35</v>
      </c>
      <c r="EO50">
        <v>0</v>
      </c>
      <c r="EP50">
        <v>1</v>
      </c>
      <c r="EQ50">
        <v>1</v>
      </c>
      <c r="ER50">
        <v>0</v>
      </c>
      <c r="ES50">
        <v>0</v>
      </c>
      <c r="ET50" t="s">
        <v>212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3</v>
      </c>
      <c r="FB50">
        <v>48</v>
      </c>
      <c r="FC50">
        <v>40</v>
      </c>
      <c r="FD50">
        <v>26</v>
      </c>
      <c r="FE50">
        <v>1</v>
      </c>
      <c r="FF50">
        <v>1</v>
      </c>
      <c r="FG50">
        <v>0</v>
      </c>
      <c r="FH50">
        <v>2</v>
      </c>
      <c r="FI50">
        <v>2</v>
      </c>
      <c r="FJ50">
        <v>1</v>
      </c>
      <c r="FK50">
        <v>2</v>
      </c>
      <c r="FL50">
        <v>1</v>
      </c>
      <c r="FM50">
        <v>0</v>
      </c>
      <c r="FN50">
        <v>1</v>
      </c>
      <c r="FO50">
        <v>0</v>
      </c>
      <c r="FP50">
        <v>2</v>
      </c>
      <c r="FQ50">
        <v>0</v>
      </c>
      <c r="FR50">
        <v>1</v>
      </c>
      <c r="FS50">
        <v>0</v>
      </c>
      <c r="FT50">
        <v>40</v>
      </c>
      <c r="FU50">
        <v>25</v>
      </c>
      <c r="FV50">
        <v>7</v>
      </c>
      <c r="FW50">
        <v>10</v>
      </c>
      <c r="FX50">
        <v>1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1</v>
      </c>
      <c r="GJ50">
        <v>0</v>
      </c>
      <c r="GK50">
        <v>0</v>
      </c>
      <c r="GL50">
        <v>1</v>
      </c>
      <c r="GM50">
        <v>5</v>
      </c>
      <c r="GN50">
        <v>25</v>
      </c>
      <c r="GO50">
        <v>1</v>
      </c>
      <c r="GP50">
        <v>1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1</v>
      </c>
    </row>
    <row r="51" spans="1:209" x14ac:dyDescent="0.25">
      <c r="A51" t="s">
        <v>209</v>
      </c>
      <c r="B51" t="s">
        <v>248</v>
      </c>
      <c r="C51" t="str">
        <f t="shared" si="2"/>
        <v>240803</v>
      </c>
      <c r="D51" t="s">
        <v>251</v>
      </c>
      <c r="E51">
        <v>4</v>
      </c>
      <c r="F51">
        <v>839</v>
      </c>
      <c r="G51">
        <v>651</v>
      </c>
      <c r="H51">
        <v>216</v>
      </c>
      <c r="I51">
        <v>435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435</v>
      </c>
      <c r="T51">
        <v>0</v>
      </c>
      <c r="U51">
        <v>0</v>
      </c>
      <c r="V51">
        <v>435</v>
      </c>
      <c r="W51">
        <v>3</v>
      </c>
      <c r="X51">
        <v>3</v>
      </c>
      <c r="Y51">
        <v>0</v>
      </c>
      <c r="Z51">
        <v>0</v>
      </c>
      <c r="AA51">
        <v>432</v>
      </c>
      <c r="AB51">
        <v>165</v>
      </c>
      <c r="AC51">
        <v>98</v>
      </c>
      <c r="AD51">
        <v>5</v>
      </c>
      <c r="AE51">
        <v>3</v>
      </c>
      <c r="AF51">
        <v>0</v>
      </c>
      <c r="AG51">
        <v>1</v>
      </c>
      <c r="AH51">
        <v>1</v>
      </c>
      <c r="AI51">
        <v>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56</v>
      </c>
      <c r="AU51">
        <v>165</v>
      </c>
      <c r="AV51">
        <v>122</v>
      </c>
      <c r="AW51">
        <v>34</v>
      </c>
      <c r="AX51">
        <v>13</v>
      </c>
      <c r="AY51">
        <v>8</v>
      </c>
      <c r="AZ51">
        <v>1</v>
      </c>
      <c r="BA51">
        <v>3</v>
      </c>
      <c r="BB51">
        <v>0</v>
      </c>
      <c r="BC51">
        <v>51</v>
      </c>
      <c r="BD51">
        <v>0</v>
      </c>
      <c r="BE51">
        <v>2</v>
      </c>
      <c r="BF51">
        <v>5</v>
      </c>
      <c r="BG51">
        <v>2</v>
      </c>
      <c r="BH51">
        <v>1</v>
      </c>
      <c r="BI51">
        <v>0</v>
      </c>
      <c r="BJ51">
        <v>1</v>
      </c>
      <c r="BK51">
        <v>0</v>
      </c>
      <c r="BL51">
        <v>1</v>
      </c>
      <c r="BM51">
        <v>0</v>
      </c>
      <c r="BN51">
        <v>0</v>
      </c>
      <c r="BO51">
        <v>122</v>
      </c>
      <c r="BP51">
        <v>18</v>
      </c>
      <c r="BQ51">
        <v>11</v>
      </c>
      <c r="BR51">
        <v>0</v>
      </c>
      <c r="BS51">
        <v>0</v>
      </c>
      <c r="BT51">
        <v>0</v>
      </c>
      <c r="BU51">
        <v>2</v>
      </c>
      <c r="BV51">
        <v>1</v>
      </c>
      <c r="BW51">
        <v>1</v>
      </c>
      <c r="BX51">
        <v>1</v>
      </c>
      <c r="BY51">
        <v>0</v>
      </c>
      <c r="BZ51">
        <v>0</v>
      </c>
      <c r="CA51">
        <v>1</v>
      </c>
      <c r="CB51">
        <v>1</v>
      </c>
      <c r="CC51">
        <v>18</v>
      </c>
      <c r="CD51">
        <v>14</v>
      </c>
      <c r="CE51">
        <v>2</v>
      </c>
      <c r="CF51">
        <v>0</v>
      </c>
      <c r="CG51">
        <v>10</v>
      </c>
      <c r="CH51">
        <v>0</v>
      </c>
      <c r="CI51">
        <v>0</v>
      </c>
      <c r="CJ51">
        <v>0</v>
      </c>
      <c r="CK51">
        <v>1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14</v>
      </c>
      <c r="CX51">
        <v>7</v>
      </c>
      <c r="CY51">
        <v>2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2</v>
      </c>
      <c r="DF51">
        <v>0</v>
      </c>
      <c r="DG51">
        <v>0</v>
      </c>
      <c r="DH51">
        <v>0</v>
      </c>
      <c r="DI51">
        <v>1</v>
      </c>
      <c r="DJ51">
        <v>1</v>
      </c>
      <c r="DK51">
        <v>0</v>
      </c>
      <c r="DL51">
        <v>0</v>
      </c>
      <c r="DM51">
        <v>0</v>
      </c>
      <c r="DN51">
        <v>1</v>
      </c>
      <c r="DO51">
        <v>0</v>
      </c>
      <c r="DP51">
        <v>0</v>
      </c>
      <c r="DQ51">
        <v>7</v>
      </c>
      <c r="DR51">
        <v>29</v>
      </c>
      <c r="DS51">
        <v>13</v>
      </c>
      <c r="DT51">
        <v>2</v>
      </c>
      <c r="DU51">
        <v>4</v>
      </c>
      <c r="DV51">
        <v>5</v>
      </c>
      <c r="DW51">
        <v>2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1</v>
      </c>
      <c r="EE51">
        <v>0</v>
      </c>
      <c r="EF51">
        <v>1</v>
      </c>
      <c r="EG51">
        <v>0</v>
      </c>
      <c r="EH51">
        <v>1</v>
      </c>
      <c r="EI51">
        <v>0</v>
      </c>
      <c r="EJ51">
        <v>0</v>
      </c>
      <c r="EK51">
        <v>29</v>
      </c>
      <c r="EL51">
        <v>37</v>
      </c>
      <c r="EM51">
        <v>6</v>
      </c>
      <c r="EN51">
        <v>30</v>
      </c>
      <c r="EO51">
        <v>0</v>
      </c>
      <c r="EP51">
        <v>1</v>
      </c>
      <c r="EQ51">
        <v>0</v>
      </c>
      <c r="ER51">
        <v>0</v>
      </c>
      <c r="ES51">
        <v>0</v>
      </c>
      <c r="ET51" t="s">
        <v>212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37</v>
      </c>
      <c r="FC51">
        <v>37</v>
      </c>
      <c r="FD51">
        <v>23</v>
      </c>
      <c r="FE51">
        <v>3</v>
      </c>
      <c r="FF51">
        <v>0</v>
      </c>
      <c r="FG51">
        <v>0</v>
      </c>
      <c r="FH51">
        <v>5</v>
      </c>
      <c r="FI51">
        <v>2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3</v>
      </c>
      <c r="FQ51">
        <v>1</v>
      </c>
      <c r="FR51">
        <v>0</v>
      </c>
      <c r="FS51">
        <v>0</v>
      </c>
      <c r="FT51">
        <v>37</v>
      </c>
      <c r="FU51">
        <v>2</v>
      </c>
      <c r="FV51">
        <v>0</v>
      </c>
      <c r="FW51">
        <v>1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</v>
      </c>
      <c r="GN51">
        <v>2</v>
      </c>
      <c r="GO51">
        <v>1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1</v>
      </c>
      <c r="GW51">
        <v>0</v>
      </c>
      <c r="GX51">
        <v>0</v>
      </c>
      <c r="GY51">
        <v>0</v>
      </c>
      <c r="GZ51">
        <v>0</v>
      </c>
      <c r="HA51">
        <v>1</v>
      </c>
    </row>
    <row r="52" spans="1:209" x14ac:dyDescent="0.25">
      <c r="A52" t="s">
        <v>209</v>
      </c>
      <c r="B52" t="s">
        <v>248</v>
      </c>
      <c r="C52" t="str">
        <f t="shared" si="2"/>
        <v>240803</v>
      </c>
      <c r="D52" t="s">
        <v>251</v>
      </c>
      <c r="E52">
        <v>5</v>
      </c>
      <c r="F52">
        <v>914</v>
      </c>
      <c r="G52">
        <v>700</v>
      </c>
      <c r="H52">
        <v>183</v>
      </c>
      <c r="I52">
        <v>517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517</v>
      </c>
      <c r="T52">
        <v>0</v>
      </c>
      <c r="U52">
        <v>0</v>
      </c>
      <c r="V52">
        <v>517</v>
      </c>
      <c r="W52">
        <v>8</v>
      </c>
      <c r="X52">
        <v>5</v>
      </c>
      <c r="Y52">
        <v>3</v>
      </c>
      <c r="Z52">
        <v>0</v>
      </c>
      <c r="AA52">
        <v>509</v>
      </c>
      <c r="AB52">
        <v>197</v>
      </c>
      <c r="AC52">
        <v>119</v>
      </c>
      <c r="AD52">
        <v>8</v>
      </c>
      <c r="AE52">
        <v>4</v>
      </c>
      <c r="AF52">
        <v>4</v>
      </c>
      <c r="AG52">
        <v>0</v>
      </c>
      <c r="AH52">
        <v>1</v>
      </c>
      <c r="AI52">
        <v>1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S52">
        <v>0</v>
      </c>
      <c r="AT52">
        <v>59</v>
      </c>
      <c r="AU52">
        <v>197</v>
      </c>
      <c r="AV52">
        <v>107</v>
      </c>
      <c r="AW52">
        <v>35</v>
      </c>
      <c r="AX52">
        <v>15</v>
      </c>
      <c r="AY52">
        <v>8</v>
      </c>
      <c r="AZ52">
        <v>0</v>
      </c>
      <c r="BA52">
        <v>2</v>
      </c>
      <c r="BB52">
        <v>1</v>
      </c>
      <c r="BC52">
        <v>40</v>
      </c>
      <c r="BD52">
        <v>0</v>
      </c>
      <c r="BE52">
        <v>3</v>
      </c>
      <c r="BF52">
        <v>2</v>
      </c>
      <c r="BG52">
        <v>0</v>
      </c>
      <c r="BH52">
        <v>0</v>
      </c>
      <c r="BI52">
        <v>0</v>
      </c>
      <c r="BJ52">
        <v>1</v>
      </c>
      <c r="BK52">
        <v>0</v>
      </c>
      <c r="BL52">
        <v>0</v>
      </c>
      <c r="BM52">
        <v>0</v>
      </c>
      <c r="BN52">
        <v>0</v>
      </c>
      <c r="BO52">
        <v>107</v>
      </c>
      <c r="BP52">
        <v>10</v>
      </c>
      <c r="BQ52">
        <v>2</v>
      </c>
      <c r="BR52">
        <v>1</v>
      </c>
      <c r="BS52">
        <v>1</v>
      </c>
      <c r="BT52">
        <v>0</v>
      </c>
      <c r="BU52">
        <v>3</v>
      </c>
      <c r="BV52">
        <v>1</v>
      </c>
      <c r="BW52">
        <v>0</v>
      </c>
      <c r="BX52">
        <v>1</v>
      </c>
      <c r="BY52">
        <v>0</v>
      </c>
      <c r="BZ52">
        <v>0</v>
      </c>
      <c r="CA52">
        <v>0</v>
      </c>
      <c r="CB52">
        <v>1</v>
      </c>
      <c r="CC52">
        <v>10</v>
      </c>
      <c r="CD52">
        <v>25</v>
      </c>
      <c r="CE52">
        <v>13</v>
      </c>
      <c r="CF52">
        <v>2</v>
      </c>
      <c r="CG52">
        <v>3</v>
      </c>
      <c r="CH52">
        <v>2</v>
      </c>
      <c r="CI52">
        <v>0</v>
      </c>
      <c r="CJ52">
        <v>0</v>
      </c>
      <c r="CK52">
        <v>2</v>
      </c>
      <c r="CL52">
        <v>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2</v>
      </c>
      <c r="CU52">
        <v>0</v>
      </c>
      <c r="CV52">
        <v>0</v>
      </c>
      <c r="CW52">
        <v>25</v>
      </c>
      <c r="CX52">
        <v>5</v>
      </c>
      <c r="CY52">
        <v>1</v>
      </c>
      <c r="CZ52">
        <v>0</v>
      </c>
      <c r="DA52">
        <v>0</v>
      </c>
      <c r="DB52">
        <v>0</v>
      </c>
      <c r="DC52">
        <v>1</v>
      </c>
      <c r="DD52">
        <v>0</v>
      </c>
      <c r="DE52">
        <v>1</v>
      </c>
      <c r="DF52">
        <v>0</v>
      </c>
      <c r="DG52">
        <v>0</v>
      </c>
      <c r="DH52">
        <v>1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1</v>
      </c>
      <c r="DQ52">
        <v>5</v>
      </c>
      <c r="DR52">
        <v>18</v>
      </c>
      <c r="DS52">
        <v>8</v>
      </c>
      <c r="DT52">
        <v>3</v>
      </c>
      <c r="DU52">
        <v>1</v>
      </c>
      <c r="DV52">
        <v>4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1</v>
      </c>
      <c r="EE52">
        <v>0</v>
      </c>
      <c r="EF52">
        <v>0</v>
      </c>
      <c r="EG52">
        <v>0</v>
      </c>
      <c r="EH52">
        <v>0</v>
      </c>
      <c r="EI52">
        <v>1</v>
      </c>
      <c r="EJ52">
        <v>0</v>
      </c>
      <c r="EK52">
        <v>18</v>
      </c>
      <c r="EL52">
        <v>87</v>
      </c>
      <c r="EM52">
        <v>7</v>
      </c>
      <c r="EN52">
        <v>62</v>
      </c>
      <c r="EO52">
        <v>0</v>
      </c>
      <c r="EP52">
        <v>3</v>
      </c>
      <c r="EQ52">
        <v>0</v>
      </c>
      <c r="ER52">
        <v>0</v>
      </c>
      <c r="ES52">
        <v>0</v>
      </c>
      <c r="ET52" t="s">
        <v>212</v>
      </c>
      <c r="EU52">
        <v>0</v>
      </c>
      <c r="EV52">
        <v>1</v>
      </c>
      <c r="EW52">
        <v>1</v>
      </c>
      <c r="EX52">
        <v>6</v>
      </c>
      <c r="EY52">
        <v>2</v>
      </c>
      <c r="EZ52">
        <v>0</v>
      </c>
      <c r="FA52">
        <v>4</v>
      </c>
      <c r="FB52">
        <v>86</v>
      </c>
      <c r="FC52">
        <v>42</v>
      </c>
      <c r="FD52">
        <v>23</v>
      </c>
      <c r="FE52">
        <v>0</v>
      </c>
      <c r="FF52">
        <v>0</v>
      </c>
      <c r="FG52">
        <v>0</v>
      </c>
      <c r="FH52">
        <v>5</v>
      </c>
      <c r="FI52">
        <v>2</v>
      </c>
      <c r="FJ52">
        <v>0</v>
      </c>
      <c r="FK52">
        <v>1</v>
      </c>
      <c r="FL52">
        <v>0</v>
      </c>
      <c r="FM52">
        <v>0</v>
      </c>
      <c r="FN52">
        <v>0</v>
      </c>
      <c r="FO52">
        <v>0</v>
      </c>
      <c r="FP52">
        <v>10</v>
      </c>
      <c r="FQ52">
        <v>1</v>
      </c>
      <c r="FR52">
        <v>0</v>
      </c>
      <c r="FS52">
        <v>0</v>
      </c>
      <c r="FT52">
        <v>42</v>
      </c>
      <c r="FU52">
        <v>17</v>
      </c>
      <c r="FV52">
        <v>3</v>
      </c>
      <c r="FW52">
        <v>11</v>
      </c>
      <c r="FX52">
        <v>0</v>
      </c>
      <c r="FY52">
        <v>1</v>
      </c>
      <c r="FZ52">
        <v>0</v>
      </c>
      <c r="GA52">
        <v>1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1</v>
      </c>
      <c r="GK52">
        <v>0</v>
      </c>
      <c r="GL52">
        <v>0</v>
      </c>
      <c r="GM52">
        <v>0</v>
      </c>
      <c r="GN52">
        <v>17</v>
      </c>
      <c r="GO52">
        <v>1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1</v>
      </c>
      <c r="HA52">
        <v>1</v>
      </c>
    </row>
    <row r="53" spans="1:209" x14ac:dyDescent="0.25">
      <c r="A53" t="s">
        <v>209</v>
      </c>
      <c r="B53" t="s">
        <v>248</v>
      </c>
      <c r="C53" t="str">
        <f t="shared" si="2"/>
        <v>240803</v>
      </c>
      <c r="D53" t="s">
        <v>252</v>
      </c>
      <c r="E53">
        <v>6</v>
      </c>
      <c r="F53">
        <v>943</v>
      </c>
      <c r="G53">
        <v>700</v>
      </c>
      <c r="H53">
        <v>168</v>
      </c>
      <c r="I53">
        <v>532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532</v>
      </c>
      <c r="T53">
        <v>0</v>
      </c>
      <c r="U53">
        <v>0</v>
      </c>
      <c r="V53">
        <v>532</v>
      </c>
      <c r="W53">
        <v>13</v>
      </c>
      <c r="X53">
        <v>9</v>
      </c>
      <c r="Y53">
        <v>4</v>
      </c>
      <c r="Z53">
        <v>0</v>
      </c>
      <c r="AA53">
        <v>519</v>
      </c>
      <c r="AB53">
        <v>216</v>
      </c>
      <c r="AC53">
        <v>140</v>
      </c>
      <c r="AD53">
        <v>8</v>
      </c>
      <c r="AE53">
        <v>9</v>
      </c>
      <c r="AF53">
        <v>2</v>
      </c>
      <c r="AG53">
        <v>2</v>
      </c>
      <c r="AH53">
        <v>5</v>
      </c>
      <c r="AI53">
        <v>2</v>
      </c>
      <c r="AJ53">
        <v>3</v>
      </c>
      <c r="AK53">
        <v>0</v>
      </c>
      <c r="AL53">
        <v>0</v>
      </c>
      <c r="AM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S53">
        <v>2</v>
      </c>
      <c r="AT53">
        <v>42</v>
      </c>
      <c r="AU53">
        <v>216</v>
      </c>
      <c r="AV53">
        <v>154</v>
      </c>
      <c r="AW53">
        <v>48</v>
      </c>
      <c r="AX53">
        <v>21</v>
      </c>
      <c r="AY53">
        <v>21</v>
      </c>
      <c r="AZ53">
        <v>1</v>
      </c>
      <c r="BA53">
        <v>4</v>
      </c>
      <c r="BB53">
        <v>1</v>
      </c>
      <c r="BC53">
        <v>48</v>
      </c>
      <c r="BD53">
        <v>1</v>
      </c>
      <c r="BE53">
        <v>1</v>
      </c>
      <c r="BF53">
        <v>0</v>
      </c>
      <c r="BG53">
        <v>1</v>
      </c>
      <c r="BH53">
        <v>0</v>
      </c>
      <c r="BI53">
        <v>1</v>
      </c>
      <c r="BJ53">
        <v>0</v>
      </c>
      <c r="BK53">
        <v>0</v>
      </c>
      <c r="BL53">
        <v>2</v>
      </c>
      <c r="BM53">
        <v>1</v>
      </c>
      <c r="BN53">
        <v>3</v>
      </c>
      <c r="BO53">
        <v>154</v>
      </c>
      <c r="BP53">
        <v>16</v>
      </c>
      <c r="BQ53">
        <v>9</v>
      </c>
      <c r="BR53">
        <v>1</v>
      </c>
      <c r="BS53">
        <v>1</v>
      </c>
      <c r="BT53">
        <v>0</v>
      </c>
      <c r="BU53">
        <v>2</v>
      </c>
      <c r="BV53">
        <v>1</v>
      </c>
      <c r="BW53">
        <v>1</v>
      </c>
      <c r="BX53">
        <v>1</v>
      </c>
      <c r="BY53">
        <v>0</v>
      </c>
      <c r="BZ53">
        <v>0</v>
      </c>
      <c r="CA53">
        <v>0</v>
      </c>
      <c r="CB53">
        <v>0</v>
      </c>
      <c r="CC53">
        <v>16</v>
      </c>
      <c r="CD53">
        <v>20</v>
      </c>
      <c r="CE53">
        <v>6</v>
      </c>
      <c r="CF53">
        <v>1</v>
      </c>
      <c r="CG53">
        <v>6</v>
      </c>
      <c r="CH53">
        <v>4</v>
      </c>
      <c r="CI53">
        <v>0</v>
      </c>
      <c r="CJ53">
        <v>1</v>
      </c>
      <c r="CK53">
        <v>1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1</v>
      </c>
      <c r="CV53">
        <v>0</v>
      </c>
      <c r="CW53">
        <v>20</v>
      </c>
      <c r="CX53">
        <v>4</v>
      </c>
      <c r="CY53">
        <v>1</v>
      </c>
      <c r="CZ53">
        <v>1</v>
      </c>
      <c r="DA53">
        <v>0</v>
      </c>
      <c r="DB53">
        <v>0</v>
      </c>
      <c r="DC53">
        <v>0</v>
      </c>
      <c r="DD53">
        <v>0</v>
      </c>
      <c r="DE53">
        <v>1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1</v>
      </c>
      <c r="DO53">
        <v>0</v>
      </c>
      <c r="DP53">
        <v>0</v>
      </c>
      <c r="DQ53">
        <v>4</v>
      </c>
      <c r="DR53">
        <v>17</v>
      </c>
      <c r="DS53">
        <v>6</v>
      </c>
      <c r="DT53">
        <v>2</v>
      </c>
      <c r="DU53">
        <v>2</v>
      </c>
      <c r="DV53">
        <v>2</v>
      </c>
      <c r="DW53">
        <v>1</v>
      </c>
      <c r="DX53">
        <v>1</v>
      </c>
      <c r="DY53">
        <v>0</v>
      </c>
      <c r="DZ53">
        <v>2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1</v>
      </c>
      <c r="EI53">
        <v>0</v>
      </c>
      <c r="EJ53">
        <v>0</v>
      </c>
      <c r="EK53">
        <v>17</v>
      </c>
      <c r="EL53">
        <v>47</v>
      </c>
      <c r="EM53">
        <v>6</v>
      </c>
      <c r="EN53">
        <v>34</v>
      </c>
      <c r="EO53">
        <v>1</v>
      </c>
      <c r="EP53">
        <v>3</v>
      </c>
      <c r="EQ53">
        <v>1</v>
      </c>
      <c r="ER53">
        <v>0</v>
      </c>
      <c r="ES53">
        <v>0</v>
      </c>
      <c r="ET53" t="s">
        <v>212</v>
      </c>
      <c r="EU53">
        <v>0</v>
      </c>
      <c r="EV53">
        <v>1</v>
      </c>
      <c r="EW53">
        <v>0</v>
      </c>
      <c r="EX53">
        <v>1</v>
      </c>
      <c r="EY53">
        <v>0</v>
      </c>
      <c r="EZ53">
        <v>0</v>
      </c>
      <c r="FA53">
        <v>0</v>
      </c>
      <c r="FB53">
        <v>47</v>
      </c>
      <c r="FC53">
        <v>29</v>
      </c>
      <c r="FD53">
        <v>13</v>
      </c>
      <c r="FE53">
        <v>4</v>
      </c>
      <c r="FF53">
        <v>0</v>
      </c>
      <c r="FG53">
        <v>0</v>
      </c>
      <c r="FH53">
        <v>1</v>
      </c>
      <c r="FI53">
        <v>1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7</v>
      </c>
      <c r="FQ53">
        <v>2</v>
      </c>
      <c r="FR53">
        <v>0</v>
      </c>
      <c r="FS53">
        <v>1</v>
      </c>
      <c r="FT53">
        <v>29</v>
      </c>
      <c r="FU53">
        <v>15</v>
      </c>
      <c r="FV53">
        <v>3</v>
      </c>
      <c r="FW53">
        <v>10</v>
      </c>
      <c r="FX53">
        <v>0</v>
      </c>
      <c r="FY53">
        <v>1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1</v>
      </c>
      <c r="GN53">
        <v>15</v>
      </c>
      <c r="GO53">
        <v>1</v>
      </c>
      <c r="GP53">
        <v>0</v>
      </c>
      <c r="GQ53">
        <v>0</v>
      </c>
      <c r="GR53">
        <v>0</v>
      </c>
      <c r="GS53">
        <v>1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1</v>
      </c>
    </row>
    <row r="54" spans="1:209" x14ac:dyDescent="0.25">
      <c r="A54" t="s">
        <v>209</v>
      </c>
      <c r="B54" t="s">
        <v>248</v>
      </c>
      <c r="C54" t="str">
        <f t="shared" si="2"/>
        <v>240803</v>
      </c>
      <c r="D54" t="s">
        <v>253</v>
      </c>
      <c r="E54">
        <v>7</v>
      </c>
      <c r="F54">
        <v>1046</v>
      </c>
      <c r="G54">
        <v>800</v>
      </c>
      <c r="H54">
        <v>245</v>
      </c>
      <c r="I54">
        <v>555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555</v>
      </c>
      <c r="T54">
        <v>0</v>
      </c>
      <c r="U54">
        <v>0</v>
      </c>
      <c r="V54">
        <v>555</v>
      </c>
      <c r="W54">
        <v>4</v>
      </c>
      <c r="X54">
        <v>2</v>
      </c>
      <c r="Y54">
        <v>2</v>
      </c>
      <c r="Z54">
        <v>0</v>
      </c>
      <c r="AA54">
        <v>551</v>
      </c>
      <c r="AB54">
        <v>289</v>
      </c>
      <c r="AC54">
        <v>110</v>
      </c>
      <c r="AD54">
        <v>3</v>
      </c>
      <c r="AE54">
        <v>4</v>
      </c>
      <c r="AF54">
        <v>3</v>
      </c>
      <c r="AG54">
        <v>4</v>
      </c>
      <c r="AH54">
        <v>1</v>
      </c>
      <c r="AI54">
        <v>0</v>
      </c>
      <c r="AJ54">
        <v>1</v>
      </c>
      <c r="AK54">
        <v>5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0</v>
      </c>
      <c r="AT54">
        <v>157</v>
      </c>
      <c r="AU54">
        <v>289</v>
      </c>
      <c r="AV54">
        <v>98</v>
      </c>
      <c r="AW54">
        <v>18</v>
      </c>
      <c r="AX54">
        <v>6</v>
      </c>
      <c r="AY54">
        <v>17</v>
      </c>
      <c r="AZ54">
        <v>2</v>
      </c>
      <c r="BA54">
        <v>4</v>
      </c>
      <c r="BB54">
        <v>2</v>
      </c>
      <c r="BC54">
        <v>38</v>
      </c>
      <c r="BD54">
        <v>0</v>
      </c>
      <c r="BE54">
        <v>0</v>
      </c>
      <c r="BF54">
        <v>6</v>
      </c>
      <c r="BG54">
        <v>0</v>
      </c>
      <c r="BH54">
        <v>0</v>
      </c>
      <c r="BI54">
        <v>0</v>
      </c>
      <c r="BJ54">
        <v>0</v>
      </c>
      <c r="BK54">
        <v>1</v>
      </c>
      <c r="BL54">
        <v>1</v>
      </c>
      <c r="BM54">
        <v>0</v>
      </c>
      <c r="BN54">
        <v>3</v>
      </c>
      <c r="BO54">
        <v>98</v>
      </c>
      <c r="BP54">
        <v>18</v>
      </c>
      <c r="BQ54">
        <v>10</v>
      </c>
      <c r="BR54">
        <v>1</v>
      </c>
      <c r="BS54">
        <v>0</v>
      </c>
      <c r="BT54">
        <v>0</v>
      </c>
      <c r="BU54">
        <v>2</v>
      </c>
      <c r="BV54">
        <v>1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4</v>
      </c>
      <c r="CC54">
        <v>18</v>
      </c>
      <c r="CD54">
        <v>16</v>
      </c>
      <c r="CE54">
        <v>10</v>
      </c>
      <c r="CF54">
        <v>0</v>
      </c>
      <c r="CG54">
        <v>2</v>
      </c>
      <c r="CH54">
        <v>2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16</v>
      </c>
      <c r="CX54">
        <v>4</v>
      </c>
      <c r="CY54">
        <v>0</v>
      </c>
      <c r="CZ54">
        <v>1</v>
      </c>
      <c r="DA54">
        <v>0</v>
      </c>
      <c r="DB54">
        <v>1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1</v>
      </c>
      <c r="DL54">
        <v>0</v>
      </c>
      <c r="DM54">
        <v>0</v>
      </c>
      <c r="DN54">
        <v>0</v>
      </c>
      <c r="DO54">
        <v>1</v>
      </c>
      <c r="DP54">
        <v>0</v>
      </c>
      <c r="DQ54">
        <v>4</v>
      </c>
      <c r="DR54">
        <v>21</v>
      </c>
      <c r="DS54">
        <v>3</v>
      </c>
      <c r="DT54">
        <v>3</v>
      </c>
      <c r="DU54">
        <v>0</v>
      </c>
      <c r="DV54">
        <v>1</v>
      </c>
      <c r="DW54">
        <v>2</v>
      </c>
      <c r="DX54">
        <v>4</v>
      </c>
      <c r="DY54">
        <v>0</v>
      </c>
      <c r="DZ54">
        <v>2</v>
      </c>
      <c r="EA54">
        <v>1</v>
      </c>
      <c r="EB54">
        <v>1</v>
      </c>
      <c r="EC54">
        <v>0</v>
      </c>
      <c r="ED54">
        <v>1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1</v>
      </c>
      <c r="EK54">
        <v>21</v>
      </c>
      <c r="EL54">
        <v>60</v>
      </c>
      <c r="EM54">
        <v>11</v>
      </c>
      <c r="EN54">
        <v>28</v>
      </c>
      <c r="EO54">
        <v>2</v>
      </c>
      <c r="EP54">
        <v>3</v>
      </c>
      <c r="EQ54">
        <v>1</v>
      </c>
      <c r="ER54">
        <v>1</v>
      </c>
      <c r="ES54">
        <v>0</v>
      </c>
      <c r="ET54" t="s">
        <v>212</v>
      </c>
      <c r="EU54">
        <v>0</v>
      </c>
      <c r="EV54">
        <v>0</v>
      </c>
      <c r="EW54">
        <v>0</v>
      </c>
      <c r="EX54">
        <v>14</v>
      </c>
      <c r="EY54">
        <v>0</v>
      </c>
      <c r="EZ54">
        <v>0</v>
      </c>
      <c r="FA54">
        <v>0</v>
      </c>
      <c r="FB54">
        <v>60</v>
      </c>
      <c r="FC54">
        <v>22</v>
      </c>
      <c r="FD54">
        <v>15</v>
      </c>
      <c r="FE54">
        <v>2</v>
      </c>
      <c r="FF54">
        <v>0</v>
      </c>
      <c r="FG54">
        <v>1</v>
      </c>
      <c r="FH54">
        <v>2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2</v>
      </c>
      <c r="FT54">
        <v>22</v>
      </c>
      <c r="FU54">
        <v>21</v>
      </c>
      <c r="FV54">
        <v>5</v>
      </c>
      <c r="FW54">
        <v>6</v>
      </c>
      <c r="FX54">
        <v>2</v>
      </c>
      <c r="FY54">
        <v>0</v>
      </c>
      <c r="FZ54">
        <v>0</v>
      </c>
      <c r="GA54">
        <v>0</v>
      </c>
      <c r="GB54">
        <v>2</v>
      </c>
      <c r="GC54">
        <v>1</v>
      </c>
      <c r="GD54">
        <v>0</v>
      </c>
      <c r="GE54">
        <v>1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4</v>
      </c>
      <c r="GN54">
        <v>21</v>
      </c>
      <c r="GO54">
        <v>2</v>
      </c>
      <c r="GP54">
        <v>0</v>
      </c>
      <c r="GQ54">
        <v>0</v>
      </c>
      <c r="GR54">
        <v>0</v>
      </c>
      <c r="GS54">
        <v>0</v>
      </c>
      <c r="GT54">
        <v>2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2</v>
      </c>
    </row>
    <row r="55" spans="1:209" x14ac:dyDescent="0.25">
      <c r="A55" t="s">
        <v>209</v>
      </c>
      <c r="B55" t="s">
        <v>248</v>
      </c>
      <c r="C55" t="str">
        <f t="shared" si="2"/>
        <v>240803</v>
      </c>
      <c r="D55" t="s">
        <v>253</v>
      </c>
      <c r="E55">
        <v>8</v>
      </c>
      <c r="F55">
        <v>946</v>
      </c>
      <c r="G55">
        <v>700</v>
      </c>
      <c r="H55">
        <v>196</v>
      </c>
      <c r="I55">
        <v>504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504</v>
      </c>
      <c r="T55">
        <v>0</v>
      </c>
      <c r="U55">
        <v>0</v>
      </c>
      <c r="V55">
        <v>504</v>
      </c>
      <c r="W55">
        <v>4</v>
      </c>
      <c r="X55">
        <v>2</v>
      </c>
      <c r="Y55">
        <v>2</v>
      </c>
      <c r="Z55">
        <v>0</v>
      </c>
      <c r="AA55">
        <v>500</v>
      </c>
      <c r="AB55">
        <v>274</v>
      </c>
      <c r="AC55">
        <v>117</v>
      </c>
      <c r="AD55">
        <v>3</v>
      </c>
      <c r="AE55">
        <v>4</v>
      </c>
      <c r="AF55">
        <v>4</v>
      </c>
      <c r="AG55">
        <v>2</v>
      </c>
      <c r="AH55">
        <v>1</v>
      </c>
      <c r="AI55">
        <v>1</v>
      </c>
      <c r="AJ55">
        <v>0</v>
      </c>
      <c r="AK55">
        <v>2</v>
      </c>
      <c r="AL55">
        <v>0</v>
      </c>
      <c r="AM55">
        <v>1</v>
      </c>
      <c r="AN55">
        <v>0</v>
      </c>
      <c r="AO55">
        <v>0</v>
      </c>
      <c r="AP55">
        <v>3</v>
      </c>
      <c r="AQ55">
        <v>0</v>
      </c>
      <c r="AR55">
        <v>0</v>
      </c>
      <c r="AS55">
        <v>0</v>
      </c>
      <c r="AT55">
        <v>136</v>
      </c>
      <c r="AU55">
        <v>274</v>
      </c>
      <c r="AV55">
        <v>90</v>
      </c>
      <c r="AW55">
        <v>30</v>
      </c>
      <c r="AX55">
        <v>5</v>
      </c>
      <c r="AY55">
        <v>18</v>
      </c>
      <c r="AZ55">
        <v>0</v>
      </c>
      <c r="BA55">
        <v>3</v>
      </c>
      <c r="BB55">
        <v>4</v>
      </c>
      <c r="BC55">
        <v>25</v>
      </c>
      <c r="BD55">
        <v>1</v>
      </c>
      <c r="BE55">
        <v>0</v>
      </c>
      <c r="BF55">
        <v>1</v>
      </c>
      <c r="BG55">
        <v>1</v>
      </c>
      <c r="BH55">
        <v>0</v>
      </c>
      <c r="BI55">
        <v>1</v>
      </c>
      <c r="BJ55">
        <v>0</v>
      </c>
      <c r="BK55">
        <v>1</v>
      </c>
      <c r="BL55">
        <v>0</v>
      </c>
      <c r="BM55">
        <v>0</v>
      </c>
      <c r="BN55">
        <v>0</v>
      </c>
      <c r="BO55">
        <v>90</v>
      </c>
      <c r="BP55">
        <v>15</v>
      </c>
      <c r="BQ55">
        <v>9</v>
      </c>
      <c r="BR55">
        <v>0</v>
      </c>
      <c r="BS55">
        <v>1</v>
      </c>
      <c r="BT55">
        <v>0</v>
      </c>
      <c r="BU55">
        <v>2</v>
      </c>
      <c r="BV55">
        <v>0</v>
      </c>
      <c r="BW55">
        <v>0</v>
      </c>
      <c r="BX55">
        <v>2</v>
      </c>
      <c r="BY55">
        <v>0</v>
      </c>
      <c r="BZ55">
        <v>0</v>
      </c>
      <c r="CA55">
        <v>0</v>
      </c>
      <c r="CB55">
        <v>1</v>
      </c>
      <c r="CC55">
        <v>15</v>
      </c>
      <c r="CD55">
        <v>26</v>
      </c>
      <c r="CE55">
        <v>13</v>
      </c>
      <c r="CF55">
        <v>0</v>
      </c>
      <c r="CG55">
        <v>10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1</v>
      </c>
      <c r="CW55">
        <v>26</v>
      </c>
      <c r="CX55">
        <v>3</v>
      </c>
      <c r="CY55">
        <v>0</v>
      </c>
      <c r="CZ55">
        <v>0</v>
      </c>
      <c r="DA55">
        <v>0</v>
      </c>
      <c r="DB55">
        <v>1</v>
      </c>
      <c r="DC55">
        <v>0</v>
      </c>
      <c r="DD55">
        <v>0</v>
      </c>
      <c r="DE55">
        <v>1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1</v>
      </c>
      <c r="DN55">
        <v>0</v>
      </c>
      <c r="DO55">
        <v>0</v>
      </c>
      <c r="DP55">
        <v>0</v>
      </c>
      <c r="DQ55">
        <v>3</v>
      </c>
      <c r="DR55">
        <v>13</v>
      </c>
      <c r="DS55">
        <v>6</v>
      </c>
      <c r="DT55">
        <v>1</v>
      </c>
      <c r="DU55">
        <v>0</v>
      </c>
      <c r="DV55">
        <v>0</v>
      </c>
      <c r="DW55">
        <v>1</v>
      </c>
      <c r="DX55">
        <v>1</v>
      </c>
      <c r="DY55">
        <v>0</v>
      </c>
      <c r="DZ55">
        <v>1</v>
      </c>
      <c r="EA55">
        <v>0</v>
      </c>
      <c r="EB55">
        <v>0</v>
      </c>
      <c r="EC55">
        <v>1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1</v>
      </c>
      <c r="EJ55">
        <v>0</v>
      </c>
      <c r="EK55">
        <v>13</v>
      </c>
      <c r="EL55">
        <v>46</v>
      </c>
      <c r="EM55">
        <v>9</v>
      </c>
      <c r="EN55">
        <v>31</v>
      </c>
      <c r="EO55">
        <v>0</v>
      </c>
      <c r="EP55">
        <v>4</v>
      </c>
      <c r="EQ55">
        <v>0</v>
      </c>
      <c r="ER55">
        <v>0</v>
      </c>
      <c r="ES55">
        <v>1</v>
      </c>
      <c r="ET55" t="s">
        <v>212</v>
      </c>
      <c r="EU55">
        <v>1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46</v>
      </c>
      <c r="FC55">
        <v>22</v>
      </c>
      <c r="FD55">
        <v>15</v>
      </c>
      <c r="FE55">
        <v>0</v>
      </c>
      <c r="FF55">
        <v>1</v>
      </c>
      <c r="FG55">
        <v>0</v>
      </c>
      <c r="FH55">
        <v>1</v>
      </c>
      <c r="FI55">
        <v>0</v>
      </c>
      <c r="FJ55">
        <v>1</v>
      </c>
      <c r="FK55">
        <v>0</v>
      </c>
      <c r="FL55">
        <v>0</v>
      </c>
      <c r="FM55">
        <v>0</v>
      </c>
      <c r="FN55">
        <v>0</v>
      </c>
      <c r="FO55">
        <v>1</v>
      </c>
      <c r="FP55">
        <v>2</v>
      </c>
      <c r="FQ55">
        <v>1</v>
      </c>
      <c r="FR55">
        <v>0</v>
      </c>
      <c r="FS55">
        <v>0</v>
      </c>
      <c r="FT55">
        <v>22</v>
      </c>
      <c r="FU55">
        <v>9</v>
      </c>
      <c r="FV55">
        <v>1</v>
      </c>
      <c r="FW55">
        <v>5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1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2</v>
      </c>
      <c r="GN55">
        <v>9</v>
      </c>
      <c r="GO55">
        <v>2</v>
      </c>
      <c r="GP55">
        <v>1</v>
      </c>
      <c r="GQ55">
        <v>1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2</v>
      </c>
    </row>
    <row r="56" spans="1:209" x14ac:dyDescent="0.25">
      <c r="A56" t="s">
        <v>209</v>
      </c>
      <c r="B56" t="s">
        <v>248</v>
      </c>
      <c r="C56" t="str">
        <f t="shared" si="2"/>
        <v>240803</v>
      </c>
      <c r="D56" t="s">
        <v>254</v>
      </c>
      <c r="E56">
        <v>9</v>
      </c>
      <c r="F56">
        <v>1588</v>
      </c>
      <c r="G56">
        <v>1200</v>
      </c>
      <c r="H56">
        <v>278</v>
      </c>
      <c r="I56">
        <v>922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922</v>
      </c>
      <c r="T56">
        <v>0</v>
      </c>
      <c r="U56">
        <v>0</v>
      </c>
      <c r="V56">
        <v>922</v>
      </c>
      <c r="W56">
        <v>32</v>
      </c>
      <c r="X56">
        <v>20</v>
      </c>
      <c r="Y56">
        <v>12</v>
      </c>
      <c r="Z56">
        <v>0</v>
      </c>
      <c r="AA56">
        <v>890</v>
      </c>
      <c r="AB56">
        <v>453</v>
      </c>
      <c r="AC56">
        <v>317</v>
      </c>
      <c r="AD56">
        <v>28</v>
      </c>
      <c r="AE56">
        <v>8</v>
      </c>
      <c r="AF56">
        <v>9</v>
      </c>
      <c r="AG56">
        <v>4</v>
      </c>
      <c r="AH56">
        <v>5</v>
      </c>
      <c r="AI56">
        <v>2</v>
      </c>
      <c r="AJ56">
        <v>4</v>
      </c>
      <c r="AK56">
        <v>10</v>
      </c>
      <c r="AL56">
        <v>0</v>
      </c>
      <c r="AM56">
        <v>2</v>
      </c>
      <c r="AN56">
        <v>0</v>
      </c>
      <c r="AO56">
        <v>1</v>
      </c>
      <c r="AP56">
        <v>1</v>
      </c>
      <c r="AQ56">
        <v>0</v>
      </c>
      <c r="AR56">
        <v>3</v>
      </c>
      <c r="AS56">
        <v>0</v>
      </c>
      <c r="AT56">
        <v>59</v>
      </c>
      <c r="AU56">
        <v>453</v>
      </c>
      <c r="AV56">
        <v>144</v>
      </c>
      <c r="AW56">
        <v>22</v>
      </c>
      <c r="AX56">
        <v>20</v>
      </c>
      <c r="AY56">
        <v>6</v>
      </c>
      <c r="AZ56">
        <v>3</v>
      </c>
      <c r="BA56">
        <v>5</v>
      </c>
      <c r="BB56">
        <v>2</v>
      </c>
      <c r="BC56">
        <v>77</v>
      </c>
      <c r="BD56">
        <v>1</v>
      </c>
      <c r="BE56">
        <v>1</v>
      </c>
      <c r="BF56">
        <v>0</v>
      </c>
      <c r="BG56">
        <v>0</v>
      </c>
      <c r="BH56">
        <v>0</v>
      </c>
      <c r="BI56">
        <v>0</v>
      </c>
      <c r="BJ56">
        <v>1</v>
      </c>
      <c r="BK56">
        <v>0</v>
      </c>
      <c r="BL56">
        <v>0</v>
      </c>
      <c r="BM56">
        <v>1</v>
      </c>
      <c r="BN56">
        <v>5</v>
      </c>
      <c r="BO56">
        <v>144</v>
      </c>
      <c r="BP56">
        <v>20</v>
      </c>
      <c r="BQ56">
        <v>7</v>
      </c>
      <c r="BR56">
        <v>6</v>
      </c>
      <c r="BS56">
        <v>4</v>
      </c>
      <c r="BT56">
        <v>0</v>
      </c>
      <c r="BU56">
        <v>0</v>
      </c>
      <c r="BV56">
        <v>1</v>
      </c>
      <c r="BW56">
        <v>1</v>
      </c>
      <c r="BX56">
        <v>0</v>
      </c>
      <c r="BY56">
        <v>0</v>
      </c>
      <c r="BZ56">
        <v>0</v>
      </c>
      <c r="CA56">
        <v>0</v>
      </c>
      <c r="CB56">
        <v>1</v>
      </c>
      <c r="CC56">
        <v>20</v>
      </c>
      <c r="CD56">
        <v>32</v>
      </c>
      <c r="CE56">
        <v>18</v>
      </c>
      <c r="CF56">
        <v>2</v>
      </c>
      <c r="CG56">
        <v>2</v>
      </c>
      <c r="CH56">
        <v>2</v>
      </c>
      <c r="CI56">
        <v>1</v>
      </c>
      <c r="CJ56">
        <v>1</v>
      </c>
      <c r="CK56">
        <v>1</v>
      </c>
      <c r="CL56">
        <v>2</v>
      </c>
      <c r="CM56">
        <v>0</v>
      </c>
      <c r="CN56">
        <v>0</v>
      </c>
      <c r="CO56">
        <v>0</v>
      </c>
      <c r="CP56">
        <v>1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1</v>
      </c>
      <c r="CW56">
        <v>32</v>
      </c>
      <c r="CX56">
        <v>25</v>
      </c>
      <c r="CY56">
        <v>1</v>
      </c>
      <c r="CZ56">
        <v>1</v>
      </c>
      <c r="DA56">
        <v>2</v>
      </c>
      <c r="DB56">
        <v>1</v>
      </c>
      <c r="DC56">
        <v>2</v>
      </c>
      <c r="DD56">
        <v>0</v>
      </c>
      <c r="DE56">
        <v>16</v>
      </c>
      <c r="DF56">
        <v>0</v>
      </c>
      <c r="DG56">
        <v>1</v>
      </c>
      <c r="DH56">
        <v>0</v>
      </c>
      <c r="DI56">
        <v>0</v>
      </c>
      <c r="DJ56">
        <v>1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25</v>
      </c>
      <c r="DR56">
        <v>19</v>
      </c>
      <c r="DS56">
        <v>11</v>
      </c>
      <c r="DT56">
        <v>0</v>
      </c>
      <c r="DU56">
        <v>0</v>
      </c>
      <c r="DV56">
        <v>0</v>
      </c>
      <c r="DW56">
        <v>1</v>
      </c>
      <c r="DX56">
        <v>1</v>
      </c>
      <c r="DY56">
        <v>0</v>
      </c>
      <c r="DZ56">
        <v>1</v>
      </c>
      <c r="EA56">
        <v>0</v>
      </c>
      <c r="EB56">
        <v>0</v>
      </c>
      <c r="EC56">
        <v>0</v>
      </c>
      <c r="ED56">
        <v>4</v>
      </c>
      <c r="EE56">
        <v>0</v>
      </c>
      <c r="EF56">
        <v>0</v>
      </c>
      <c r="EG56">
        <v>1</v>
      </c>
      <c r="EH56">
        <v>0</v>
      </c>
      <c r="EI56">
        <v>0</v>
      </c>
      <c r="EJ56">
        <v>0</v>
      </c>
      <c r="EK56">
        <v>19</v>
      </c>
      <c r="EL56">
        <v>121</v>
      </c>
      <c r="EM56">
        <v>15</v>
      </c>
      <c r="EN56">
        <v>61</v>
      </c>
      <c r="EO56">
        <v>1</v>
      </c>
      <c r="EP56">
        <v>12</v>
      </c>
      <c r="EQ56">
        <v>1</v>
      </c>
      <c r="ER56">
        <v>0</v>
      </c>
      <c r="ES56">
        <v>1</v>
      </c>
      <c r="ET56" t="s">
        <v>212</v>
      </c>
      <c r="EU56">
        <v>4</v>
      </c>
      <c r="EV56">
        <v>3</v>
      </c>
      <c r="EW56">
        <v>2</v>
      </c>
      <c r="EX56">
        <v>15</v>
      </c>
      <c r="EY56">
        <v>3</v>
      </c>
      <c r="EZ56">
        <v>0</v>
      </c>
      <c r="FA56">
        <v>3</v>
      </c>
      <c r="FB56">
        <v>121</v>
      </c>
      <c r="FC56">
        <v>39</v>
      </c>
      <c r="FD56">
        <v>25</v>
      </c>
      <c r="FE56">
        <v>0</v>
      </c>
      <c r="FF56">
        <v>0</v>
      </c>
      <c r="FG56">
        <v>0</v>
      </c>
      <c r="FH56">
        <v>4</v>
      </c>
      <c r="FI56">
        <v>3</v>
      </c>
      <c r="FJ56">
        <v>1</v>
      </c>
      <c r="FK56">
        <v>1</v>
      </c>
      <c r="FL56">
        <v>0</v>
      </c>
      <c r="FM56">
        <v>1</v>
      </c>
      <c r="FN56">
        <v>0</v>
      </c>
      <c r="FO56">
        <v>1</v>
      </c>
      <c r="FP56">
        <v>2</v>
      </c>
      <c r="FQ56">
        <v>1</v>
      </c>
      <c r="FR56">
        <v>0</v>
      </c>
      <c r="FS56">
        <v>0</v>
      </c>
      <c r="FT56">
        <v>39</v>
      </c>
      <c r="FU56">
        <v>32</v>
      </c>
      <c r="FV56">
        <v>3</v>
      </c>
      <c r="FW56">
        <v>15</v>
      </c>
      <c r="FX56">
        <v>0</v>
      </c>
      <c r="FY56">
        <v>0</v>
      </c>
      <c r="FZ56">
        <v>0</v>
      </c>
      <c r="GA56">
        <v>1</v>
      </c>
      <c r="GB56">
        <v>0</v>
      </c>
      <c r="GC56">
        <v>0</v>
      </c>
      <c r="GD56">
        <v>2</v>
      </c>
      <c r="GE56">
        <v>0</v>
      </c>
      <c r="GF56">
        <v>2</v>
      </c>
      <c r="GG56">
        <v>1</v>
      </c>
      <c r="GH56">
        <v>0</v>
      </c>
      <c r="GI56">
        <v>1</v>
      </c>
      <c r="GJ56">
        <v>0</v>
      </c>
      <c r="GK56">
        <v>0</v>
      </c>
      <c r="GL56">
        <v>1</v>
      </c>
      <c r="GM56">
        <v>6</v>
      </c>
      <c r="GN56">
        <v>32</v>
      </c>
      <c r="GO56">
        <v>5</v>
      </c>
      <c r="GP56">
        <v>3</v>
      </c>
      <c r="GQ56">
        <v>1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1</v>
      </c>
      <c r="HA56">
        <v>5</v>
      </c>
    </row>
    <row r="57" spans="1:209" x14ac:dyDescent="0.25">
      <c r="A57" t="s">
        <v>209</v>
      </c>
      <c r="B57" t="s">
        <v>248</v>
      </c>
      <c r="C57" t="str">
        <f t="shared" si="2"/>
        <v>240803</v>
      </c>
      <c r="D57" t="s">
        <v>255</v>
      </c>
      <c r="E57">
        <v>10</v>
      </c>
      <c r="F57">
        <v>757</v>
      </c>
      <c r="G57">
        <v>550</v>
      </c>
      <c r="H57">
        <v>64</v>
      </c>
      <c r="I57">
        <v>486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486</v>
      </c>
      <c r="T57">
        <v>0</v>
      </c>
      <c r="U57">
        <v>0</v>
      </c>
      <c r="V57">
        <v>486</v>
      </c>
      <c r="W57">
        <v>17</v>
      </c>
      <c r="X57">
        <v>14</v>
      </c>
      <c r="Y57">
        <v>3</v>
      </c>
      <c r="Z57">
        <v>0</v>
      </c>
      <c r="AA57">
        <v>469</v>
      </c>
      <c r="AB57">
        <v>218</v>
      </c>
      <c r="AC57">
        <v>137</v>
      </c>
      <c r="AD57">
        <v>5</v>
      </c>
      <c r="AE57">
        <v>2</v>
      </c>
      <c r="AF57">
        <v>4</v>
      </c>
      <c r="AG57">
        <v>1</v>
      </c>
      <c r="AH57">
        <v>1</v>
      </c>
      <c r="AI57">
        <v>0</v>
      </c>
      <c r="AJ57">
        <v>1</v>
      </c>
      <c r="AK57">
        <v>5</v>
      </c>
      <c r="AL57">
        <v>1</v>
      </c>
      <c r="AM57">
        <v>1</v>
      </c>
      <c r="AN57">
        <v>2</v>
      </c>
      <c r="AO57">
        <v>0</v>
      </c>
      <c r="AP57">
        <v>0</v>
      </c>
      <c r="AQ57">
        <v>0</v>
      </c>
      <c r="AR57">
        <v>0</v>
      </c>
      <c r="AS57">
        <v>3</v>
      </c>
      <c r="AT57">
        <v>55</v>
      </c>
      <c r="AU57">
        <v>218</v>
      </c>
      <c r="AV57">
        <v>76</v>
      </c>
      <c r="AW57">
        <v>13</v>
      </c>
      <c r="AX57">
        <v>13</v>
      </c>
      <c r="AY57">
        <v>1</v>
      </c>
      <c r="AZ57">
        <v>1</v>
      </c>
      <c r="BA57">
        <v>3</v>
      </c>
      <c r="BB57">
        <v>4</v>
      </c>
      <c r="BC57">
        <v>34</v>
      </c>
      <c r="BD57">
        <v>0</v>
      </c>
      <c r="BE57">
        <v>1</v>
      </c>
      <c r="BF57">
        <v>0</v>
      </c>
      <c r="BG57">
        <v>0</v>
      </c>
      <c r="BH57">
        <v>1</v>
      </c>
      <c r="BI57">
        <v>2</v>
      </c>
      <c r="BJ57">
        <v>0</v>
      </c>
      <c r="BK57">
        <v>0</v>
      </c>
      <c r="BL57">
        <v>3</v>
      </c>
      <c r="BM57">
        <v>0</v>
      </c>
      <c r="BN57">
        <v>0</v>
      </c>
      <c r="BO57">
        <v>76</v>
      </c>
      <c r="BP57">
        <v>16</v>
      </c>
      <c r="BQ57">
        <v>6</v>
      </c>
      <c r="BR57">
        <v>1</v>
      </c>
      <c r="BS57">
        <v>1</v>
      </c>
      <c r="BT57">
        <v>0</v>
      </c>
      <c r="BU57">
        <v>1</v>
      </c>
      <c r="BV57">
        <v>2</v>
      </c>
      <c r="BW57">
        <v>1</v>
      </c>
      <c r="BX57">
        <v>2</v>
      </c>
      <c r="BY57">
        <v>0</v>
      </c>
      <c r="BZ57">
        <v>0</v>
      </c>
      <c r="CA57">
        <v>1</v>
      </c>
      <c r="CB57">
        <v>1</v>
      </c>
      <c r="CC57">
        <v>16</v>
      </c>
      <c r="CD57">
        <v>18</v>
      </c>
      <c r="CE57">
        <v>10</v>
      </c>
      <c r="CF57">
        <v>0</v>
      </c>
      <c r="CG57">
        <v>5</v>
      </c>
      <c r="CH57">
        <v>1</v>
      </c>
      <c r="CI57">
        <v>1</v>
      </c>
      <c r="CJ57">
        <v>0</v>
      </c>
      <c r="CK57">
        <v>0</v>
      </c>
      <c r="CL57">
        <v>1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18</v>
      </c>
      <c r="CX57">
        <v>17</v>
      </c>
      <c r="CY57">
        <v>3</v>
      </c>
      <c r="CZ57">
        <v>2</v>
      </c>
      <c r="DA57">
        <v>0</v>
      </c>
      <c r="DB57">
        <v>0</v>
      </c>
      <c r="DC57">
        <v>0</v>
      </c>
      <c r="DD57">
        <v>0</v>
      </c>
      <c r="DE57">
        <v>7</v>
      </c>
      <c r="DF57">
        <v>0</v>
      </c>
      <c r="DG57">
        <v>0</v>
      </c>
      <c r="DH57">
        <v>0</v>
      </c>
      <c r="DI57">
        <v>1</v>
      </c>
      <c r="DJ57">
        <v>0</v>
      </c>
      <c r="DK57">
        <v>0</v>
      </c>
      <c r="DL57">
        <v>0</v>
      </c>
      <c r="DM57">
        <v>0</v>
      </c>
      <c r="DN57">
        <v>3</v>
      </c>
      <c r="DO57">
        <v>1</v>
      </c>
      <c r="DP57">
        <v>0</v>
      </c>
      <c r="DQ57">
        <v>17</v>
      </c>
      <c r="DR57">
        <v>13</v>
      </c>
      <c r="DS57">
        <v>3</v>
      </c>
      <c r="DT57">
        <v>2</v>
      </c>
      <c r="DU57">
        <v>0</v>
      </c>
      <c r="DV57">
        <v>5</v>
      </c>
      <c r="DW57">
        <v>0</v>
      </c>
      <c r="DX57">
        <v>1</v>
      </c>
      <c r="DY57">
        <v>0</v>
      </c>
      <c r="DZ57">
        <v>0</v>
      </c>
      <c r="EA57">
        <v>1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</v>
      </c>
      <c r="EI57">
        <v>0</v>
      </c>
      <c r="EJ57">
        <v>0</v>
      </c>
      <c r="EK57">
        <v>13</v>
      </c>
      <c r="EL57">
        <v>63</v>
      </c>
      <c r="EM57">
        <v>13</v>
      </c>
      <c r="EN57">
        <v>35</v>
      </c>
      <c r="EO57">
        <v>0</v>
      </c>
      <c r="EP57">
        <v>3</v>
      </c>
      <c r="EQ57">
        <v>2</v>
      </c>
      <c r="ER57">
        <v>0</v>
      </c>
      <c r="ES57">
        <v>1</v>
      </c>
      <c r="ET57" t="s">
        <v>212</v>
      </c>
      <c r="EU57">
        <v>1</v>
      </c>
      <c r="EV57">
        <v>2</v>
      </c>
      <c r="EW57">
        <v>0</v>
      </c>
      <c r="EX57">
        <v>3</v>
      </c>
      <c r="EY57">
        <v>3</v>
      </c>
      <c r="EZ57">
        <v>0</v>
      </c>
      <c r="FA57">
        <v>0</v>
      </c>
      <c r="FB57">
        <v>63</v>
      </c>
      <c r="FC57">
        <v>33</v>
      </c>
      <c r="FD57">
        <v>11</v>
      </c>
      <c r="FE57">
        <v>8</v>
      </c>
      <c r="FF57">
        <v>0</v>
      </c>
      <c r="FG57">
        <v>1</v>
      </c>
      <c r="FH57">
        <v>4</v>
      </c>
      <c r="FI57">
        <v>3</v>
      </c>
      <c r="FJ57">
        <v>2</v>
      </c>
      <c r="FK57">
        <v>0</v>
      </c>
      <c r="FL57">
        <v>0</v>
      </c>
      <c r="FM57">
        <v>1</v>
      </c>
      <c r="FN57">
        <v>0</v>
      </c>
      <c r="FO57">
        <v>0</v>
      </c>
      <c r="FP57">
        <v>1</v>
      </c>
      <c r="FQ57">
        <v>0</v>
      </c>
      <c r="FR57">
        <v>0</v>
      </c>
      <c r="FS57">
        <v>2</v>
      </c>
      <c r="FT57">
        <v>33</v>
      </c>
      <c r="FU57">
        <v>14</v>
      </c>
      <c r="FV57">
        <v>1</v>
      </c>
      <c r="FW57">
        <v>7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3</v>
      </c>
      <c r="GD57">
        <v>0</v>
      </c>
      <c r="GE57">
        <v>0</v>
      </c>
      <c r="GF57">
        <v>1</v>
      </c>
      <c r="GG57">
        <v>0</v>
      </c>
      <c r="GH57">
        <v>0</v>
      </c>
      <c r="GI57">
        <v>0</v>
      </c>
      <c r="GJ57">
        <v>1</v>
      </c>
      <c r="GK57">
        <v>0</v>
      </c>
      <c r="GL57">
        <v>0</v>
      </c>
      <c r="GM57">
        <v>1</v>
      </c>
      <c r="GN57">
        <v>14</v>
      </c>
      <c r="GO57">
        <v>1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1</v>
      </c>
      <c r="GW57">
        <v>0</v>
      </c>
      <c r="GX57">
        <v>0</v>
      </c>
      <c r="GY57">
        <v>0</v>
      </c>
      <c r="GZ57">
        <v>0</v>
      </c>
      <c r="HA57">
        <v>1</v>
      </c>
    </row>
    <row r="58" spans="1:209" x14ac:dyDescent="0.25">
      <c r="A58" t="s">
        <v>209</v>
      </c>
      <c r="B58" t="s">
        <v>248</v>
      </c>
      <c r="C58" t="str">
        <f t="shared" si="2"/>
        <v>240803</v>
      </c>
      <c r="D58" t="s">
        <v>256</v>
      </c>
      <c r="E58">
        <v>11</v>
      </c>
      <c r="F58">
        <v>1192</v>
      </c>
      <c r="G58">
        <v>900</v>
      </c>
      <c r="H58">
        <v>256</v>
      </c>
      <c r="I58">
        <v>644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642</v>
      </c>
      <c r="T58">
        <v>0</v>
      </c>
      <c r="U58">
        <v>0</v>
      </c>
      <c r="V58">
        <v>642</v>
      </c>
      <c r="W58">
        <v>12</v>
      </c>
      <c r="X58">
        <v>10</v>
      </c>
      <c r="Y58">
        <v>2</v>
      </c>
      <c r="Z58">
        <v>0</v>
      </c>
      <c r="AA58">
        <v>630</v>
      </c>
      <c r="AB58">
        <v>290</v>
      </c>
      <c r="AC58">
        <v>192</v>
      </c>
      <c r="AD58">
        <v>13</v>
      </c>
      <c r="AE58">
        <v>9</v>
      </c>
      <c r="AF58">
        <v>6</v>
      </c>
      <c r="AG58">
        <v>3</v>
      </c>
      <c r="AH58">
        <v>11</v>
      </c>
      <c r="AI58">
        <v>0</v>
      </c>
      <c r="AJ58">
        <v>2</v>
      </c>
      <c r="AK58">
        <v>7</v>
      </c>
      <c r="AL58">
        <v>1</v>
      </c>
      <c r="AM58">
        <v>0</v>
      </c>
      <c r="AN58">
        <v>0</v>
      </c>
      <c r="AO58">
        <v>1</v>
      </c>
      <c r="AP58">
        <v>5</v>
      </c>
      <c r="AQ58">
        <v>0</v>
      </c>
      <c r="AR58">
        <v>8</v>
      </c>
      <c r="AS58">
        <v>0</v>
      </c>
      <c r="AT58">
        <v>32</v>
      </c>
      <c r="AU58">
        <v>290</v>
      </c>
      <c r="AV58">
        <v>95</v>
      </c>
      <c r="AW58">
        <v>29</v>
      </c>
      <c r="AX58">
        <v>7</v>
      </c>
      <c r="AY58">
        <v>10</v>
      </c>
      <c r="AZ58">
        <v>1</v>
      </c>
      <c r="BA58">
        <v>3</v>
      </c>
      <c r="BB58">
        <v>3</v>
      </c>
      <c r="BC58">
        <v>29</v>
      </c>
      <c r="BD58">
        <v>1</v>
      </c>
      <c r="BE58">
        <v>3</v>
      </c>
      <c r="BF58">
        <v>4</v>
      </c>
      <c r="BG58">
        <v>0</v>
      </c>
      <c r="BH58">
        <v>1</v>
      </c>
      <c r="BI58">
        <v>2</v>
      </c>
      <c r="BJ58">
        <v>0</v>
      </c>
      <c r="BK58">
        <v>0</v>
      </c>
      <c r="BL58">
        <v>0</v>
      </c>
      <c r="BM58">
        <v>2</v>
      </c>
      <c r="BN58">
        <v>0</v>
      </c>
      <c r="BO58">
        <v>95</v>
      </c>
      <c r="BP58">
        <v>15</v>
      </c>
      <c r="BQ58">
        <v>7</v>
      </c>
      <c r="BR58">
        <v>1</v>
      </c>
      <c r="BS58">
        <v>0</v>
      </c>
      <c r="BT58">
        <v>0</v>
      </c>
      <c r="BU58">
        <v>2</v>
      </c>
      <c r="BV58">
        <v>0</v>
      </c>
      <c r="BW58">
        <v>3</v>
      </c>
      <c r="BX58">
        <v>1</v>
      </c>
      <c r="BY58">
        <v>0</v>
      </c>
      <c r="BZ58">
        <v>0</v>
      </c>
      <c r="CA58">
        <v>1</v>
      </c>
      <c r="CB58">
        <v>0</v>
      </c>
      <c r="CC58">
        <v>15</v>
      </c>
      <c r="CD58">
        <v>28</v>
      </c>
      <c r="CE58">
        <v>9</v>
      </c>
      <c r="CF58">
        <v>0</v>
      </c>
      <c r="CG58">
        <v>1</v>
      </c>
      <c r="CH58">
        <v>1</v>
      </c>
      <c r="CI58">
        <v>0</v>
      </c>
      <c r="CJ58">
        <v>0</v>
      </c>
      <c r="CK58">
        <v>3</v>
      </c>
      <c r="CL58">
        <v>0</v>
      </c>
      <c r="CM58">
        <v>9</v>
      </c>
      <c r="CN58">
        <v>0</v>
      </c>
      <c r="CO58">
        <v>0</v>
      </c>
      <c r="CP58">
        <v>0</v>
      </c>
      <c r="CQ58">
        <v>0</v>
      </c>
      <c r="CR58">
        <v>3</v>
      </c>
      <c r="CS58">
        <v>1</v>
      </c>
      <c r="CT58">
        <v>0</v>
      </c>
      <c r="CU58">
        <v>1</v>
      </c>
      <c r="CV58">
        <v>0</v>
      </c>
      <c r="CW58">
        <v>28</v>
      </c>
      <c r="CX58">
        <v>51</v>
      </c>
      <c r="CY58">
        <v>3</v>
      </c>
      <c r="CZ58">
        <v>1</v>
      </c>
      <c r="DA58">
        <v>0</v>
      </c>
      <c r="DB58">
        <v>0</v>
      </c>
      <c r="DC58">
        <v>1</v>
      </c>
      <c r="DD58">
        <v>1</v>
      </c>
      <c r="DE58">
        <v>45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51</v>
      </c>
      <c r="DR58">
        <v>18</v>
      </c>
      <c r="DS58">
        <v>3</v>
      </c>
      <c r="DT58">
        <v>3</v>
      </c>
      <c r="DU58">
        <v>6</v>
      </c>
      <c r="DV58">
        <v>3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2</v>
      </c>
      <c r="EH58">
        <v>1</v>
      </c>
      <c r="EI58">
        <v>0</v>
      </c>
      <c r="EJ58">
        <v>0</v>
      </c>
      <c r="EK58">
        <v>18</v>
      </c>
      <c r="EL58">
        <v>88</v>
      </c>
      <c r="EM58">
        <v>11</v>
      </c>
      <c r="EN58">
        <v>47</v>
      </c>
      <c r="EO58">
        <v>0</v>
      </c>
      <c r="EP58">
        <v>5</v>
      </c>
      <c r="EQ58">
        <v>2</v>
      </c>
      <c r="ER58">
        <v>2</v>
      </c>
      <c r="ES58">
        <v>1</v>
      </c>
      <c r="ET58" t="s">
        <v>212</v>
      </c>
      <c r="EU58">
        <v>0</v>
      </c>
      <c r="EV58">
        <v>2</v>
      </c>
      <c r="EW58">
        <v>6</v>
      </c>
      <c r="EX58">
        <v>3</v>
      </c>
      <c r="EY58">
        <v>2</v>
      </c>
      <c r="EZ58">
        <v>1</v>
      </c>
      <c r="FA58">
        <v>6</v>
      </c>
      <c r="FB58">
        <v>88</v>
      </c>
      <c r="FC58">
        <v>33</v>
      </c>
      <c r="FD58">
        <v>18</v>
      </c>
      <c r="FE58">
        <v>6</v>
      </c>
      <c r="FF58">
        <v>0</v>
      </c>
      <c r="FG58">
        <v>0</v>
      </c>
      <c r="FH58">
        <v>3</v>
      </c>
      <c r="FI58">
        <v>1</v>
      </c>
      <c r="FJ58">
        <v>3</v>
      </c>
      <c r="FK58">
        <v>1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1</v>
      </c>
      <c r="FR58">
        <v>0</v>
      </c>
      <c r="FS58">
        <v>0</v>
      </c>
      <c r="FT58">
        <v>33</v>
      </c>
      <c r="FU58">
        <v>11</v>
      </c>
      <c r="FV58">
        <v>4</v>
      </c>
      <c r="FW58">
        <v>3</v>
      </c>
      <c r="FX58">
        <v>1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1</v>
      </c>
      <c r="GE58">
        <v>1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1</v>
      </c>
      <c r="GN58">
        <v>11</v>
      </c>
      <c r="GO58">
        <v>1</v>
      </c>
      <c r="GP58">
        <v>0</v>
      </c>
      <c r="GQ58">
        <v>0</v>
      </c>
      <c r="GR58">
        <v>1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1</v>
      </c>
    </row>
    <row r="59" spans="1:209" x14ac:dyDescent="0.25">
      <c r="A59" t="s">
        <v>209</v>
      </c>
      <c r="B59" t="s">
        <v>248</v>
      </c>
      <c r="C59" t="str">
        <f t="shared" si="2"/>
        <v>240803</v>
      </c>
      <c r="D59" t="s">
        <v>257</v>
      </c>
      <c r="E59">
        <v>12</v>
      </c>
      <c r="F59">
        <v>1526</v>
      </c>
      <c r="G59">
        <v>1150</v>
      </c>
      <c r="H59">
        <v>323</v>
      </c>
      <c r="I59">
        <v>827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827</v>
      </c>
      <c r="T59">
        <v>0</v>
      </c>
      <c r="U59">
        <v>0</v>
      </c>
      <c r="V59">
        <v>827</v>
      </c>
      <c r="W59">
        <v>26</v>
      </c>
      <c r="X59">
        <v>17</v>
      </c>
      <c r="Y59">
        <v>9</v>
      </c>
      <c r="Z59">
        <v>0</v>
      </c>
      <c r="AA59">
        <v>801</v>
      </c>
      <c r="AB59">
        <v>385</v>
      </c>
      <c r="AC59">
        <v>246</v>
      </c>
      <c r="AD59">
        <v>10</v>
      </c>
      <c r="AE59">
        <v>7</v>
      </c>
      <c r="AF59">
        <v>3</v>
      </c>
      <c r="AG59">
        <v>5</v>
      </c>
      <c r="AH59">
        <v>4</v>
      </c>
      <c r="AI59">
        <v>1</v>
      </c>
      <c r="AJ59">
        <v>2</v>
      </c>
      <c r="AK59">
        <v>5</v>
      </c>
      <c r="AL59">
        <v>0</v>
      </c>
      <c r="AM59">
        <v>0</v>
      </c>
      <c r="AN59">
        <v>0</v>
      </c>
      <c r="AO59">
        <v>0</v>
      </c>
      <c r="AP59">
        <v>1</v>
      </c>
      <c r="AQ59">
        <v>0</v>
      </c>
      <c r="AR59">
        <v>0</v>
      </c>
      <c r="AS59">
        <v>3</v>
      </c>
      <c r="AT59">
        <v>98</v>
      </c>
      <c r="AU59">
        <v>385</v>
      </c>
      <c r="AV59">
        <v>140</v>
      </c>
      <c r="AW59">
        <v>36</v>
      </c>
      <c r="AX59">
        <v>20</v>
      </c>
      <c r="AY59">
        <v>19</v>
      </c>
      <c r="AZ59">
        <v>4</v>
      </c>
      <c r="BA59">
        <v>6</v>
      </c>
      <c r="BB59">
        <v>1</v>
      </c>
      <c r="BC59">
        <v>46</v>
      </c>
      <c r="BD59">
        <v>0</v>
      </c>
      <c r="BE59">
        <v>0</v>
      </c>
      <c r="BF59">
        <v>2</v>
      </c>
      <c r="BG59">
        <v>0</v>
      </c>
      <c r="BH59">
        <v>1</v>
      </c>
      <c r="BI59">
        <v>2</v>
      </c>
      <c r="BJ59">
        <v>0</v>
      </c>
      <c r="BK59">
        <v>0</v>
      </c>
      <c r="BL59">
        <v>0</v>
      </c>
      <c r="BM59">
        <v>0</v>
      </c>
      <c r="BN59">
        <v>3</v>
      </c>
      <c r="BO59">
        <v>140</v>
      </c>
      <c r="BP59">
        <v>28</v>
      </c>
      <c r="BQ59">
        <v>9</v>
      </c>
      <c r="BR59">
        <v>0</v>
      </c>
      <c r="BS59">
        <v>3</v>
      </c>
      <c r="BT59">
        <v>2</v>
      </c>
      <c r="BU59">
        <v>1</v>
      </c>
      <c r="BV59">
        <v>1</v>
      </c>
      <c r="BW59">
        <v>4</v>
      </c>
      <c r="BX59">
        <v>1</v>
      </c>
      <c r="BY59">
        <v>0</v>
      </c>
      <c r="BZ59">
        <v>1</v>
      </c>
      <c r="CA59">
        <v>2</v>
      </c>
      <c r="CB59">
        <v>4</v>
      </c>
      <c r="CC59">
        <v>28</v>
      </c>
      <c r="CD59">
        <v>33</v>
      </c>
      <c r="CE59">
        <v>15</v>
      </c>
      <c r="CF59">
        <v>2</v>
      </c>
      <c r="CG59">
        <v>10</v>
      </c>
      <c r="CH59">
        <v>0</v>
      </c>
      <c r="CI59">
        <v>1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2</v>
      </c>
      <c r="CP59">
        <v>0</v>
      </c>
      <c r="CQ59">
        <v>0</v>
      </c>
      <c r="CR59">
        <v>1</v>
      </c>
      <c r="CS59">
        <v>1</v>
      </c>
      <c r="CT59">
        <v>0</v>
      </c>
      <c r="CU59">
        <v>1</v>
      </c>
      <c r="CV59">
        <v>0</v>
      </c>
      <c r="CW59">
        <v>33</v>
      </c>
      <c r="CX59">
        <v>14</v>
      </c>
      <c r="CY59">
        <v>1</v>
      </c>
      <c r="CZ59">
        <v>1</v>
      </c>
      <c r="DA59">
        <v>4</v>
      </c>
      <c r="DB59">
        <v>1</v>
      </c>
      <c r="DC59">
        <v>0</v>
      </c>
      <c r="DD59">
        <v>0</v>
      </c>
      <c r="DE59">
        <v>6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1</v>
      </c>
      <c r="DQ59">
        <v>14</v>
      </c>
      <c r="DR59">
        <v>22</v>
      </c>
      <c r="DS59">
        <v>7</v>
      </c>
      <c r="DT59">
        <v>2</v>
      </c>
      <c r="DU59">
        <v>4</v>
      </c>
      <c r="DV59">
        <v>4</v>
      </c>
      <c r="DW59">
        <v>0</v>
      </c>
      <c r="DX59">
        <v>1</v>
      </c>
      <c r="DY59">
        <v>0</v>
      </c>
      <c r="DZ59">
        <v>2</v>
      </c>
      <c r="EA59">
        <v>0</v>
      </c>
      <c r="EB59">
        <v>0</v>
      </c>
      <c r="EC59">
        <v>0</v>
      </c>
      <c r="ED59">
        <v>1</v>
      </c>
      <c r="EE59">
        <v>0</v>
      </c>
      <c r="EF59">
        <v>1</v>
      </c>
      <c r="EG59">
        <v>0</v>
      </c>
      <c r="EH59">
        <v>0</v>
      </c>
      <c r="EI59">
        <v>0</v>
      </c>
      <c r="EJ59">
        <v>0</v>
      </c>
      <c r="EK59">
        <v>22</v>
      </c>
      <c r="EL59">
        <v>105</v>
      </c>
      <c r="EM59">
        <v>19</v>
      </c>
      <c r="EN59">
        <v>52</v>
      </c>
      <c r="EO59">
        <v>0</v>
      </c>
      <c r="EP59">
        <v>3</v>
      </c>
      <c r="EQ59">
        <v>0</v>
      </c>
      <c r="ER59">
        <v>0</v>
      </c>
      <c r="ES59">
        <v>0</v>
      </c>
      <c r="ET59" t="s">
        <v>212</v>
      </c>
      <c r="EU59">
        <v>0</v>
      </c>
      <c r="EV59">
        <v>1</v>
      </c>
      <c r="EW59">
        <v>1</v>
      </c>
      <c r="EX59">
        <v>25</v>
      </c>
      <c r="EY59">
        <v>4</v>
      </c>
      <c r="EZ59">
        <v>0</v>
      </c>
      <c r="FA59">
        <v>0</v>
      </c>
      <c r="FB59">
        <v>105</v>
      </c>
      <c r="FC59">
        <v>44</v>
      </c>
      <c r="FD59">
        <v>22</v>
      </c>
      <c r="FE59">
        <v>2</v>
      </c>
      <c r="FF59">
        <v>1</v>
      </c>
      <c r="FG59">
        <v>2</v>
      </c>
      <c r="FH59">
        <v>3</v>
      </c>
      <c r="FI59">
        <v>3</v>
      </c>
      <c r="FJ59">
        <v>0</v>
      </c>
      <c r="FK59">
        <v>1</v>
      </c>
      <c r="FL59">
        <v>3</v>
      </c>
      <c r="FM59">
        <v>0</v>
      </c>
      <c r="FN59">
        <v>1</v>
      </c>
      <c r="FO59">
        <v>3</v>
      </c>
      <c r="FP59">
        <v>3</v>
      </c>
      <c r="FQ59">
        <v>0</v>
      </c>
      <c r="FR59">
        <v>0</v>
      </c>
      <c r="FS59">
        <v>0</v>
      </c>
      <c r="FT59">
        <v>44</v>
      </c>
      <c r="FU59">
        <v>24</v>
      </c>
      <c r="FV59">
        <v>9</v>
      </c>
      <c r="FW59">
        <v>7</v>
      </c>
      <c r="FX59">
        <v>0</v>
      </c>
      <c r="FY59">
        <v>1</v>
      </c>
      <c r="FZ59">
        <v>0</v>
      </c>
      <c r="GA59">
        <v>1</v>
      </c>
      <c r="GB59">
        <v>1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1</v>
      </c>
      <c r="GL59">
        <v>0</v>
      </c>
      <c r="GM59">
        <v>4</v>
      </c>
      <c r="GN59">
        <v>24</v>
      </c>
      <c r="GO59">
        <v>6</v>
      </c>
      <c r="GP59">
        <v>2</v>
      </c>
      <c r="GQ59">
        <v>2</v>
      </c>
      <c r="GR59">
        <v>1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1</v>
      </c>
      <c r="GY59">
        <v>0</v>
      </c>
      <c r="GZ59">
        <v>0</v>
      </c>
      <c r="HA59">
        <v>6</v>
      </c>
    </row>
    <row r="60" spans="1:209" x14ac:dyDescent="0.25">
      <c r="A60" t="s">
        <v>209</v>
      </c>
      <c r="B60" t="s">
        <v>248</v>
      </c>
      <c r="C60" t="str">
        <f t="shared" si="2"/>
        <v>240803</v>
      </c>
      <c r="D60" t="s">
        <v>258</v>
      </c>
      <c r="E60">
        <v>13</v>
      </c>
      <c r="F60">
        <v>1554</v>
      </c>
      <c r="G60">
        <v>1150</v>
      </c>
      <c r="H60">
        <v>225</v>
      </c>
      <c r="I60">
        <v>925</v>
      </c>
      <c r="J60">
        <v>3</v>
      </c>
      <c r="K60">
        <v>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924</v>
      </c>
      <c r="T60">
        <v>0</v>
      </c>
      <c r="U60">
        <v>0</v>
      </c>
      <c r="V60">
        <v>924</v>
      </c>
      <c r="W60">
        <v>15</v>
      </c>
      <c r="X60">
        <v>11</v>
      </c>
      <c r="Y60">
        <v>4</v>
      </c>
      <c r="Z60">
        <v>0</v>
      </c>
      <c r="AA60">
        <v>909</v>
      </c>
      <c r="AB60">
        <v>382</v>
      </c>
      <c r="AC60">
        <v>252</v>
      </c>
      <c r="AD60">
        <v>7</v>
      </c>
      <c r="AE60">
        <v>10</v>
      </c>
      <c r="AF60">
        <v>10</v>
      </c>
      <c r="AG60">
        <v>2</v>
      </c>
      <c r="AH60">
        <v>2</v>
      </c>
      <c r="AI60">
        <v>4</v>
      </c>
      <c r="AJ60">
        <v>4</v>
      </c>
      <c r="AK60">
        <v>8</v>
      </c>
      <c r="AL60">
        <v>0</v>
      </c>
      <c r="AM60">
        <v>5</v>
      </c>
      <c r="AN60">
        <v>0</v>
      </c>
      <c r="AO60">
        <v>0</v>
      </c>
      <c r="AP60">
        <v>0</v>
      </c>
      <c r="AQ60">
        <v>2</v>
      </c>
      <c r="AR60">
        <v>0</v>
      </c>
      <c r="AS60">
        <v>0</v>
      </c>
      <c r="AT60">
        <v>76</v>
      </c>
      <c r="AU60">
        <v>382</v>
      </c>
      <c r="AV60">
        <v>186</v>
      </c>
      <c r="AW60">
        <v>40</v>
      </c>
      <c r="AX60">
        <v>12</v>
      </c>
      <c r="AY60">
        <v>12</v>
      </c>
      <c r="AZ60">
        <v>3</v>
      </c>
      <c r="BA60">
        <v>5</v>
      </c>
      <c r="BB60">
        <v>3</v>
      </c>
      <c r="BC60">
        <v>100</v>
      </c>
      <c r="BD60">
        <v>0</v>
      </c>
      <c r="BE60">
        <v>3</v>
      </c>
      <c r="BF60">
        <v>4</v>
      </c>
      <c r="BG60">
        <v>0</v>
      </c>
      <c r="BH60">
        <v>0</v>
      </c>
      <c r="BI60">
        <v>2</v>
      </c>
      <c r="BJ60">
        <v>0</v>
      </c>
      <c r="BK60">
        <v>0</v>
      </c>
      <c r="BL60">
        <v>1</v>
      </c>
      <c r="BM60">
        <v>0</v>
      </c>
      <c r="BN60">
        <v>1</v>
      </c>
      <c r="BO60">
        <v>186</v>
      </c>
      <c r="BP60">
        <v>26</v>
      </c>
      <c r="BQ60">
        <v>15</v>
      </c>
      <c r="BR60">
        <v>2</v>
      </c>
      <c r="BS60">
        <v>1</v>
      </c>
      <c r="BT60">
        <v>1</v>
      </c>
      <c r="BU60">
        <v>3</v>
      </c>
      <c r="BV60">
        <v>0</v>
      </c>
      <c r="BW60">
        <v>0</v>
      </c>
      <c r="BX60">
        <v>2</v>
      </c>
      <c r="BY60">
        <v>1</v>
      </c>
      <c r="BZ60">
        <v>0</v>
      </c>
      <c r="CA60">
        <v>1</v>
      </c>
      <c r="CB60">
        <v>0</v>
      </c>
      <c r="CC60">
        <v>26</v>
      </c>
      <c r="CD60">
        <v>50</v>
      </c>
      <c r="CE60">
        <v>16</v>
      </c>
      <c r="CF60">
        <v>1</v>
      </c>
      <c r="CG60">
        <v>15</v>
      </c>
      <c r="CH60">
        <v>5</v>
      </c>
      <c r="CI60">
        <v>0</v>
      </c>
      <c r="CJ60">
        <v>2</v>
      </c>
      <c r="CK60">
        <v>2</v>
      </c>
      <c r="CL60">
        <v>1</v>
      </c>
      <c r="CM60">
        <v>1</v>
      </c>
      <c r="CN60">
        <v>3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4</v>
      </c>
      <c r="CW60">
        <v>50</v>
      </c>
      <c r="CX60">
        <v>9</v>
      </c>
      <c r="CY60">
        <v>0</v>
      </c>
      <c r="CZ60">
        <v>1</v>
      </c>
      <c r="DA60">
        <v>0</v>
      </c>
      <c r="DB60">
        <v>0</v>
      </c>
      <c r="DC60">
        <v>2</v>
      </c>
      <c r="DD60">
        <v>0</v>
      </c>
      <c r="DE60">
        <v>3</v>
      </c>
      <c r="DF60">
        <v>0</v>
      </c>
      <c r="DG60">
        <v>0</v>
      </c>
      <c r="DH60">
        <v>0</v>
      </c>
      <c r="DI60">
        <v>1</v>
      </c>
      <c r="DJ60">
        <v>0</v>
      </c>
      <c r="DK60">
        <v>0</v>
      </c>
      <c r="DL60">
        <v>0</v>
      </c>
      <c r="DM60">
        <v>0</v>
      </c>
      <c r="DN60">
        <v>2</v>
      </c>
      <c r="DO60">
        <v>0</v>
      </c>
      <c r="DP60">
        <v>0</v>
      </c>
      <c r="DQ60">
        <v>9</v>
      </c>
      <c r="DR60">
        <v>41</v>
      </c>
      <c r="DS60">
        <v>8</v>
      </c>
      <c r="DT60">
        <v>1</v>
      </c>
      <c r="DU60">
        <v>10</v>
      </c>
      <c r="DV60">
        <v>4</v>
      </c>
      <c r="DW60">
        <v>0</v>
      </c>
      <c r="DX60">
        <v>1</v>
      </c>
      <c r="DY60">
        <v>0</v>
      </c>
      <c r="DZ60">
        <v>6</v>
      </c>
      <c r="EA60">
        <v>1</v>
      </c>
      <c r="EB60">
        <v>0</v>
      </c>
      <c r="EC60">
        <v>1</v>
      </c>
      <c r="ED60">
        <v>7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2</v>
      </c>
      <c r="EK60">
        <v>41</v>
      </c>
      <c r="EL60">
        <v>114</v>
      </c>
      <c r="EM60">
        <v>19</v>
      </c>
      <c r="EN60">
        <v>79</v>
      </c>
      <c r="EO60">
        <v>3</v>
      </c>
      <c r="EP60">
        <v>4</v>
      </c>
      <c r="EQ60">
        <v>3</v>
      </c>
      <c r="ER60">
        <v>1</v>
      </c>
      <c r="ES60">
        <v>1</v>
      </c>
      <c r="ET60" t="s">
        <v>212</v>
      </c>
      <c r="EU60">
        <v>0</v>
      </c>
      <c r="EV60">
        <v>0</v>
      </c>
      <c r="EW60">
        <v>0</v>
      </c>
      <c r="EX60">
        <v>3</v>
      </c>
      <c r="EY60">
        <v>1</v>
      </c>
      <c r="EZ60">
        <v>0</v>
      </c>
      <c r="FA60">
        <v>0</v>
      </c>
      <c r="FB60">
        <v>114</v>
      </c>
      <c r="FC60">
        <v>62</v>
      </c>
      <c r="FD60">
        <v>38</v>
      </c>
      <c r="FE60">
        <v>5</v>
      </c>
      <c r="FF60">
        <v>0</v>
      </c>
      <c r="FG60">
        <v>1</v>
      </c>
      <c r="FH60">
        <v>7</v>
      </c>
      <c r="FI60">
        <v>1</v>
      </c>
      <c r="FJ60">
        <v>2</v>
      </c>
      <c r="FK60">
        <v>0</v>
      </c>
      <c r="FL60">
        <v>1</v>
      </c>
      <c r="FM60">
        <v>0</v>
      </c>
      <c r="FN60">
        <v>0</v>
      </c>
      <c r="FO60">
        <v>0</v>
      </c>
      <c r="FP60">
        <v>4</v>
      </c>
      <c r="FQ60">
        <v>1</v>
      </c>
      <c r="FR60">
        <v>0</v>
      </c>
      <c r="FS60">
        <v>2</v>
      </c>
      <c r="FT60">
        <v>62</v>
      </c>
      <c r="FU60">
        <v>37</v>
      </c>
      <c r="FV60">
        <v>5</v>
      </c>
      <c r="FW60">
        <v>22</v>
      </c>
      <c r="FX60">
        <v>1</v>
      </c>
      <c r="FY60">
        <v>0</v>
      </c>
      <c r="FZ60">
        <v>1</v>
      </c>
      <c r="GA60">
        <v>0</v>
      </c>
      <c r="GB60">
        <v>0</v>
      </c>
      <c r="GC60">
        <v>2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1</v>
      </c>
      <c r="GJ60">
        <v>0</v>
      </c>
      <c r="GK60">
        <v>0</v>
      </c>
      <c r="GL60">
        <v>0</v>
      </c>
      <c r="GM60">
        <v>5</v>
      </c>
      <c r="GN60">
        <v>37</v>
      </c>
      <c r="GO60">
        <v>2</v>
      </c>
      <c r="GP60">
        <v>0</v>
      </c>
      <c r="GQ60">
        <v>1</v>
      </c>
      <c r="GR60">
        <v>0</v>
      </c>
      <c r="GS60">
        <v>0</v>
      </c>
      <c r="GT60">
        <v>0</v>
      </c>
      <c r="GU60">
        <v>0</v>
      </c>
      <c r="GV60">
        <v>1</v>
      </c>
      <c r="GW60">
        <v>0</v>
      </c>
      <c r="GX60">
        <v>0</v>
      </c>
      <c r="GY60">
        <v>0</v>
      </c>
      <c r="GZ60">
        <v>0</v>
      </c>
      <c r="HA60">
        <v>2</v>
      </c>
    </row>
    <row r="61" spans="1:209" x14ac:dyDescent="0.25">
      <c r="A61" t="s">
        <v>209</v>
      </c>
      <c r="B61" t="s">
        <v>248</v>
      </c>
      <c r="C61" t="str">
        <f t="shared" si="2"/>
        <v>240803</v>
      </c>
      <c r="D61" t="s">
        <v>259</v>
      </c>
      <c r="E61">
        <v>14</v>
      </c>
      <c r="F61">
        <v>943</v>
      </c>
      <c r="G61">
        <v>700</v>
      </c>
      <c r="H61">
        <v>131</v>
      </c>
      <c r="I61">
        <v>569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569</v>
      </c>
      <c r="T61">
        <v>0</v>
      </c>
      <c r="U61">
        <v>0</v>
      </c>
      <c r="V61">
        <v>569</v>
      </c>
      <c r="W61">
        <v>11</v>
      </c>
      <c r="X61">
        <v>10</v>
      </c>
      <c r="Y61">
        <v>1</v>
      </c>
      <c r="Z61">
        <v>0</v>
      </c>
      <c r="AA61">
        <v>558</v>
      </c>
      <c r="AB61">
        <v>219</v>
      </c>
      <c r="AC61">
        <v>123</v>
      </c>
      <c r="AD61">
        <v>9</v>
      </c>
      <c r="AE61">
        <v>2</v>
      </c>
      <c r="AF61">
        <v>2</v>
      </c>
      <c r="AG61">
        <v>2</v>
      </c>
      <c r="AH61">
        <v>5</v>
      </c>
      <c r="AI61">
        <v>3</v>
      </c>
      <c r="AJ61">
        <v>2</v>
      </c>
      <c r="AK61">
        <v>2</v>
      </c>
      <c r="AL61">
        <v>2</v>
      </c>
      <c r="AM61">
        <v>0</v>
      </c>
      <c r="AN61">
        <v>1</v>
      </c>
      <c r="AO61">
        <v>3</v>
      </c>
      <c r="AP61">
        <v>1</v>
      </c>
      <c r="AQ61">
        <v>1</v>
      </c>
      <c r="AR61">
        <v>4</v>
      </c>
      <c r="AS61">
        <v>2</v>
      </c>
      <c r="AT61">
        <v>55</v>
      </c>
      <c r="AU61">
        <v>219</v>
      </c>
      <c r="AV61">
        <v>139</v>
      </c>
      <c r="AW61">
        <v>41</v>
      </c>
      <c r="AX61">
        <v>22</v>
      </c>
      <c r="AY61">
        <v>11</v>
      </c>
      <c r="AZ61">
        <v>3</v>
      </c>
      <c r="BA61">
        <v>6</v>
      </c>
      <c r="BB61">
        <v>5</v>
      </c>
      <c r="BC61">
        <v>39</v>
      </c>
      <c r="BD61">
        <v>6</v>
      </c>
      <c r="BE61">
        <v>0</v>
      </c>
      <c r="BF61">
        <v>1</v>
      </c>
      <c r="BG61">
        <v>0</v>
      </c>
      <c r="BH61">
        <v>0</v>
      </c>
      <c r="BI61">
        <v>0</v>
      </c>
      <c r="BJ61">
        <v>0</v>
      </c>
      <c r="BK61">
        <v>4</v>
      </c>
      <c r="BL61">
        <v>0</v>
      </c>
      <c r="BM61">
        <v>0</v>
      </c>
      <c r="BN61">
        <v>1</v>
      </c>
      <c r="BO61">
        <v>139</v>
      </c>
      <c r="BP61">
        <v>11</v>
      </c>
      <c r="BQ61">
        <v>4</v>
      </c>
      <c r="BR61">
        <v>3</v>
      </c>
      <c r="BS61">
        <v>0</v>
      </c>
      <c r="BT61">
        <v>0</v>
      </c>
      <c r="BU61">
        <v>1</v>
      </c>
      <c r="BV61">
        <v>1</v>
      </c>
      <c r="BW61">
        <v>0</v>
      </c>
      <c r="BX61">
        <v>0</v>
      </c>
      <c r="BY61">
        <v>0</v>
      </c>
      <c r="BZ61">
        <v>0</v>
      </c>
      <c r="CA61">
        <v>1</v>
      </c>
      <c r="CB61">
        <v>1</v>
      </c>
      <c r="CC61">
        <v>11</v>
      </c>
      <c r="CD61">
        <v>11</v>
      </c>
      <c r="CE61">
        <v>6</v>
      </c>
      <c r="CF61">
        <v>1</v>
      </c>
      <c r="CG61">
        <v>0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1</v>
      </c>
      <c r="CN61">
        <v>0</v>
      </c>
      <c r="CO61">
        <v>0</v>
      </c>
      <c r="CP61">
        <v>0</v>
      </c>
      <c r="CQ61">
        <v>0</v>
      </c>
      <c r="CR61">
        <v>1</v>
      </c>
      <c r="CS61">
        <v>0</v>
      </c>
      <c r="CT61">
        <v>0</v>
      </c>
      <c r="CU61">
        <v>0</v>
      </c>
      <c r="CV61">
        <v>1</v>
      </c>
      <c r="CW61">
        <v>11</v>
      </c>
      <c r="CX61">
        <v>7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6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1</v>
      </c>
      <c r="DO61">
        <v>0</v>
      </c>
      <c r="DP61">
        <v>0</v>
      </c>
      <c r="DQ61">
        <v>7</v>
      </c>
      <c r="DR61">
        <v>14</v>
      </c>
      <c r="DS61">
        <v>6</v>
      </c>
      <c r="DT61">
        <v>3</v>
      </c>
      <c r="DU61">
        <v>1</v>
      </c>
      <c r="DV61">
        <v>1</v>
      </c>
      <c r="DW61">
        <v>0</v>
      </c>
      <c r="DX61">
        <v>0</v>
      </c>
      <c r="DY61">
        <v>1</v>
      </c>
      <c r="DZ61">
        <v>2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14</v>
      </c>
      <c r="EL61">
        <v>100</v>
      </c>
      <c r="EM61">
        <v>9</v>
      </c>
      <c r="EN61">
        <v>40</v>
      </c>
      <c r="EO61">
        <v>0</v>
      </c>
      <c r="EP61">
        <v>6</v>
      </c>
      <c r="EQ61">
        <v>0</v>
      </c>
      <c r="ER61">
        <v>3</v>
      </c>
      <c r="ES61">
        <v>0</v>
      </c>
      <c r="ET61" t="s">
        <v>212</v>
      </c>
      <c r="EU61">
        <v>1</v>
      </c>
      <c r="EV61">
        <v>3</v>
      </c>
      <c r="EW61">
        <v>0</v>
      </c>
      <c r="EX61">
        <v>28</v>
      </c>
      <c r="EY61">
        <v>3</v>
      </c>
      <c r="EZ61">
        <v>3</v>
      </c>
      <c r="FA61">
        <v>4</v>
      </c>
      <c r="FB61">
        <v>100</v>
      </c>
      <c r="FC61">
        <v>48</v>
      </c>
      <c r="FD61">
        <v>23</v>
      </c>
      <c r="FE61">
        <v>8</v>
      </c>
      <c r="FF61">
        <v>0</v>
      </c>
      <c r="FG61">
        <v>2</v>
      </c>
      <c r="FH61">
        <v>1</v>
      </c>
      <c r="FI61">
        <v>5</v>
      </c>
      <c r="FJ61">
        <v>4</v>
      </c>
      <c r="FK61">
        <v>1</v>
      </c>
      <c r="FL61">
        <v>0</v>
      </c>
      <c r="FM61">
        <v>1</v>
      </c>
      <c r="FN61">
        <v>0</v>
      </c>
      <c r="FO61">
        <v>0</v>
      </c>
      <c r="FP61">
        <v>1</v>
      </c>
      <c r="FQ61">
        <v>0</v>
      </c>
      <c r="FR61">
        <v>1</v>
      </c>
      <c r="FS61">
        <v>1</v>
      </c>
      <c r="FT61">
        <v>48</v>
      </c>
      <c r="FU61">
        <v>5</v>
      </c>
      <c r="FV61">
        <v>1</v>
      </c>
      <c r="FW61">
        <v>2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1</v>
      </c>
      <c r="GM61">
        <v>0</v>
      </c>
      <c r="GN61">
        <v>5</v>
      </c>
      <c r="GO61">
        <v>4</v>
      </c>
      <c r="GP61">
        <v>0</v>
      </c>
      <c r="GQ61">
        <v>0</v>
      </c>
      <c r="GR61">
        <v>0</v>
      </c>
      <c r="GS61">
        <v>1</v>
      </c>
      <c r="GT61">
        <v>0</v>
      </c>
      <c r="GU61">
        <v>0</v>
      </c>
      <c r="GV61">
        <v>0</v>
      </c>
      <c r="GW61">
        <v>0</v>
      </c>
      <c r="GX61">
        <v>1</v>
      </c>
      <c r="GY61">
        <v>0</v>
      </c>
      <c r="GZ61">
        <v>2</v>
      </c>
      <c r="HA61">
        <v>4</v>
      </c>
    </row>
    <row r="62" spans="1:209" x14ac:dyDescent="0.25">
      <c r="A62" t="s">
        <v>209</v>
      </c>
      <c r="B62" t="s">
        <v>248</v>
      </c>
      <c r="C62" t="str">
        <f t="shared" si="2"/>
        <v>240803</v>
      </c>
      <c r="D62" t="s">
        <v>260</v>
      </c>
      <c r="E62">
        <v>15</v>
      </c>
      <c r="F62">
        <v>878</v>
      </c>
      <c r="G62">
        <v>684</v>
      </c>
      <c r="H62">
        <v>104</v>
      </c>
      <c r="I62">
        <v>580</v>
      </c>
      <c r="J62">
        <v>1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580</v>
      </c>
      <c r="T62">
        <v>0</v>
      </c>
      <c r="U62">
        <v>0</v>
      </c>
      <c r="V62">
        <v>580</v>
      </c>
      <c r="W62">
        <v>16</v>
      </c>
      <c r="X62">
        <v>8</v>
      </c>
      <c r="Y62">
        <v>8</v>
      </c>
      <c r="Z62">
        <v>0</v>
      </c>
      <c r="AA62">
        <v>564</v>
      </c>
      <c r="AB62">
        <v>267</v>
      </c>
      <c r="AC62">
        <v>203</v>
      </c>
      <c r="AD62">
        <v>8</v>
      </c>
      <c r="AE62">
        <v>5</v>
      </c>
      <c r="AF62">
        <v>1</v>
      </c>
      <c r="AG62">
        <v>3</v>
      </c>
      <c r="AH62">
        <v>1</v>
      </c>
      <c r="AI62">
        <v>1</v>
      </c>
      <c r="AJ62">
        <v>0</v>
      </c>
      <c r="AK62">
        <v>2</v>
      </c>
      <c r="AL62">
        <v>0</v>
      </c>
      <c r="AM62">
        <v>2</v>
      </c>
      <c r="AN62">
        <v>0</v>
      </c>
      <c r="AO62">
        <v>1</v>
      </c>
      <c r="AP62">
        <v>0</v>
      </c>
      <c r="AQ62">
        <v>0</v>
      </c>
      <c r="AR62">
        <v>0</v>
      </c>
      <c r="AS62">
        <v>0</v>
      </c>
      <c r="AT62">
        <v>40</v>
      </c>
      <c r="AU62">
        <v>267</v>
      </c>
      <c r="AV62">
        <v>105</v>
      </c>
      <c r="AW62">
        <v>18</v>
      </c>
      <c r="AX62">
        <v>9</v>
      </c>
      <c r="AY62">
        <v>8</v>
      </c>
      <c r="AZ62">
        <v>3</v>
      </c>
      <c r="BA62">
        <v>1</v>
      </c>
      <c r="BB62">
        <v>1</v>
      </c>
      <c r="BC62">
        <v>61</v>
      </c>
      <c r="BD62">
        <v>0</v>
      </c>
      <c r="BE62">
        <v>0</v>
      </c>
      <c r="BF62">
        <v>1</v>
      </c>
      <c r="BG62">
        <v>0</v>
      </c>
      <c r="BH62">
        <v>0</v>
      </c>
      <c r="BI62">
        <v>1</v>
      </c>
      <c r="BJ62">
        <v>0</v>
      </c>
      <c r="BK62">
        <v>0</v>
      </c>
      <c r="BL62">
        <v>1</v>
      </c>
      <c r="BM62">
        <v>0</v>
      </c>
      <c r="BN62">
        <v>1</v>
      </c>
      <c r="BO62">
        <v>105</v>
      </c>
      <c r="BP62">
        <v>13</v>
      </c>
      <c r="BQ62">
        <v>6</v>
      </c>
      <c r="BR62">
        <v>1</v>
      </c>
      <c r="BS62">
        <v>3</v>
      </c>
      <c r="BT62">
        <v>0</v>
      </c>
      <c r="BU62">
        <v>1</v>
      </c>
      <c r="BV62">
        <v>0</v>
      </c>
      <c r="BW62">
        <v>0</v>
      </c>
      <c r="BX62">
        <v>2</v>
      </c>
      <c r="BY62">
        <v>0</v>
      </c>
      <c r="BZ62">
        <v>0</v>
      </c>
      <c r="CA62">
        <v>0</v>
      </c>
      <c r="CB62">
        <v>0</v>
      </c>
      <c r="CC62">
        <v>13</v>
      </c>
      <c r="CD62">
        <v>14</v>
      </c>
      <c r="CE62">
        <v>5</v>
      </c>
      <c r="CF62">
        <v>0</v>
      </c>
      <c r="CG62">
        <v>3</v>
      </c>
      <c r="CH62">
        <v>3</v>
      </c>
      <c r="CI62">
        <v>0</v>
      </c>
      <c r="CJ62">
        <v>0</v>
      </c>
      <c r="CK62">
        <v>1</v>
      </c>
      <c r="CL62">
        <v>0</v>
      </c>
      <c r="CM62">
        <v>0</v>
      </c>
      <c r="CN62">
        <v>1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1</v>
      </c>
      <c r="CV62">
        <v>0</v>
      </c>
      <c r="CW62">
        <v>14</v>
      </c>
      <c r="CX62">
        <v>11</v>
      </c>
      <c r="CY62">
        <v>2</v>
      </c>
      <c r="CZ62">
        <v>0</v>
      </c>
      <c r="DA62">
        <v>1</v>
      </c>
      <c r="DB62">
        <v>0</v>
      </c>
      <c r="DC62">
        <v>0</v>
      </c>
      <c r="DD62">
        <v>1</v>
      </c>
      <c r="DE62">
        <v>5</v>
      </c>
      <c r="DF62">
        <v>0</v>
      </c>
      <c r="DG62">
        <v>0</v>
      </c>
      <c r="DH62">
        <v>0</v>
      </c>
      <c r="DI62">
        <v>0</v>
      </c>
      <c r="DJ62">
        <v>1</v>
      </c>
      <c r="DK62">
        <v>0</v>
      </c>
      <c r="DL62">
        <v>0</v>
      </c>
      <c r="DM62">
        <v>0</v>
      </c>
      <c r="DN62">
        <v>1</v>
      </c>
      <c r="DO62">
        <v>0</v>
      </c>
      <c r="DP62">
        <v>0</v>
      </c>
      <c r="DQ62">
        <v>11</v>
      </c>
      <c r="DR62">
        <v>10</v>
      </c>
      <c r="DS62">
        <v>3</v>
      </c>
      <c r="DT62">
        <v>1</v>
      </c>
      <c r="DU62">
        <v>0</v>
      </c>
      <c r="DV62">
        <v>1</v>
      </c>
      <c r="DW62">
        <v>0</v>
      </c>
      <c r="DX62">
        <v>0</v>
      </c>
      <c r="DY62">
        <v>0</v>
      </c>
      <c r="DZ62">
        <v>1</v>
      </c>
      <c r="EA62">
        <v>0</v>
      </c>
      <c r="EB62">
        <v>1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3</v>
      </c>
      <c r="EK62">
        <v>10</v>
      </c>
      <c r="EL62">
        <v>84</v>
      </c>
      <c r="EM62">
        <v>24</v>
      </c>
      <c r="EN62">
        <v>38</v>
      </c>
      <c r="EO62">
        <v>3</v>
      </c>
      <c r="EP62">
        <v>3</v>
      </c>
      <c r="EQ62">
        <v>5</v>
      </c>
      <c r="ER62">
        <v>3</v>
      </c>
      <c r="ES62">
        <v>1</v>
      </c>
      <c r="ET62" t="s">
        <v>212</v>
      </c>
      <c r="EU62">
        <v>1</v>
      </c>
      <c r="EV62">
        <v>1</v>
      </c>
      <c r="EW62">
        <v>0</v>
      </c>
      <c r="EX62">
        <v>1</v>
      </c>
      <c r="EY62">
        <v>1</v>
      </c>
      <c r="EZ62">
        <v>1</v>
      </c>
      <c r="FA62">
        <v>1</v>
      </c>
      <c r="FB62">
        <v>83</v>
      </c>
      <c r="FC62">
        <v>40</v>
      </c>
      <c r="FD62">
        <v>31</v>
      </c>
      <c r="FE62">
        <v>3</v>
      </c>
      <c r="FF62">
        <v>0</v>
      </c>
      <c r="FG62">
        <v>3</v>
      </c>
      <c r="FH62">
        <v>2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1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40</v>
      </c>
      <c r="FU62">
        <v>16</v>
      </c>
      <c r="FV62">
        <v>1</v>
      </c>
      <c r="FW62">
        <v>8</v>
      </c>
      <c r="FX62">
        <v>0</v>
      </c>
      <c r="FY62">
        <v>2</v>
      </c>
      <c r="FZ62">
        <v>0</v>
      </c>
      <c r="GA62">
        <v>0</v>
      </c>
      <c r="GB62">
        <v>0</v>
      </c>
      <c r="GC62">
        <v>1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1</v>
      </c>
      <c r="GL62">
        <v>0</v>
      </c>
      <c r="GM62">
        <v>3</v>
      </c>
      <c r="GN62">
        <v>16</v>
      </c>
      <c r="GO62">
        <v>4</v>
      </c>
      <c r="GP62">
        <v>3</v>
      </c>
      <c r="GQ62">
        <v>0</v>
      </c>
      <c r="GR62">
        <v>0</v>
      </c>
      <c r="GS62">
        <v>1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4</v>
      </c>
    </row>
    <row r="63" spans="1:209" x14ac:dyDescent="0.25">
      <c r="A63" t="s">
        <v>209</v>
      </c>
      <c r="B63" t="s">
        <v>248</v>
      </c>
      <c r="C63" t="str">
        <f t="shared" si="2"/>
        <v>240803</v>
      </c>
      <c r="D63" t="s">
        <v>261</v>
      </c>
      <c r="E63">
        <v>16</v>
      </c>
      <c r="F63">
        <v>45</v>
      </c>
      <c r="G63">
        <v>84</v>
      </c>
      <c r="H63">
        <v>59</v>
      </c>
      <c r="I63">
        <v>25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25</v>
      </c>
      <c r="T63">
        <v>0</v>
      </c>
      <c r="U63">
        <v>0</v>
      </c>
      <c r="V63">
        <v>25</v>
      </c>
      <c r="W63">
        <v>2</v>
      </c>
      <c r="X63">
        <v>2</v>
      </c>
      <c r="Y63">
        <v>0</v>
      </c>
      <c r="Z63">
        <v>0</v>
      </c>
      <c r="AA63">
        <v>23</v>
      </c>
      <c r="AB63">
        <v>5</v>
      </c>
      <c r="AC63">
        <v>1</v>
      </c>
      <c r="AD63">
        <v>1</v>
      </c>
      <c r="AE63">
        <v>1</v>
      </c>
      <c r="AF63">
        <v>0</v>
      </c>
      <c r="AG63">
        <v>2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5</v>
      </c>
      <c r="AV63">
        <v>10</v>
      </c>
      <c r="AW63">
        <v>5</v>
      </c>
      <c r="AX63">
        <v>1</v>
      </c>
      <c r="AY63">
        <v>0</v>
      </c>
      <c r="AZ63">
        <v>0</v>
      </c>
      <c r="BA63">
        <v>2</v>
      </c>
      <c r="BB63">
        <v>0</v>
      </c>
      <c r="BC63">
        <v>1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1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10</v>
      </c>
      <c r="BP63">
        <v>2</v>
      </c>
      <c r="BQ63">
        <v>0</v>
      </c>
      <c r="BR63">
        <v>0</v>
      </c>
      <c r="BS63">
        <v>0</v>
      </c>
      <c r="BT63">
        <v>0</v>
      </c>
      <c r="BU63">
        <v>1</v>
      </c>
      <c r="BV63">
        <v>0</v>
      </c>
      <c r="BW63">
        <v>0</v>
      </c>
      <c r="BX63">
        <v>0</v>
      </c>
      <c r="BY63">
        <v>1</v>
      </c>
      <c r="BZ63">
        <v>0</v>
      </c>
      <c r="CA63">
        <v>0</v>
      </c>
      <c r="CB63">
        <v>0</v>
      </c>
      <c r="CC63">
        <v>2</v>
      </c>
      <c r="CD63">
        <v>1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1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1</v>
      </c>
      <c r="CX63">
        <v>2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2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2</v>
      </c>
      <c r="DR63">
        <v>1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1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1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 t="s">
        <v>212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1</v>
      </c>
      <c r="FD63">
        <v>1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1</v>
      </c>
      <c r="FU63">
        <v>1</v>
      </c>
      <c r="FV63">
        <v>0</v>
      </c>
      <c r="FW63">
        <v>1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1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</row>
    <row r="64" spans="1:209" x14ac:dyDescent="0.25">
      <c r="A64" t="s">
        <v>209</v>
      </c>
      <c r="B64" t="s">
        <v>262</v>
      </c>
      <c r="C64" t="str">
        <f>"240804"</f>
        <v>240804</v>
      </c>
      <c r="D64" t="s">
        <v>263</v>
      </c>
      <c r="E64">
        <v>1</v>
      </c>
      <c r="F64">
        <v>1504</v>
      </c>
      <c r="G64">
        <v>1150</v>
      </c>
      <c r="H64">
        <v>248</v>
      </c>
      <c r="I64">
        <v>902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902</v>
      </c>
      <c r="T64">
        <v>0</v>
      </c>
      <c r="U64">
        <v>0</v>
      </c>
      <c r="V64">
        <v>902</v>
      </c>
      <c r="W64">
        <v>17</v>
      </c>
      <c r="X64">
        <v>15</v>
      </c>
      <c r="Y64">
        <v>1</v>
      </c>
      <c r="Z64">
        <v>0</v>
      </c>
      <c r="AA64">
        <v>885</v>
      </c>
      <c r="AB64">
        <v>446</v>
      </c>
      <c r="AC64">
        <v>311</v>
      </c>
      <c r="AD64">
        <v>24</v>
      </c>
      <c r="AE64">
        <v>11</v>
      </c>
      <c r="AF64">
        <v>24</v>
      </c>
      <c r="AG64">
        <v>6</v>
      </c>
      <c r="AH64">
        <v>4</v>
      </c>
      <c r="AI64">
        <v>6</v>
      </c>
      <c r="AJ64">
        <v>0</v>
      </c>
      <c r="AK64">
        <v>9</v>
      </c>
      <c r="AL64">
        <v>5</v>
      </c>
      <c r="AM64">
        <v>3</v>
      </c>
      <c r="AN64">
        <v>2</v>
      </c>
      <c r="AO64">
        <v>1</v>
      </c>
      <c r="AP64">
        <v>0</v>
      </c>
      <c r="AQ64">
        <v>1</v>
      </c>
      <c r="AR64">
        <v>3</v>
      </c>
      <c r="AS64">
        <v>3</v>
      </c>
      <c r="AT64">
        <v>33</v>
      </c>
      <c r="AU64">
        <v>446</v>
      </c>
      <c r="AV64">
        <v>121</v>
      </c>
      <c r="AW64">
        <v>45</v>
      </c>
      <c r="AX64">
        <v>14</v>
      </c>
      <c r="AY64">
        <v>10</v>
      </c>
      <c r="AZ64">
        <v>4</v>
      </c>
      <c r="BA64">
        <v>5</v>
      </c>
      <c r="BB64">
        <v>6</v>
      </c>
      <c r="BC64">
        <v>23</v>
      </c>
      <c r="BD64">
        <v>1</v>
      </c>
      <c r="BE64">
        <v>1</v>
      </c>
      <c r="BF64">
        <v>6</v>
      </c>
      <c r="BG64">
        <v>0</v>
      </c>
      <c r="BH64">
        <v>1</v>
      </c>
      <c r="BI64">
        <v>0</v>
      </c>
      <c r="BJ64">
        <v>0</v>
      </c>
      <c r="BK64">
        <v>1</v>
      </c>
      <c r="BL64">
        <v>1</v>
      </c>
      <c r="BM64">
        <v>1</v>
      </c>
      <c r="BN64">
        <v>2</v>
      </c>
      <c r="BO64">
        <v>121</v>
      </c>
      <c r="BP64">
        <v>18</v>
      </c>
      <c r="BQ64">
        <v>9</v>
      </c>
      <c r="BR64">
        <v>2</v>
      </c>
      <c r="BS64">
        <v>0</v>
      </c>
      <c r="BT64">
        <v>0</v>
      </c>
      <c r="BU64">
        <v>1</v>
      </c>
      <c r="BV64">
        <v>3</v>
      </c>
      <c r="BW64">
        <v>0</v>
      </c>
      <c r="BX64">
        <v>3</v>
      </c>
      <c r="BY64">
        <v>0</v>
      </c>
      <c r="BZ64">
        <v>0</v>
      </c>
      <c r="CA64">
        <v>0</v>
      </c>
      <c r="CB64">
        <v>0</v>
      </c>
      <c r="CC64">
        <v>18</v>
      </c>
      <c r="CD64">
        <v>35</v>
      </c>
      <c r="CE64">
        <v>20</v>
      </c>
      <c r="CF64">
        <v>2</v>
      </c>
      <c r="CG64">
        <v>0</v>
      </c>
      <c r="CH64">
        <v>5</v>
      </c>
      <c r="CI64">
        <v>0</v>
      </c>
      <c r="CJ64">
        <v>1</v>
      </c>
      <c r="CK64">
        <v>3</v>
      </c>
      <c r="CL64">
        <v>1</v>
      </c>
      <c r="CM64">
        <v>0</v>
      </c>
      <c r="CN64">
        <v>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1</v>
      </c>
      <c r="CW64">
        <v>35</v>
      </c>
      <c r="CX64">
        <v>18</v>
      </c>
      <c r="CY64">
        <v>4</v>
      </c>
      <c r="CZ64">
        <v>3</v>
      </c>
      <c r="DA64">
        <v>3</v>
      </c>
      <c r="DB64">
        <v>0</v>
      </c>
      <c r="DC64">
        <v>1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1</v>
      </c>
      <c r="DL64">
        <v>0</v>
      </c>
      <c r="DM64">
        <v>1</v>
      </c>
      <c r="DN64">
        <v>1</v>
      </c>
      <c r="DO64">
        <v>3</v>
      </c>
      <c r="DP64">
        <v>1</v>
      </c>
      <c r="DQ64">
        <v>18</v>
      </c>
      <c r="DR64">
        <v>20</v>
      </c>
      <c r="DS64">
        <v>5</v>
      </c>
      <c r="DT64">
        <v>1</v>
      </c>
      <c r="DU64">
        <v>2</v>
      </c>
      <c r="DV64">
        <v>4</v>
      </c>
      <c r="DW64">
        <v>4</v>
      </c>
      <c r="DX64">
        <v>0</v>
      </c>
      <c r="DY64">
        <v>0</v>
      </c>
      <c r="DZ64">
        <v>1</v>
      </c>
      <c r="EA64">
        <v>0</v>
      </c>
      <c r="EB64">
        <v>0</v>
      </c>
      <c r="EC64">
        <v>0</v>
      </c>
      <c r="ED64">
        <v>1</v>
      </c>
      <c r="EE64">
        <v>0</v>
      </c>
      <c r="EF64">
        <v>1</v>
      </c>
      <c r="EG64">
        <v>0</v>
      </c>
      <c r="EH64">
        <v>1</v>
      </c>
      <c r="EI64">
        <v>0</v>
      </c>
      <c r="EJ64">
        <v>0</v>
      </c>
      <c r="EK64">
        <v>20</v>
      </c>
      <c r="EL64">
        <v>139</v>
      </c>
      <c r="EM64">
        <v>29</v>
      </c>
      <c r="EN64">
        <v>53</v>
      </c>
      <c r="EO64">
        <v>4</v>
      </c>
      <c r="EP64">
        <v>5</v>
      </c>
      <c r="EQ64">
        <v>4</v>
      </c>
      <c r="ER64">
        <v>12</v>
      </c>
      <c r="ES64">
        <v>4</v>
      </c>
      <c r="ET64" t="s">
        <v>212</v>
      </c>
      <c r="EU64">
        <v>0</v>
      </c>
      <c r="EV64">
        <v>2</v>
      </c>
      <c r="EW64">
        <v>0</v>
      </c>
      <c r="EX64">
        <v>10</v>
      </c>
      <c r="EY64">
        <v>7</v>
      </c>
      <c r="EZ64">
        <v>2</v>
      </c>
      <c r="FA64">
        <v>7</v>
      </c>
      <c r="FB64">
        <v>139</v>
      </c>
      <c r="FC64">
        <v>49</v>
      </c>
      <c r="FD64">
        <v>30</v>
      </c>
      <c r="FE64">
        <v>2</v>
      </c>
      <c r="FF64">
        <v>1</v>
      </c>
      <c r="FG64">
        <v>1</v>
      </c>
      <c r="FH64">
        <v>4</v>
      </c>
      <c r="FI64">
        <v>3</v>
      </c>
      <c r="FJ64">
        <v>3</v>
      </c>
      <c r="FK64">
        <v>0</v>
      </c>
      <c r="FL64">
        <v>0</v>
      </c>
      <c r="FM64">
        <v>2</v>
      </c>
      <c r="FN64">
        <v>0</v>
      </c>
      <c r="FO64">
        <v>0</v>
      </c>
      <c r="FP64">
        <v>0</v>
      </c>
      <c r="FQ64">
        <v>0</v>
      </c>
      <c r="FR64">
        <v>1</v>
      </c>
      <c r="FS64">
        <v>2</v>
      </c>
      <c r="FT64">
        <v>49</v>
      </c>
      <c r="FU64">
        <v>38</v>
      </c>
      <c r="FV64">
        <v>4</v>
      </c>
      <c r="FW64">
        <v>17</v>
      </c>
      <c r="FX64">
        <v>1</v>
      </c>
      <c r="FY64">
        <v>1</v>
      </c>
      <c r="FZ64">
        <v>1</v>
      </c>
      <c r="GA64">
        <v>0</v>
      </c>
      <c r="GB64">
        <v>0</v>
      </c>
      <c r="GC64">
        <v>1</v>
      </c>
      <c r="GD64">
        <v>0</v>
      </c>
      <c r="GE64">
        <v>1</v>
      </c>
      <c r="GF64">
        <v>0</v>
      </c>
      <c r="GG64">
        <v>0</v>
      </c>
      <c r="GH64">
        <v>2</v>
      </c>
      <c r="GI64">
        <v>0</v>
      </c>
      <c r="GJ64">
        <v>0</v>
      </c>
      <c r="GK64">
        <v>1</v>
      </c>
      <c r="GL64">
        <v>1</v>
      </c>
      <c r="GM64">
        <v>8</v>
      </c>
      <c r="GN64">
        <v>38</v>
      </c>
      <c r="GO64">
        <v>1</v>
      </c>
      <c r="GP64">
        <v>0</v>
      </c>
      <c r="GQ64">
        <v>1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1</v>
      </c>
    </row>
    <row r="65" spans="1:209" x14ac:dyDescent="0.25">
      <c r="A65" t="s">
        <v>209</v>
      </c>
      <c r="B65" t="s">
        <v>262</v>
      </c>
      <c r="C65" t="str">
        <f>"240804"</f>
        <v>240804</v>
      </c>
      <c r="D65" t="s">
        <v>263</v>
      </c>
      <c r="E65">
        <v>2</v>
      </c>
      <c r="F65">
        <v>1504</v>
      </c>
      <c r="G65">
        <v>1150</v>
      </c>
      <c r="H65">
        <v>343</v>
      </c>
      <c r="I65">
        <v>807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807</v>
      </c>
      <c r="T65">
        <v>0</v>
      </c>
      <c r="U65">
        <v>0</v>
      </c>
      <c r="V65">
        <v>807</v>
      </c>
      <c r="W65">
        <v>30</v>
      </c>
      <c r="X65">
        <v>22</v>
      </c>
      <c r="Y65">
        <v>8</v>
      </c>
      <c r="Z65">
        <v>0</v>
      </c>
      <c r="AA65">
        <v>777</v>
      </c>
      <c r="AB65">
        <v>347</v>
      </c>
      <c r="AC65">
        <v>254</v>
      </c>
      <c r="AD65">
        <v>14</v>
      </c>
      <c r="AE65">
        <v>15</v>
      </c>
      <c r="AF65">
        <v>11</v>
      </c>
      <c r="AG65">
        <v>0</v>
      </c>
      <c r="AH65">
        <v>1</v>
      </c>
      <c r="AI65">
        <v>4</v>
      </c>
      <c r="AJ65">
        <v>1</v>
      </c>
      <c r="AK65">
        <v>7</v>
      </c>
      <c r="AL65">
        <v>1</v>
      </c>
      <c r="AM65">
        <v>1</v>
      </c>
      <c r="AN65">
        <v>1</v>
      </c>
      <c r="AO65">
        <v>2</v>
      </c>
      <c r="AP65">
        <v>0</v>
      </c>
      <c r="AQ65">
        <v>2</v>
      </c>
      <c r="AR65">
        <v>0</v>
      </c>
      <c r="AS65">
        <v>3</v>
      </c>
      <c r="AT65">
        <v>30</v>
      </c>
      <c r="AU65">
        <v>347</v>
      </c>
      <c r="AV65">
        <v>147</v>
      </c>
      <c r="AW65">
        <v>40</v>
      </c>
      <c r="AX65">
        <v>20</v>
      </c>
      <c r="AY65">
        <v>17</v>
      </c>
      <c r="AZ65">
        <v>5</v>
      </c>
      <c r="BA65">
        <v>7</v>
      </c>
      <c r="BB65">
        <v>10</v>
      </c>
      <c r="BC65">
        <v>27</v>
      </c>
      <c r="BD65">
        <v>2</v>
      </c>
      <c r="BE65">
        <v>3</v>
      </c>
      <c r="BF65">
        <v>6</v>
      </c>
      <c r="BG65">
        <v>0</v>
      </c>
      <c r="BH65">
        <v>1</v>
      </c>
      <c r="BI65">
        <v>0</v>
      </c>
      <c r="BJ65">
        <v>2</v>
      </c>
      <c r="BK65">
        <v>1</v>
      </c>
      <c r="BL65">
        <v>2</v>
      </c>
      <c r="BM65">
        <v>0</v>
      </c>
      <c r="BN65">
        <v>4</v>
      </c>
      <c r="BO65">
        <v>147</v>
      </c>
      <c r="BP65">
        <v>29</v>
      </c>
      <c r="BQ65">
        <v>14</v>
      </c>
      <c r="BR65">
        <v>2</v>
      </c>
      <c r="BS65">
        <v>1</v>
      </c>
      <c r="BT65">
        <v>2</v>
      </c>
      <c r="BU65">
        <v>4</v>
      </c>
      <c r="BV65">
        <v>2</v>
      </c>
      <c r="BW65">
        <v>1</v>
      </c>
      <c r="BX65">
        <v>1</v>
      </c>
      <c r="BY65">
        <v>0</v>
      </c>
      <c r="BZ65">
        <v>0</v>
      </c>
      <c r="CA65">
        <v>0</v>
      </c>
      <c r="CB65">
        <v>2</v>
      </c>
      <c r="CC65">
        <v>29</v>
      </c>
      <c r="CD65">
        <v>22</v>
      </c>
      <c r="CE65">
        <v>11</v>
      </c>
      <c r="CF65">
        <v>1</v>
      </c>
      <c r="CG65">
        <v>0</v>
      </c>
      <c r="CH65">
        <v>2</v>
      </c>
      <c r="CI65">
        <v>1</v>
      </c>
      <c r="CJ65">
        <v>0</v>
      </c>
      <c r="CK65">
        <v>2</v>
      </c>
      <c r="CL65">
        <v>0</v>
      </c>
      <c r="CM65">
        <v>1</v>
      </c>
      <c r="CN65">
        <v>1</v>
      </c>
      <c r="CO65">
        <v>1</v>
      </c>
      <c r="CP65">
        <v>1</v>
      </c>
      <c r="CQ65">
        <v>1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22</v>
      </c>
      <c r="CX65">
        <v>12</v>
      </c>
      <c r="CY65">
        <v>2</v>
      </c>
      <c r="CZ65">
        <v>1</v>
      </c>
      <c r="DA65">
        <v>0</v>
      </c>
      <c r="DB65">
        <v>0</v>
      </c>
      <c r="DC65">
        <v>0</v>
      </c>
      <c r="DD65">
        <v>0</v>
      </c>
      <c r="DE65">
        <v>2</v>
      </c>
      <c r="DF65">
        <v>0</v>
      </c>
      <c r="DG65">
        <v>0</v>
      </c>
      <c r="DH65">
        <v>1</v>
      </c>
      <c r="DI65">
        <v>2</v>
      </c>
      <c r="DJ65">
        <v>0</v>
      </c>
      <c r="DK65">
        <v>0</v>
      </c>
      <c r="DL65">
        <v>0</v>
      </c>
      <c r="DM65">
        <v>0</v>
      </c>
      <c r="DN65">
        <v>1</v>
      </c>
      <c r="DO65">
        <v>0</v>
      </c>
      <c r="DP65">
        <v>3</v>
      </c>
      <c r="DQ65">
        <v>12</v>
      </c>
      <c r="DR65">
        <v>27</v>
      </c>
      <c r="DS65">
        <v>13</v>
      </c>
      <c r="DT65">
        <v>2</v>
      </c>
      <c r="DU65">
        <v>3</v>
      </c>
      <c r="DV65">
        <v>3</v>
      </c>
      <c r="DW65">
        <v>0</v>
      </c>
      <c r="DX65">
        <v>1</v>
      </c>
      <c r="DY65">
        <v>1</v>
      </c>
      <c r="DZ65">
        <v>0</v>
      </c>
      <c r="EA65">
        <v>0</v>
      </c>
      <c r="EB65">
        <v>0</v>
      </c>
      <c r="EC65">
        <v>1</v>
      </c>
      <c r="ED65">
        <v>2</v>
      </c>
      <c r="EE65">
        <v>1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27</v>
      </c>
      <c r="EL65">
        <v>111</v>
      </c>
      <c r="EM65">
        <v>21</v>
      </c>
      <c r="EN65">
        <v>44</v>
      </c>
      <c r="EO65">
        <v>5</v>
      </c>
      <c r="EP65">
        <v>7</v>
      </c>
      <c r="EQ65">
        <v>3</v>
      </c>
      <c r="ER65">
        <v>5</v>
      </c>
      <c r="ES65">
        <v>0</v>
      </c>
      <c r="ET65" t="s">
        <v>212</v>
      </c>
      <c r="EU65">
        <v>0</v>
      </c>
      <c r="EV65">
        <v>2</v>
      </c>
      <c r="EW65">
        <v>1</v>
      </c>
      <c r="EX65">
        <v>13</v>
      </c>
      <c r="EY65">
        <v>4</v>
      </c>
      <c r="EZ65">
        <v>0</v>
      </c>
      <c r="FA65">
        <v>4</v>
      </c>
      <c r="FB65">
        <v>109</v>
      </c>
      <c r="FC65">
        <v>59</v>
      </c>
      <c r="FD65">
        <v>27</v>
      </c>
      <c r="FE65">
        <v>6</v>
      </c>
      <c r="FF65">
        <v>2</v>
      </c>
      <c r="FG65">
        <v>4</v>
      </c>
      <c r="FH65">
        <v>3</v>
      </c>
      <c r="FI65">
        <v>8</v>
      </c>
      <c r="FJ65">
        <v>0</v>
      </c>
      <c r="FK65">
        <v>1</v>
      </c>
      <c r="FL65">
        <v>0</v>
      </c>
      <c r="FM65">
        <v>0</v>
      </c>
      <c r="FN65">
        <v>0</v>
      </c>
      <c r="FO65">
        <v>1</v>
      </c>
      <c r="FP65">
        <v>2</v>
      </c>
      <c r="FQ65">
        <v>2</v>
      </c>
      <c r="FR65">
        <v>0</v>
      </c>
      <c r="FS65">
        <v>3</v>
      </c>
      <c r="FT65">
        <v>59</v>
      </c>
      <c r="FU65">
        <v>22</v>
      </c>
      <c r="FV65">
        <v>6</v>
      </c>
      <c r="FW65">
        <v>10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1</v>
      </c>
      <c r="GI65">
        <v>1</v>
      </c>
      <c r="GJ65">
        <v>0</v>
      </c>
      <c r="GK65">
        <v>0</v>
      </c>
      <c r="GL65">
        <v>0</v>
      </c>
      <c r="GM65">
        <v>4</v>
      </c>
      <c r="GN65">
        <v>22</v>
      </c>
      <c r="GO65">
        <v>1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1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1</v>
      </c>
    </row>
    <row r="66" spans="1:209" x14ac:dyDescent="0.25">
      <c r="A66" t="s">
        <v>209</v>
      </c>
      <c r="B66" t="s">
        <v>262</v>
      </c>
      <c r="C66" t="str">
        <f>"240804"</f>
        <v>240804</v>
      </c>
      <c r="D66" t="s">
        <v>263</v>
      </c>
      <c r="E66">
        <v>3</v>
      </c>
      <c r="F66">
        <v>1589</v>
      </c>
      <c r="G66">
        <v>1200</v>
      </c>
      <c r="H66">
        <v>321</v>
      </c>
      <c r="I66">
        <v>879</v>
      </c>
      <c r="J66">
        <v>1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879</v>
      </c>
      <c r="T66">
        <v>0</v>
      </c>
      <c r="U66">
        <v>0</v>
      </c>
      <c r="V66">
        <v>879</v>
      </c>
      <c r="W66">
        <v>27</v>
      </c>
      <c r="X66">
        <v>24</v>
      </c>
      <c r="Y66">
        <v>1</v>
      </c>
      <c r="Z66">
        <v>0</v>
      </c>
      <c r="AA66">
        <v>852</v>
      </c>
      <c r="AB66">
        <v>349</v>
      </c>
      <c r="AC66">
        <v>243</v>
      </c>
      <c r="AD66">
        <v>18</v>
      </c>
      <c r="AE66">
        <v>8</v>
      </c>
      <c r="AF66">
        <v>16</v>
      </c>
      <c r="AG66">
        <v>6</v>
      </c>
      <c r="AH66">
        <v>6</v>
      </c>
      <c r="AI66">
        <v>3</v>
      </c>
      <c r="AJ66">
        <v>1</v>
      </c>
      <c r="AK66">
        <v>5</v>
      </c>
      <c r="AL66">
        <v>1</v>
      </c>
      <c r="AM66">
        <v>1</v>
      </c>
      <c r="AN66">
        <v>1</v>
      </c>
      <c r="AO66">
        <v>0</v>
      </c>
      <c r="AP66">
        <v>0</v>
      </c>
      <c r="AQ66">
        <v>1</v>
      </c>
      <c r="AR66">
        <v>1</v>
      </c>
      <c r="AS66">
        <v>1</v>
      </c>
      <c r="AT66">
        <v>37</v>
      </c>
      <c r="AU66">
        <v>349</v>
      </c>
      <c r="AV66">
        <v>134</v>
      </c>
      <c r="AW66">
        <v>40</v>
      </c>
      <c r="AX66">
        <v>10</v>
      </c>
      <c r="AY66">
        <v>13</v>
      </c>
      <c r="AZ66">
        <v>3</v>
      </c>
      <c r="BA66">
        <v>5</v>
      </c>
      <c r="BB66">
        <v>7</v>
      </c>
      <c r="BC66">
        <v>38</v>
      </c>
      <c r="BD66">
        <v>2</v>
      </c>
      <c r="BE66">
        <v>2</v>
      </c>
      <c r="BF66">
        <v>4</v>
      </c>
      <c r="BG66">
        <v>1</v>
      </c>
      <c r="BH66">
        <v>1</v>
      </c>
      <c r="BI66">
        <v>2</v>
      </c>
      <c r="BJ66">
        <v>0</v>
      </c>
      <c r="BK66">
        <v>3</v>
      </c>
      <c r="BL66">
        <v>0</v>
      </c>
      <c r="BM66">
        <v>2</v>
      </c>
      <c r="BN66">
        <v>1</v>
      </c>
      <c r="BO66">
        <v>134</v>
      </c>
      <c r="BP66">
        <v>31</v>
      </c>
      <c r="BQ66">
        <v>14</v>
      </c>
      <c r="BR66">
        <v>5</v>
      </c>
      <c r="BS66">
        <v>3</v>
      </c>
      <c r="BT66">
        <v>1</v>
      </c>
      <c r="BU66">
        <v>2</v>
      </c>
      <c r="BV66">
        <v>3</v>
      </c>
      <c r="BW66">
        <v>0</v>
      </c>
      <c r="BX66">
        <v>1</v>
      </c>
      <c r="BY66">
        <v>0</v>
      </c>
      <c r="BZ66">
        <v>0</v>
      </c>
      <c r="CA66">
        <v>0</v>
      </c>
      <c r="CB66">
        <v>2</v>
      </c>
      <c r="CC66">
        <v>31</v>
      </c>
      <c r="CD66">
        <v>45</v>
      </c>
      <c r="CE66">
        <v>24</v>
      </c>
      <c r="CF66">
        <v>1</v>
      </c>
      <c r="CG66">
        <v>5</v>
      </c>
      <c r="CH66">
        <v>2</v>
      </c>
      <c r="CI66">
        <v>2</v>
      </c>
      <c r="CJ66">
        <v>0</v>
      </c>
      <c r="CK66">
        <v>2</v>
      </c>
      <c r="CL66">
        <v>0</v>
      </c>
      <c r="CM66">
        <v>0</v>
      </c>
      <c r="CN66">
        <v>1</v>
      </c>
      <c r="CO66">
        <v>1</v>
      </c>
      <c r="CP66">
        <v>2</v>
      </c>
      <c r="CQ66">
        <v>0</v>
      </c>
      <c r="CR66">
        <v>2</v>
      </c>
      <c r="CS66">
        <v>0</v>
      </c>
      <c r="CT66">
        <v>0</v>
      </c>
      <c r="CU66">
        <v>0</v>
      </c>
      <c r="CV66">
        <v>3</v>
      </c>
      <c r="CW66">
        <v>45</v>
      </c>
      <c r="CX66">
        <v>12</v>
      </c>
      <c r="CY66">
        <v>3</v>
      </c>
      <c r="CZ66">
        <v>1</v>
      </c>
      <c r="DA66">
        <v>0</v>
      </c>
      <c r="DB66">
        <v>0</v>
      </c>
      <c r="DC66">
        <v>1</v>
      </c>
      <c r="DD66">
        <v>0</v>
      </c>
      <c r="DE66">
        <v>0</v>
      </c>
      <c r="DF66">
        <v>0</v>
      </c>
      <c r="DG66">
        <v>0</v>
      </c>
      <c r="DH66">
        <v>1</v>
      </c>
      <c r="DI66">
        <v>2</v>
      </c>
      <c r="DJ66">
        <v>1</v>
      </c>
      <c r="DK66">
        <v>0</v>
      </c>
      <c r="DL66">
        <v>0</v>
      </c>
      <c r="DM66">
        <v>0</v>
      </c>
      <c r="DN66">
        <v>1</v>
      </c>
      <c r="DO66">
        <v>1</v>
      </c>
      <c r="DP66">
        <v>1</v>
      </c>
      <c r="DQ66">
        <v>12</v>
      </c>
      <c r="DR66">
        <v>52</v>
      </c>
      <c r="DS66">
        <v>14</v>
      </c>
      <c r="DT66">
        <v>7</v>
      </c>
      <c r="DU66">
        <v>2</v>
      </c>
      <c r="DV66">
        <v>9</v>
      </c>
      <c r="DW66">
        <v>1</v>
      </c>
      <c r="DX66">
        <v>2</v>
      </c>
      <c r="DY66">
        <v>0</v>
      </c>
      <c r="DZ66">
        <v>3</v>
      </c>
      <c r="EA66">
        <v>2</v>
      </c>
      <c r="EB66">
        <v>0</v>
      </c>
      <c r="EC66">
        <v>1</v>
      </c>
      <c r="ED66">
        <v>3</v>
      </c>
      <c r="EE66">
        <v>0</v>
      </c>
      <c r="EF66">
        <v>2</v>
      </c>
      <c r="EG66">
        <v>1</v>
      </c>
      <c r="EH66">
        <v>3</v>
      </c>
      <c r="EI66">
        <v>0</v>
      </c>
      <c r="EJ66">
        <v>2</v>
      </c>
      <c r="EK66">
        <v>52</v>
      </c>
      <c r="EL66">
        <v>152</v>
      </c>
      <c r="EM66">
        <v>33</v>
      </c>
      <c r="EN66">
        <v>66</v>
      </c>
      <c r="EO66">
        <v>1</v>
      </c>
      <c r="EP66">
        <v>3</v>
      </c>
      <c r="EQ66">
        <v>2</v>
      </c>
      <c r="ER66">
        <v>3</v>
      </c>
      <c r="ES66">
        <v>1</v>
      </c>
      <c r="ET66" t="s">
        <v>212</v>
      </c>
      <c r="EU66">
        <v>1</v>
      </c>
      <c r="EV66">
        <v>3</v>
      </c>
      <c r="EW66">
        <v>1</v>
      </c>
      <c r="EX66">
        <v>24</v>
      </c>
      <c r="EY66">
        <v>8</v>
      </c>
      <c r="EZ66">
        <v>0</v>
      </c>
      <c r="FA66">
        <v>4</v>
      </c>
      <c r="FB66">
        <v>150</v>
      </c>
      <c r="FC66">
        <v>62</v>
      </c>
      <c r="FD66">
        <v>31</v>
      </c>
      <c r="FE66">
        <v>6</v>
      </c>
      <c r="FF66">
        <v>1</v>
      </c>
      <c r="FG66">
        <v>2</v>
      </c>
      <c r="FH66">
        <v>6</v>
      </c>
      <c r="FI66">
        <v>5</v>
      </c>
      <c r="FJ66">
        <v>0</v>
      </c>
      <c r="FK66">
        <v>4</v>
      </c>
      <c r="FL66">
        <v>0</v>
      </c>
      <c r="FM66">
        <v>0</v>
      </c>
      <c r="FN66">
        <v>2</v>
      </c>
      <c r="FO66">
        <v>0</v>
      </c>
      <c r="FP66">
        <v>1</v>
      </c>
      <c r="FQ66">
        <v>3</v>
      </c>
      <c r="FR66">
        <v>0</v>
      </c>
      <c r="FS66">
        <v>1</v>
      </c>
      <c r="FT66">
        <v>62</v>
      </c>
      <c r="FU66">
        <v>14</v>
      </c>
      <c r="FV66">
        <v>4</v>
      </c>
      <c r="FW66">
        <v>8</v>
      </c>
      <c r="FX66">
        <v>0</v>
      </c>
      <c r="FY66">
        <v>1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1</v>
      </c>
      <c r="GN66">
        <v>14</v>
      </c>
      <c r="GO66">
        <v>1</v>
      </c>
      <c r="GP66">
        <v>0</v>
      </c>
      <c r="GQ66">
        <v>0</v>
      </c>
      <c r="GR66">
        <v>1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1</v>
      </c>
    </row>
    <row r="67" spans="1:209" x14ac:dyDescent="0.25">
      <c r="A67" t="s">
        <v>209</v>
      </c>
      <c r="B67" t="s">
        <v>264</v>
      </c>
      <c r="C67" t="str">
        <f t="shared" ref="C67:C72" si="3">"240805"</f>
        <v>240805</v>
      </c>
      <c r="D67" t="s">
        <v>265</v>
      </c>
      <c r="E67">
        <v>1</v>
      </c>
      <c r="F67">
        <v>1141</v>
      </c>
      <c r="G67">
        <v>850</v>
      </c>
      <c r="H67">
        <v>177</v>
      </c>
      <c r="I67">
        <v>673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673</v>
      </c>
      <c r="T67">
        <v>0</v>
      </c>
      <c r="U67">
        <v>0</v>
      </c>
      <c r="V67">
        <v>673</v>
      </c>
      <c r="W67">
        <v>15</v>
      </c>
      <c r="X67">
        <v>8</v>
      </c>
      <c r="Y67">
        <v>6</v>
      </c>
      <c r="Z67">
        <v>0</v>
      </c>
      <c r="AA67">
        <v>658</v>
      </c>
      <c r="AB67">
        <v>182</v>
      </c>
      <c r="AC67">
        <v>127</v>
      </c>
      <c r="AD67">
        <v>12</v>
      </c>
      <c r="AE67">
        <v>3</v>
      </c>
      <c r="AF67">
        <v>3</v>
      </c>
      <c r="AG67">
        <v>2</v>
      </c>
      <c r="AH67">
        <v>2</v>
      </c>
      <c r="AI67">
        <v>2</v>
      </c>
      <c r="AJ67">
        <v>0</v>
      </c>
      <c r="AK67">
        <v>4</v>
      </c>
      <c r="AL67">
        <v>1</v>
      </c>
      <c r="AM67">
        <v>0</v>
      </c>
      <c r="AN67">
        <v>0</v>
      </c>
      <c r="AO67">
        <v>1</v>
      </c>
      <c r="AP67">
        <v>0</v>
      </c>
      <c r="AQ67">
        <v>1</v>
      </c>
      <c r="AR67">
        <v>0</v>
      </c>
      <c r="AS67">
        <v>0</v>
      </c>
      <c r="AT67">
        <v>24</v>
      </c>
      <c r="AU67">
        <v>182</v>
      </c>
      <c r="AV67">
        <v>191</v>
      </c>
      <c r="AW67">
        <v>49</v>
      </c>
      <c r="AX67">
        <v>8</v>
      </c>
      <c r="AY67">
        <v>18</v>
      </c>
      <c r="AZ67">
        <v>5</v>
      </c>
      <c r="BA67">
        <v>9</v>
      </c>
      <c r="BB67">
        <v>5</v>
      </c>
      <c r="BC67">
        <v>79</v>
      </c>
      <c r="BD67">
        <v>1</v>
      </c>
      <c r="BE67">
        <v>4</v>
      </c>
      <c r="BF67">
        <v>2</v>
      </c>
      <c r="BG67">
        <v>0</v>
      </c>
      <c r="BH67">
        <v>1</v>
      </c>
      <c r="BI67">
        <v>0</v>
      </c>
      <c r="BJ67">
        <v>1</v>
      </c>
      <c r="BK67">
        <v>0</v>
      </c>
      <c r="BL67">
        <v>2</v>
      </c>
      <c r="BM67">
        <v>3</v>
      </c>
      <c r="BN67">
        <v>4</v>
      </c>
      <c r="BO67">
        <v>191</v>
      </c>
      <c r="BP67">
        <v>24</v>
      </c>
      <c r="BQ67">
        <v>10</v>
      </c>
      <c r="BR67">
        <v>2</v>
      </c>
      <c r="BS67">
        <v>3</v>
      </c>
      <c r="BT67">
        <v>1</v>
      </c>
      <c r="BU67">
        <v>4</v>
      </c>
      <c r="BV67">
        <v>0</v>
      </c>
      <c r="BW67">
        <v>1</v>
      </c>
      <c r="BX67">
        <v>1</v>
      </c>
      <c r="BY67">
        <v>0</v>
      </c>
      <c r="BZ67">
        <v>0</v>
      </c>
      <c r="CA67">
        <v>2</v>
      </c>
      <c r="CB67">
        <v>0</v>
      </c>
      <c r="CC67">
        <v>24</v>
      </c>
      <c r="CD67">
        <v>34</v>
      </c>
      <c r="CE67">
        <v>21</v>
      </c>
      <c r="CF67">
        <v>2</v>
      </c>
      <c r="CG67">
        <v>0</v>
      </c>
      <c r="CH67">
        <v>3</v>
      </c>
      <c r="CI67">
        <v>1</v>
      </c>
      <c r="CJ67">
        <v>1</v>
      </c>
      <c r="CK67">
        <v>1</v>
      </c>
      <c r="CL67">
        <v>0</v>
      </c>
      <c r="CM67">
        <v>0</v>
      </c>
      <c r="CN67">
        <v>0</v>
      </c>
      <c r="CO67">
        <v>1</v>
      </c>
      <c r="CP67">
        <v>1</v>
      </c>
      <c r="CQ67">
        <v>0</v>
      </c>
      <c r="CR67">
        <v>2</v>
      </c>
      <c r="CS67">
        <v>0</v>
      </c>
      <c r="CT67">
        <v>0</v>
      </c>
      <c r="CU67">
        <v>0</v>
      </c>
      <c r="CV67">
        <v>1</v>
      </c>
      <c r="CW67">
        <v>34</v>
      </c>
      <c r="CX67">
        <v>23</v>
      </c>
      <c r="CY67">
        <v>3</v>
      </c>
      <c r="CZ67">
        <v>0</v>
      </c>
      <c r="DA67">
        <v>0</v>
      </c>
      <c r="DB67">
        <v>0</v>
      </c>
      <c r="DC67">
        <v>0</v>
      </c>
      <c r="DD67">
        <v>1</v>
      </c>
      <c r="DE67">
        <v>0</v>
      </c>
      <c r="DF67">
        <v>0</v>
      </c>
      <c r="DG67">
        <v>0</v>
      </c>
      <c r="DH67">
        <v>0</v>
      </c>
      <c r="DI67">
        <v>1</v>
      </c>
      <c r="DJ67">
        <v>0</v>
      </c>
      <c r="DK67">
        <v>1</v>
      </c>
      <c r="DL67">
        <v>0</v>
      </c>
      <c r="DM67">
        <v>1</v>
      </c>
      <c r="DN67">
        <v>15</v>
      </c>
      <c r="DO67">
        <v>1</v>
      </c>
      <c r="DP67">
        <v>0</v>
      </c>
      <c r="DQ67">
        <v>23</v>
      </c>
      <c r="DR67">
        <v>33</v>
      </c>
      <c r="DS67">
        <v>10</v>
      </c>
      <c r="DT67">
        <v>0</v>
      </c>
      <c r="DU67">
        <v>3</v>
      </c>
      <c r="DV67">
        <v>6</v>
      </c>
      <c r="DW67">
        <v>0</v>
      </c>
      <c r="DX67">
        <v>2</v>
      </c>
      <c r="DY67">
        <v>0</v>
      </c>
      <c r="DZ67">
        <v>2</v>
      </c>
      <c r="EA67">
        <v>0</v>
      </c>
      <c r="EB67">
        <v>0</v>
      </c>
      <c r="EC67">
        <v>2</v>
      </c>
      <c r="ED67">
        <v>3</v>
      </c>
      <c r="EE67">
        <v>0</v>
      </c>
      <c r="EF67">
        <v>0</v>
      </c>
      <c r="EG67">
        <v>0</v>
      </c>
      <c r="EH67">
        <v>3</v>
      </c>
      <c r="EI67">
        <v>0</v>
      </c>
      <c r="EJ67">
        <v>2</v>
      </c>
      <c r="EK67">
        <v>33</v>
      </c>
      <c r="EL67">
        <v>82</v>
      </c>
      <c r="EM67">
        <v>17</v>
      </c>
      <c r="EN67">
        <v>39</v>
      </c>
      <c r="EO67">
        <v>0</v>
      </c>
      <c r="EP67">
        <v>4</v>
      </c>
      <c r="EQ67">
        <v>1</v>
      </c>
      <c r="ER67">
        <v>2</v>
      </c>
      <c r="ES67">
        <v>1</v>
      </c>
      <c r="ET67" t="s">
        <v>212</v>
      </c>
      <c r="EU67">
        <v>0</v>
      </c>
      <c r="EV67">
        <v>5</v>
      </c>
      <c r="EW67">
        <v>1</v>
      </c>
      <c r="EX67">
        <v>1</v>
      </c>
      <c r="EY67">
        <v>7</v>
      </c>
      <c r="EZ67">
        <v>0</v>
      </c>
      <c r="FA67">
        <v>3</v>
      </c>
      <c r="FB67">
        <v>81</v>
      </c>
      <c r="FC67">
        <v>55</v>
      </c>
      <c r="FD67">
        <v>30</v>
      </c>
      <c r="FE67">
        <v>9</v>
      </c>
      <c r="FF67">
        <v>0</v>
      </c>
      <c r="FG67">
        <v>0</v>
      </c>
      <c r="FH67">
        <v>5</v>
      </c>
      <c r="FI67">
        <v>1</v>
      </c>
      <c r="FJ67">
        <v>1</v>
      </c>
      <c r="FK67">
        <v>1</v>
      </c>
      <c r="FL67">
        <v>0</v>
      </c>
      <c r="FM67">
        <v>2</v>
      </c>
      <c r="FN67">
        <v>2</v>
      </c>
      <c r="FO67">
        <v>0</v>
      </c>
      <c r="FP67">
        <v>2</v>
      </c>
      <c r="FQ67">
        <v>0</v>
      </c>
      <c r="FR67">
        <v>0</v>
      </c>
      <c r="FS67">
        <v>2</v>
      </c>
      <c r="FT67">
        <v>55</v>
      </c>
      <c r="FU67">
        <v>31</v>
      </c>
      <c r="FV67">
        <v>10</v>
      </c>
      <c r="FW67">
        <v>14</v>
      </c>
      <c r="FX67">
        <v>0</v>
      </c>
      <c r="FY67">
        <v>0</v>
      </c>
      <c r="FZ67">
        <v>1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1</v>
      </c>
      <c r="GG67">
        <v>0</v>
      </c>
      <c r="GH67">
        <v>0</v>
      </c>
      <c r="GI67">
        <v>1</v>
      </c>
      <c r="GJ67">
        <v>1</v>
      </c>
      <c r="GK67">
        <v>0</v>
      </c>
      <c r="GL67">
        <v>0</v>
      </c>
      <c r="GM67">
        <v>3</v>
      </c>
      <c r="GN67">
        <v>31</v>
      </c>
      <c r="GO67">
        <v>3</v>
      </c>
      <c r="GP67">
        <v>1</v>
      </c>
      <c r="GQ67">
        <v>0</v>
      </c>
      <c r="GR67">
        <v>0</v>
      </c>
      <c r="GS67">
        <v>0</v>
      </c>
      <c r="GT67">
        <v>1</v>
      </c>
      <c r="GU67">
        <v>1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3</v>
      </c>
    </row>
    <row r="68" spans="1:209" x14ac:dyDescent="0.25">
      <c r="A68" t="s">
        <v>209</v>
      </c>
      <c r="B68" t="s">
        <v>264</v>
      </c>
      <c r="C68" t="str">
        <f t="shared" si="3"/>
        <v>240805</v>
      </c>
      <c r="D68" t="s">
        <v>266</v>
      </c>
      <c r="E68">
        <v>2</v>
      </c>
      <c r="F68">
        <v>732</v>
      </c>
      <c r="G68">
        <v>550</v>
      </c>
      <c r="H68">
        <v>111</v>
      </c>
      <c r="I68">
        <v>439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439</v>
      </c>
      <c r="T68">
        <v>0</v>
      </c>
      <c r="U68">
        <v>0</v>
      </c>
      <c r="V68">
        <v>439</v>
      </c>
      <c r="W68">
        <v>10</v>
      </c>
      <c r="X68">
        <v>6</v>
      </c>
      <c r="Y68">
        <v>2</v>
      </c>
      <c r="Z68">
        <v>0</v>
      </c>
      <c r="AA68">
        <v>429</v>
      </c>
      <c r="AB68">
        <v>180</v>
      </c>
      <c r="AC68">
        <v>144</v>
      </c>
      <c r="AD68">
        <v>2</v>
      </c>
      <c r="AE68">
        <v>8</v>
      </c>
      <c r="AF68">
        <v>1</v>
      </c>
      <c r="AG68">
        <v>1</v>
      </c>
      <c r="AH68">
        <v>2</v>
      </c>
      <c r="AI68">
        <v>1</v>
      </c>
      <c r="AJ68">
        <v>2</v>
      </c>
      <c r="AK68">
        <v>3</v>
      </c>
      <c r="AL68">
        <v>0</v>
      </c>
      <c r="AM68">
        <v>1</v>
      </c>
      <c r="AN68">
        <v>0</v>
      </c>
      <c r="AO68">
        <v>0</v>
      </c>
      <c r="AP68">
        <v>0</v>
      </c>
      <c r="AQ68">
        <v>1</v>
      </c>
      <c r="AR68">
        <v>0</v>
      </c>
      <c r="AS68">
        <v>2</v>
      </c>
      <c r="AT68">
        <v>12</v>
      </c>
      <c r="AU68">
        <v>180</v>
      </c>
      <c r="AV68">
        <v>86</v>
      </c>
      <c r="AW68">
        <v>19</v>
      </c>
      <c r="AX68">
        <v>10</v>
      </c>
      <c r="AY68">
        <v>4</v>
      </c>
      <c r="AZ68">
        <v>1</v>
      </c>
      <c r="BA68">
        <v>0</v>
      </c>
      <c r="BB68">
        <v>0</v>
      </c>
      <c r="BC68">
        <v>42</v>
      </c>
      <c r="BD68">
        <v>1</v>
      </c>
      <c r="BE68">
        <v>1</v>
      </c>
      <c r="BF68">
        <v>2</v>
      </c>
      <c r="BG68">
        <v>0</v>
      </c>
      <c r="BH68">
        <v>0</v>
      </c>
      <c r="BI68">
        <v>1</v>
      </c>
      <c r="BJ68">
        <v>1</v>
      </c>
      <c r="BK68">
        <v>0</v>
      </c>
      <c r="BL68">
        <v>1</v>
      </c>
      <c r="BM68">
        <v>0</v>
      </c>
      <c r="BN68">
        <v>3</v>
      </c>
      <c r="BO68">
        <v>86</v>
      </c>
      <c r="BP68">
        <v>13</v>
      </c>
      <c r="BQ68">
        <v>4</v>
      </c>
      <c r="BR68">
        <v>1</v>
      </c>
      <c r="BS68">
        <v>0</v>
      </c>
      <c r="BT68">
        <v>1</v>
      </c>
      <c r="BU68">
        <v>4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2</v>
      </c>
      <c r="CB68">
        <v>1</v>
      </c>
      <c r="CC68">
        <v>13</v>
      </c>
      <c r="CD68">
        <v>19</v>
      </c>
      <c r="CE68">
        <v>12</v>
      </c>
      <c r="CF68">
        <v>0</v>
      </c>
      <c r="CG68">
        <v>0</v>
      </c>
      <c r="CH68">
        <v>2</v>
      </c>
      <c r="CI68">
        <v>2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1</v>
      </c>
      <c r="CV68">
        <v>1</v>
      </c>
      <c r="CW68">
        <v>19</v>
      </c>
      <c r="CX68">
        <v>5</v>
      </c>
      <c r="CY68">
        <v>4</v>
      </c>
      <c r="CZ68">
        <v>1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5</v>
      </c>
      <c r="DR68">
        <v>11</v>
      </c>
      <c r="DS68">
        <v>2</v>
      </c>
      <c r="DT68">
        <v>1</v>
      </c>
      <c r="DU68">
        <v>5</v>
      </c>
      <c r="DV68">
        <v>1</v>
      </c>
      <c r="DW68">
        <v>1</v>
      </c>
      <c r="DX68">
        <v>0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11</v>
      </c>
      <c r="EL68">
        <v>54</v>
      </c>
      <c r="EM68">
        <v>16</v>
      </c>
      <c r="EN68">
        <v>21</v>
      </c>
      <c r="EO68">
        <v>1</v>
      </c>
      <c r="EP68">
        <v>3</v>
      </c>
      <c r="EQ68">
        <v>1</v>
      </c>
      <c r="ER68">
        <v>3</v>
      </c>
      <c r="ES68">
        <v>0</v>
      </c>
      <c r="ET68" t="s">
        <v>212</v>
      </c>
      <c r="EU68">
        <v>0</v>
      </c>
      <c r="EV68">
        <v>1</v>
      </c>
      <c r="EW68">
        <v>3</v>
      </c>
      <c r="EX68">
        <v>0</v>
      </c>
      <c r="EY68">
        <v>1</v>
      </c>
      <c r="EZ68">
        <v>1</v>
      </c>
      <c r="FA68">
        <v>3</v>
      </c>
      <c r="FB68">
        <v>54</v>
      </c>
      <c r="FC68">
        <v>32</v>
      </c>
      <c r="FD68">
        <v>13</v>
      </c>
      <c r="FE68">
        <v>4</v>
      </c>
      <c r="FF68">
        <v>1</v>
      </c>
      <c r="FG68">
        <v>2</v>
      </c>
      <c r="FH68">
        <v>2</v>
      </c>
      <c r="FI68">
        <v>0</v>
      </c>
      <c r="FJ68">
        <v>1</v>
      </c>
      <c r="FK68">
        <v>1</v>
      </c>
      <c r="FL68">
        <v>1</v>
      </c>
      <c r="FM68">
        <v>0</v>
      </c>
      <c r="FN68">
        <v>3</v>
      </c>
      <c r="FO68">
        <v>1</v>
      </c>
      <c r="FP68">
        <v>0</v>
      </c>
      <c r="FQ68">
        <v>1</v>
      </c>
      <c r="FR68">
        <v>0</v>
      </c>
      <c r="FS68">
        <v>2</v>
      </c>
      <c r="FT68">
        <v>32</v>
      </c>
      <c r="FU68">
        <v>28</v>
      </c>
      <c r="FV68">
        <v>2</v>
      </c>
      <c r="FW68">
        <v>18</v>
      </c>
      <c r="FX68">
        <v>0</v>
      </c>
      <c r="FY68">
        <v>1</v>
      </c>
      <c r="FZ68">
        <v>1</v>
      </c>
      <c r="GA68">
        <v>0</v>
      </c>
      <c r="GB68">
        <v>0</v>
      </c>
      <c r="GC68">
        <v>1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5</v>
      </c>
      <c r="GN68">
        <v>28</v>
      </c>
      <c r="GO68">
        <v>1</v>
      </c>
      <c r="GP68">
        <v>1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1</v>
      </c>
    </row>
    <row r="69" spans="1:209" x14ac:dyDescent="0.25">
      <c r="A69" t="s">
        <v>209</v>
      </c>
      <c r="B69" t="s">
        <v>264</v>
      </c>
      <c r="C69" t="str">
        <f t="shared" si="3"/>
        <v>240805</v>
      </c>
      <c r="D69" t="s">
        <v>266</v>
      </c>
      <c r="E69">
        <v>3</v>
      </c>
      <c r="F69">
        <v>1188</v>
      </c>
      <c r="G69">
        <v>850</v>
      </c>
      <c r="H69">
        <v>166</v>
      </c>
      <c r="I69">
        <v>684</v>
      </c>
      <c r="J69">
        <v>0</v>
      </c>
      <c r="K69">
        <v>0</v>
      </c>
      <c r="L69">
        <v>2</v>
      </c>
      <c r="M69">
        <v>2</v>
      </c>
      <c r="N69">
        <v>0</v>
      </c>
      <c r="O69">
        <v>0</v>
      </c>
      <c r="P69">
        <v>0</v>
      </c>
      <c r="Q69">
        <v>0</v>
      </c>
      <c r="R69">
        <v>2</v>
      </c>
      <c r="S69">
        <v>686</v>
      </c>
      <c r="T69">
        <v>2</v>
      </c>
      <c r="U69">
        <v>0</v>
      </c>
      <c r="V69">
        <v>686</v>
      </c>
      <c r="W69">
        <v>8</v>
      </c>
      <c r="X69">
        <v>5</v>
      </c>
      <c r="Y69">
        <v>2</v>
      </c>
      <c r="Z69">
        <v>0</v>
      </c>
      <c r="AA69">
        <v>678</v>
      </c>
      <c r="AB69">
        <v>264</v>
      </c>
      <c r="AC69">
        <v>216</v>
      </c>
      <c r="AD69">
        <v>11</v>
      </c>
      <c r="AE69">
        <v>5</v>
      </c>
      <c r="AF69">
        <v>3</v>
      </c>
      <c r="AG69">
        <v>1</v>
      </c>
      <c r="AH69">
        <v>4</v>
      </c>
      <c r="AI69">
        <v>3</v>
      </c>
      <c r="AJ69">
        <v>1</v>
      </c>
      <c r="AK69">
        <v>3</v>
      </c>
      <c r="AL69">
        <v>2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14</v>
      </c>
      <c r="AU69">
        <v>264</v>
      </c>
      <c r="AV69">
        <v>149</v>
      </c>
      <c r="AW69">
        <v>41</v>
      </c>
      <c r="AX69">
        <v>5</v>
      </c>
      <c r="AY69">
        <v>11</v>
      </c>
      <c r="AZ69">
        <v>2</v>
      </c>
      <c r="BA69">
        <v>3</v>
      </c>
      <c r="BB69">
        <v>1</v>
      </c>
      <c r="BC69">
        <v>75</v>
      </c>
      <c r="BD69">
        <v>0</v>
      </c>
      <c r="BE69">
        <v>5</v>
      </c>
      <c r="BF69">
        <v>1</v>
      </c>
      <c r="BG69">
        <v>2</v>
      </c>
      <c r="BH69">
        <v>0</v>
      </c>
      <c r="BI69">
        <v>1</v>
      </c>
      <c r="BJ69">
        <v>0</v>
      </c>
      <c r="BK69">
        <v>0</v>
      </c>
      <c r="BL69">
        <v>1</v>
      </c>
      <c r="BM69">
        <v>0</v>
      </c>
      <c r="BN69">
        <v>1</v>
      </c>
      <c r="BO69">
        <v>149</v>
      </c>
      <c r="BP69">
        <v>16</v>
      </c>
      <c r="BQ69">
        <v>10</v>
      </c>
      <c r="BR69">
        <v>2</v>
      </c>
      <c r="BS69">
        <v>0</v>
      </c>
      <c r="BT69">
        <v>0</v>
      </c>
      <c r="BU69">
        <v>0</v>
      </c>
      <c r="BV69">
        <v>1</v>
      </c>
      <c r="BW69">
        <v>2</v>
      </c>
      <c r="BX69">
        <v>0</v>
      </c>
      <c r="BY69">
        <v>0</v>
      </c>
      <c r="BZ69">
        <v>0</v>
      </c>
      <c r="CA69">
        <v>1</v>
      </c>
      <c r="CB69">
        <v>0</v>
      </c>
      <c r="CC69">
        <v>16</v>
      </c>
      <c r="CD69">
        <v>46</v>
      </c>
      <c r="CE69">
        <v>30</v>
      </c>
      <c r="CF69">
        <v>2</v>
      </c>
      <c r="CG69">
        <v>0</v>
      </c>
      <c r="CH69">
        <v>1</v>
      </c>
      <c r="CI69">
        <v>2</v>
      </c>
      <c r="CJ69">
        <v>1</v>
      </c>
      <c r="CK69">
        <v>4</v>
      </c>
      <c r="CL69">
        <v>0</v>
      </c>
      <c r="CM69">
        <v>0</v>
      </c>
      <c r="CN69">
        <v>0</v>
      </c>
      <c r="CO69">
        <v>1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1</v>
      </c>
      <c r="CV69">
        <v>4</v>
      </c>
      <c r="CW69">
        <v>46</v>
      </c>
      <c r="CX69">
        <v>16</v>
      </c>
      <c r="CY69">
        <v>3</v>
      </c>
      <c r="CZ69">
        <v>1</v>
      </c>
      <c r="DA69">
        <v>0</v>
      </c>
      <c r="DB69">
        <v>0</v>
      </c>
      <c r="DC69">
        <v>1</v>
      </c>
      <c r="DD69">
        <v>2</v>
      </c>
      <c r="DE69">
        <v>1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8</v>
      </c>
      <c r="DO69">
        <v>0</v>
      </c>
      <c r="DP69">
        <v>0</v>
      </c>
      <c r="DQ69">
        <v>16</v>
      </c>
      <c r="DR69">
        <v>23</v>
      </c>
      <c r="DS69">
        <v>9</v>
      </c>
      <c r="DT69">
        <v>1</v>
      </c>
      <c r="DU69">
        <v>1</v>
      </c>
      <c r="DV69">
        <v>1</v>
      </c>
      <c r="DW69">
        <v>0</v>
      </c>
      <c r="DX69">
        <v>1</v>
      </c>
      <c r="DY69">
        <v>0</v>
      </c>
      <c r="DZ69">
        <v>6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1</v>
      </c>
      <c r="EG69">
        <v>0</v>
      </c>
      <c r="EH69">
        <v>1</v>
      </c>
      <c r="EI69">
        <v>1</v>
      </c>
      <c r="EJ69">
        <v>1</v>
      </c>
      <c r="EK69">
        <v>23</v>
      </c>
      <c r="EL69">
        <v>70</v>
      </c>
      <c r="EM69">
        <v>24</v>
      </c>
      <c r="EN69">
        <v>30</v>
      </c>
      <c r="EO69">
        <v>1</v>
      </c>
      <c r="EP69">
        <v>3</v>
      </c>
      <c r="EQ69">
        <v>0</v>
      </c>
      <c r="ER69">
        <v>3</v>
      </c>
      <c r="ES69">
        <v>2</v>
      </c>
      <c r="ET69" t="s">
        <v>212</v>
      </c>
      <c r="EU69">
        <v>2</v>
      </c>
      <c r="EV69">
        <v>0</v>
      </c>
      <c r="EW69">
        <v>0</v>
      </c>
      <c r="EX69">
        <v>0</v>
      </c>
      <c r="EY69">
        <v>3</v>
      </c>
      <c r="EZ69">
        <v>0</v>
      </c>
      <c r="FA69">
        <v>1</v>
      </c>
      <c r="FB69">
        <v>69</v>
      </c>
      <c r="FC69">
        <v>65</v>
      </c>
      <c r="FD69">
        <v>32</v>
      </c>
      <c r="FE69">
        <v>11</v>
      </c>
      <c r="FF69">
        <v>2</v>
      </c>
      <c r="FG69">
        <v>2</v>
      </c>
      <c r="FH69">
        <v>5</v>
      </c>
      <c r="FI69">
        <v>5</v>
      </c>
      <c r="FJ69">
        <v>0</v>
      </c>
      <c r="FK69">
        <v>3</v>
      </c>
      <c r="FL69">
        <v>3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2</v>
      </c>
      <c r="FT69">
        <v>65</v>
      </c>
      <c r="FU69">
        <v>29</v>
      </c>
      <c r="FV69">
        <v>7</v>
      </c>
      <c r="FW69">
        <v>12</v>
      </c>
      <c r="FX69">
        <v>0</v>
      </c>
      <c r="FY69">
        <v>0</v>
      </c>
      <c r="FZ69">
        <v>0</v>
      </c>
      <c r="GA69">
        <v>1</v>
      </c>
      <c r="GB69">
        <v>1</v>
      </c>
      <c r="GC69">
        <v>1</v>
      </c>
      <c r="GD69">
        <v>0</v>
      </c>
      <c r="GE69">
        <v>1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1</v>
      </c>
      <c r="GL69">
        <v>0</v>
      </c>
      <c r="GM69">
        <v>5</v>
      </c>
      <c r="GN69">
        <v>29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</row>
    <row r="70" spans="1:209" x14ac:dyDescent="0.25">
      <c r="A70" t="s">
        <v>209</v>
      </c>
      <c r="B70" t="s">
        <v>264</v>
      </c>
      <c r="C70" t="str">
        <f t="shared" si="3"/>
        <v>240805</v>
      </c>
      <c r="D70" t="s">
        <v>267</v>
      </c>
      <c r="E70">
        <v>4</v>
      </c>
      <c r="F70">
        <v>1309</v>
      </c>
      <c r="G70">
        <v>1000</v>
      </c>
      <c r="H70">
        <v>161</v>
      </c>
      <c r="I70">
        <v>839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839</v>
      </c>
      <c r="T70">
        <v>0</v>
      </c>
      <c r="U70">
        <v>0</v>
      </c>
      <c r="V70">
        <v>839</v>
      </c>
      <c r="W70">
        <v>17</v>
      </c>
      <c r="X70">
        <v>14</v>
      </c>
      <c r="Y70">
        <v>2</v>
      </c>
      <c r="Z70">
        <v>0</v>
      </c>
      <c r="AA70">
        <v>822</v>
      </c>
      <c r="AB70">
        <v>381</v>
      </c>
      <c r="AC70">
        <v>272</v>
      </c>
      <c r="AD70">
        <v>23</v>
      </c>
      <c r="AE70">
        <v>11</v>
      </c>
      <c r="AF70">
        <v>2</v>
      </c>
      <c r="AG70">
        <v>3</v>
      </c>
      <c r="AH70">
        <v>4</v>
      </c>
      <c r="AI70">
        <v>2</v>
      </c>
      <c r="AJ70">
        <v>1</v>
      </c>
      <c r="AK70">
        <v>4</v>
      </c>
      <c r="AL70">
        <v>1</v>
      </c>
      <c r="AM70">
        <v>1</v>
      </c>
      <c r="AN70">
        <v>0</v>
      </c>
      <c r="AO70">
        <v>3</v>
      </c>
      <c r="AP70">
        <v>1</v>
      </c>
      <c r="AQ70">
        <v>0</v>
      </c>
      <c r="AR70">
        <v>2</v>
      </c>
      <c r="AS70">
        <v>4</v>
      </c>
      <c r="AT70">
        <v>47</v>
      </c>
      <c r="AU70">
        <v>381</v>
      </c>
      <c r="AV70">
        <v>147</v>
      </c>
      <c r="AW70">
        <v>47</v>
      </c>
      <c r="AX70">
        <v>12</v>
      </c>
      <c r="AY70">
        <v>9</v>
      </c>
      <c r="AZ70">
        <v>0</v>
      </c>
      <c r="BA70">
        <v>4</v>
      </c>
      <c r="BB70">
        <v>1</v>
      </c>
      <c r="BC70">
        <v>61</v>
      </c>
      <c r="BD70">
        <v>1</v>
      </c>
      <c r="BE70">
        <v>6</v>
      </c>
      <c r="BF70">
        <v>0</v>
      </c>
      <c r="BG70">
        <v>1</v>
      </c>
      <c r="BH70">
        <v>1</v>
      </c>
      <c r="BI70">
        <v>2</v>
      </c>
      <c r="BJ70">
        <v>0</v>
      </c>
      <c r="BK70">
        <v>1</v>
      </c>
      <c r="BL70">
        <v>0</v>
      </c>
      <c r="BM70">
        <v>1</v>
      </c>
      <c r="BN70">
        <v>0</v>
      </c>
      <c r="BO70">
        <v>147</v>
      </c>
      <c r="BP70">
        <v>29</v>
      </c>
      <c r="BQ70">
        <v>15</v>
      </c>
      <c r="BR70">
        <v>2</v>
      </c>
      <c r="BS70">
        <v>1</v>
      </c>
      <c r="BT70">
        <v>0</v>
      </c>
      <c r="BU70">
        <v>4</v>
      </c>
      <c r="BV70">
        <v>0</v>
      </c>
      <c r="BW70">
        <v>0</v>
      </c>
      <c r="BX70">
        <v>2</v>
      </c>
      <c r="BY70">
        <v>0</v>
      </c>
      <c r="BZ70">
        <v>0</v>
      </c>
      <c r="CA70">
        <v>2</v>
      </c>
      <c r="CB70">
        <v>3</v>
      </c>
      <c r="CC70">
        <v>29</v>
      </c>
      <c r="CD70">
        <v>51</v>
      </c>
      <c r="CE70">
        <v>23</v>
      </c>
      <c r="CF70">
        <v>2</v>
      </c>
      <c r="CG70">
        <v>5</v>
      </c>
      <c r="CH70">
        <v>3</v>
      </c>
      <c r="CI70">
        <v>4</v>
      </c>
      <c r="CJ70">
        <v>2</v>
      </c>
      <c r="CK70">
        <v>3</v>
      </c>
      <c r="CL70">
        <v>0</v>
      </c>
      <c r="CM70">
        <v>0</v>
      </c>
      <c r="CN70">
        <v>1</v>
      </c>
      <c r="CO70">
        <v>1</v>
      </c>
      <c r="CP70">
        <v>3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4</v>
      </c>
      <c r="CW70">
        <v>51</v>
      </c>
      <c r="CX70">
        <v>18</v>
      </c>
      <c r="CY70">
        <v>6</v>
      </c>
      <c r="CZ70">
        <v>0</v>
      </c>
      <c r="DA70">
        <v>0</v>
      </c>
      <c r="DB70">
        <v>0</v>
      </c>
      <c r="DC70">
        <v>2</v>
      </c>
      <c r="DD70">
        <v>2</v>
      </c>
      <c r="DE70">
        <v>2</v>
      </c>
      <c r="DF70">
        <v>1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4</v>
      </c>
      <c r="DO70">
        <v>0</v>
      </c>
      <c r="DP70">
        <v>1</v>
      </c>
      <c r="DQ70">
        <v>18</v>
      </c>
      <c r="DR70">
        <v>21</v>
      </c>
      <c r="DS70">
        <v>2</v>
      </c>
      <c r="DT70">
        <v>1</v>
      </c>
      <c r="DU70">
        <v>4</v>
      </c>
      <c r="DV70">
        <v>6</v>
      </c>
      <c r="DW70">
        <v>1</v>
      </c>
      <c r="DX70">
        <v>1</v>
      </c>
      <c r="DY70">
        <v>0</v>
      </c>
      <c r="DZ70">
        <v>1</v>
      </c>
      <c r="EA70">
        <v>0</v>
      </c>
      <c r="EB70">
        <v>0</v>
      </c>
      <c r="EC70">
        <v>1</v>
      </c>
      <c r="ED70">
        <v>1</v>
      </c>
      <c r="EE70">
        <v>0</v>
      </c>
      <c r="EF70">
        <v>1</v>
      </c>
      <c r="EG70">
        <v>0</v>
      </c>
      <c r="EH70">
        <v>1</v>
      </c>
      <c r="EI70">
        <v>0</v>
      </c>
      <c r="EJ70">
        <v>1</v>
      </c>
      <c r="EK70">
        <v>21</v>
      </c>
      <c r="EL70">
        <v>89</v>
      </c>
      <c r="EM70">
        <v>38</v>
      </c>
      <c r="EN70">
        <v>30</v>
      </c>
      <c r="EO70">
        <v>0</v>
      </c>
      <c r="EP70">
        <v>3</v>
      </c>
      <c r="EQ70">
        <v>1</v>
      </c>
      <c r="ER70">
        <v>0</v>
      </c>
      <c r="ES70">
        <v>2</v>
      </c>
      <c r="ET70" t="s">
        <v>212</v>
      </c>
      <c r="EU70">
        <v>1</v>
      </c>
      <c r="EV70">
        <v>4</v>
      </c>
      <c r="EW70">
        <v>1</v>
      </c>
      <c r="EX70">
        <v>2</v>
      </c>
      <c r="EY70">
        <v>2</v>
      </c>
      <c r="EZ70">
        <v>1</v>
      </c>
      <c r="FA70">
        <v>4</v>
      </c>
      <c r="FB70">
        <v>89</v>
      </c>
      <c r="FC70">
        <v>54</v>
      </c>
      <c r="FD70">
        <v>29</v>
      </c>
      <c r="FE70">
        <v>6</v>
      </c>
      <c r="FF70">
        <v>1</v>
      </c>
      <c r="FG70">
        <v>1</v>
      </c>
      <c r="FH70">
        <v>5</v>
      </c>
      <c r="FI70">
        <v>2</v>
      </c>
      <c r="FJ70">
        <v>1</v>
      </c>
      <c r="FK70">
        <v>3</v>
      </c>
      <c r="FL70">
        <v>1</v>
      </c>
      <c r="FM70">
        <v>1</v>
      </c>
      <c r="FN70">
        <v>1</v>
      </c>
      <c r="FO70">
        <v>0</v>
      </c>
      <c r="FP70">
        <v>1</v>
      </c>
      <c r="FQ70">
        <v>2</v>
      </c>
      <c r="FR70">
        <v>0</v>
      </c>
      <c r="FS70">
        <v>0</v>
      </c>
      <c r="FT70">
        <v>54</v>
      </c>
      <c r="FU70">
        <v>27</v>
      </c>
      <c r="FV70">
        <v>1</v>
      </c>
      <c r="FW70">
        <v>12</v>
      </c>
      <c r="FX70">
        <v>0</v>
      </c>
      <c r="FY70">
        <v>1</v>
      </c>
      <c r="FZ70">
        <v>0</v>
      </c>
      <c r="GA70">
        <v>0</v>
      </c>
      <c r="GB70">
        <v>1</v>
      </c>
      <c r="GC70">
        <v>1</v>
      </c>
      <c r="GD70">
        <v>1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1</v>
      </c>
      <c r="GL70">
        <v>2</v>
      </c>
      <c r="GM70">
        <v>7</v>
      </c>
      <c r="GN70">
        <v>27</v>
      </c>
      <c r="GO70">
        <v>5</v>
      </c>
      <c r="GP70">
        <v>2</v>
      </c>
      <c r="GQ70">
        <v>1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2</v>
      </c>
      <c r="GY70">
        <v>0</v>
      </c>
      <c r="GZ70">
        <v>0</v>
      </c>
      <c r="HA70">
        <v>5</v>
      </c>
    </row>
    <row r="71" spans="1:209" x14ac:dyDescent="0.25">
      <c r="A71" t="s">
        <v>209</v>
      </c>
      <c r="B71" t="s">
        <v>264</v>
      </c>
      <c r="C71" t="str">
        <f t="shared" si="3"/>
        <v>240805</v>
      </c>
      <c r="D71" t="s">
        <v>268</v>
      </c>
      <c r="E71">
        <v>5</v>
      </c>
      <c r="F71">
        <v>808</v>
      </c>
      <c r="G71">
        <v>600</v>
      </c>
      <c r="H71">
        <v>115</v>
      </c>
      <c r="I71">
        <v>485</v>
      </c>
      <c r="J71">
        <v>0</v>
      </c>
      <c r="K71">
        <v>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485</v>
      </c>
      <c r="T71">
        <v>0</v>
      </c>
      <c r="U71">
        <v>0</v>
      </c>
      <c r="V71">
        <v>485</v>
      </c>
      <c r="W71">
        <v>9</v>
      </c>
      <c r="X71">
        <v>5</v>
      </c>
      <c r="Y71">
        <v>4</v>
      </c>
      <c r="Z71">
        <v>0</v>
      </c>
      <c r="AA71">
        <v>476</v>
      </c>
      <c r="AB71">
        <v>202</v>
      </c>
      <c r="AC71">
        <v>142</v>
      </c>
      <c r="AD71">
        <v>9</v>
      </c>
      <c r="AE71">
        <v>3</v>
      </c>
      <c r="AF71">
        <v>1</v>
      </c>
      <c r="AG71">
        <v>3</v>
      </c>
      <c r="AH71">
        <v>1</v>
      </c>
      <c r="AI71">
        <v>1</v>
      </c>
      <c r="AJ71">
        <v>0</v>
      </c>
      <c r="AK71">
        <v>9</v>
      </c>
      <c r="AL71">
        <v>0</v>
      </c>
      <c r="AM71">
        <v>2</v>
      </c>
      <c r="AN71">
        <v>1</v>
      </c>
      <c r="AO71">
        <v>0</v>
      </c>
      <c r="AP71">
        <v>0</v>
      </c>
      <c r="AQ71">
        <v>1</v>
      </c>
      <c r="AR71">
        <v>5</v>
      </c>
      <c r="AS71">
        <v>1</v>
      </c>
      <c r="AT71">
        <v>23</v>
      </c>
      <c r="AU71">
        <v>202</v>
      </c>
      <c r="AV71">
        <v>111</v>
      </c>
      <c r="AW71">
        <v>19</v>
      </c>
      <c r="AX71">
        <v>17</v>
      </c>
      <c r="AY71">
        <v>9</v>
      </c>
      <c r="AZ71">
        <v>0</v>
      </c>
      <c r="BA71">
        <v>4</v>
      </c>
      <c r="BB71">
        <v>4</v>
      </c>
      <c r="BC71">
        <v>44</v>
      </c>
      <c r="BD71">
        <v>1</v>
      </c>
      <c r="BE71">
        <v>3</v>
      </c>
      <c r="BF71">
        <v>2</v>
      </c>
      <c r="BG71">
        <v>0</v>
      </c>
      <c r="BH71">
        <v>1</v>
      </c>
      <c r="BI71">
        <v>1</v>
      </c>
      <c r="BJ71">
        <v>1</v>
      </c>
      <c r="BK71">
        <v>0</v>
      </c>
      <c r="BL71">
        <v>0</v>
      </c>
      <c r="BM71">
        <v>2</v>
      </c>
      <c r="BN71">
        <v>3</v>
      </c>
      <c r="BO71">
        <v>111</v>
      </c>
      <c r="BP71">
        <v>18</v>
      </c>
      <c r="BQ71">
        <v>7</v>
      </c>
      <c r="BR71">
        <v>5</v>
      </c>
      <c r="BS71">
        <v>2</v>
      </c>
      <c r="BT71">
        <v>0</v>
      </c>
      <c r="BU71">
        <v>1</v>
      </c>
      <c r="BV71">
        <v>1</v>
      </c>
      <c r="BW71">
        <v>1</v>
      </c>
      <c r="BX71">
        <v>0</v>
      </c>
      <c r="BY71">
        <v>0</v>
      </c>
      <c r="BZ71">
        <v>0</v>
      </c>
      <c r="CA71">
        <v>0</v>
      </c>
      <c r="CB71">
        <v>1</v>
      </c>
      <c r="CC71">
        <v>18</v>
      </c>
      <c r="CD71">
        <v>34</v>
      </c>
      <c r="CE71">
        <v>17</v>
      </c>
      <c r="CF71">
        <v>2</v>
      </c>
      <c r="CG71">
        <v>3</v>
      </c>
      <c r="CH71">
        <v>1</v>
      </c>
      <c r="CI71">
        <v>1</v>
      </c>
      <c r="CJ71">
        <v>1</v>
      </c>
      <c r="CK71">
        <v>2</v>
      </c>
      <c r="CL71">
        <v>0</v>
      </c>
      <c r="CM71">
        <v>1</v>
      </c>
      <c r="CN71">
        <v>0</v>
      </c>
      <c r="CO71">
        <v>0</v>
      </c>
      <c r="CP71">
        <v>3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2</v>
      </c>
      <c r="CW71">
        <v>34</v>
      </c>
      <c r="CX71">
        <v>6</v>
      </c>
      <c r="CY71">
        <v>1</v>
      </c>
      <c r="CZ71">
        <v>0</v>
      </c>
      <c r="DA71">
        <v>0</v>
      </c>
      <c r="DB71">
        <v>0</v>
      </c>
      <c r="DC71">
        <v>1</v>
      </c>
      <c r="DD71">
        <v>0</v>
      </c>
      <c r="DE71">
        <v>1</v>
      </c>
      <c r="DF71">
        <v>2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1</v>
      </c>
      <c r="DP71">
        <v>0</v>
      </c>
      <c r="DQ71">
        <v>6</v>
      </c>
      <c r="DR71">
        <v>16</v>
      </c>
      <c r="DS71">
        <v>6</v>
      </c>
      <c r="DT71">
        <v>1</v>
      </c>
      <c r="DU71">
        <v>3</v>
      </c>
      <c r="DV71">
        <v>1</v>
      </c>
      <c r="DW71">
        <v>0</v>
      </c>
      <c r="DX71">
        <v>1</v>
      </c>
      <c r="DY71">
        <v>0</v>
      </c>
      <c r="DZ71">
        <v>1</v>
      </c>
      <c r="EA71">
        <v>1</v>
      </c>
      <c r="EB71">
        <v>0</v>
      </c>
      <c r="EC71">
        <v>0</v>
      </c>
      <c r="ED71">
        <v>1</v>
      </c>
      <c r="EE71">
        <v>0</v>
      </c>
      <c r="EF71">
        <v>0</v>
      </c>
      <c r="EG71">
        <v>0</v>
      </c>
      <c r="EH71">
        <v>0</v>
      </c>
      <c r="EI71">
        <v>1</v>
      </c>
      <c r="EJ71">
        <v>0</v>
      </c>
      <c r="EK71">
        <v>16</v>
      </c>
      <c r="EL71">
        <v>55</v>
      </c>
      <c r="EM71">
        <v>14</v>
      </c>
      <c r="EN71">
        <v>28</v>
      </c>
      <c r="EO71">
        <v>0</v>
      </c>
      <c r="EP71">
        <v>2</v>
      </c>
      <c r="EQ71">
        <v>0</v>
      </c>
      <c r="ER71">
        <v>3</v>
      </c>
      <c r="ES71">
        <v>1</v>
      </c>
      <c r="ET71" t="s">
        <v>212</v>
      </c>
      <c r="EU71">
        <v>0</v>
      </c>
      <c r="EV71">
        <v>1</v>
      </c>
      <c r="EW71">
        <v>1</v>
      </c>
      <c r="EX71">
        <v>1</v>
      </c>
      <c r="EY71">
        <v>2</v>
      </c>
      <c r="EZ71">
        <v>0</v>
      </c>
      <c r="FA71">
        <v>2</v>
      </c>
      <c r="FB71">
        <v>55</v>
      </c>
      <c r="FC71">
        <v>17</v>
      </c>
      <c r="FD71">
        <v>11</v>
      </c>
      <c r="FE71">
        <v>1</v>
      </c>
      <c r="FF71">
        <v>0</v>
      </c>
      <c r="FG71">
        <v>0</v>
      </c>
      <c r="FH71">
        <v>1</v>
      </c>
      <c r="FI71">
        <v>3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1</v>
      </c>
      <c r="FP71">
        <v>0</v>
      </c>
      <c r="FQ71">
        <v>0</v>
      </c>
      <c r="FR71">
        <v>0</v>
      </c>
      <c r="FS71">
        <v>0</v>
      </c>
      <c r="FT71">
        <v>17</v>
      </c>
      <c r="FU71">
        <v>17</v>
      </c>
      <c r="FV71">
        <v>2</v>
      </c>
      <c r="FW71">
        <v>12</v>
      </c>
      <c r="FX71">
        <v>0</v>
      </c>
      <c r="FY71">
        <v>0</v>
      </c>
      <c r="FZ71">
        <v>1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2</v>
      </c>
      <c r="GN71">
        <v>17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</row>
    <row r="72" spans="1:209" x14ac:dyDescent="0.25">
      <c r="A72" t="s">
        <v>209</v>
      </c>
      <c r="B72" t="s">
        <v>264</v>
      </c>
      <c r="C72" t="str">
        <f t="shared" si="3"/>
        <v>240805</v>
      </c>
      <c r="D72" t="s">
        <v>268</v>
      </c>
      <c r="E72">
        <v>6</v>
      </c>
      <c r="F72">
        <v>836</v>
      </c>
      <c r="G72">
        <v>596</v>
      </c>
      <c r="H72">
        <v>82</v>
      </c>
      <c r="I72">
        <v>514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514</v>
      </c>
      <c r="T72">
        <v>0</v>
      </c>
      <c r="U72">
        <v>0</v>
      </c>
      <c r="V72">
        <v>514</v>
      </c>
      <c r="W72">
        <v>11</v>
      </c>
      <c r="X72">
        <v>7</v>
      </c>
      <c r="Y72">
        <v>4</v>
      </c>
      <c r="Z72">
        <v>0</v>
      </c>
      <c r="AA72">
        <v>503</v>
      </c>
      <c r="AB72">
        <v>217</v>
      </c>
      <c r="AC72">
        <v>171</v>
      </c>
      <c r="AD72">
        <v>9</v>
      </c>
      <c r="AE72">
        <v>5</v>
      </c>
      <c r="AF72">
        <v>2</v>
      </c>
      <c r="AG72">
        <v>2</v>
      </c>
      <c r="AH72">
        <v>2</v>
      </c>
      <c r="AI72">
        <v>1</v>
      </c>
      <c r="AJ72">
        <v>1</v>
      </c>
      <c r="AK72">
        <v>3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1</v>
      </c>
      <c r="AR72">
        <v>1</v>
      </c>
      <c r="AS72">
        <v>0</v>
      </c>
      <c r="AT72">
        <v>18</v>
      </c>
      <c r="AU72">
        <v>217</v>
      </c>
      <c r="AV72">
        <v>96</v>
      </c>
      <c r="AW72">
        <v>20</v>
      </c>
      <c r="AX72">
        <v>9</v>
      </c>
      <c r="AY72">
        <v>2</v>
      </c>
      <c r="AZ72">
        <v>3</v>
      </c>
      <c r="BA72">
        <v>4</v>
      </c>
      <c r="BB72">
        <v>2</v>
      </c>
      <c r="BC72">
        <v>45</v>
      </c>
      <c r="BD72">
        <v>0</v>
      </c>
      <c r="BE72">
        <v>2</v>
      </c>
      <c r="BF72">
        <v>2</v>
      </c>
      <c r="BG72">
        <v>1</v>
      </c>
      <c r="BH72">
        <v>0</v>
      </c>
      <c r="BI72">
        <v>2</v>
      </c>
      <c r="BJ72">
        <v>2</v>
      </c>
      <c r="BK72">
        <v>1</v>
      </c>
      <c r="BL72">
        <v>1</v>
      </c>
      <c r="BM72">
        <v>0</v>
      </c>
      <c r="BN72">
        <v>0</v>
      </c>
      <c r="BO72">
        <v>96</v>
      </c>
      <c r="BP72">
        <v>20</v>
      </c>
      <c r="BQ72">
        <v>7</v>
      </c>
      <c r="BR72">
        <v>0</v>
      </c>
      <c r="BS72">
        <v>2</v>
      </c>
      <c r="BT72">
        <v>1</v>
      </c>
      <c r="BU72">
        <v>2</v>
      </c>
      <c r="BV72">
        <v>0</v>
      </c>
      <c r="BW72">
        <v>0</v>
      </c>
      <c r="BX72">
        <v>0</v>
      </c>
      <c r="BY72">
        <v>2</v>
      </c>
      <c r="BZ72">
        <v>0</v>
      </c>
      <c r="CA72">
        <v>3</v>
      </c>
      <c r="CB72">
        <v>3</v>
      </c>
      <c r="CC72">
        <v>20</v>
      </c>
      <c r="CD72">
        <v>33</v>
      </c>
      <c r="CE72">
        <v>27</v>
      </c>
      <c r="CF72">
        <v>0</v>
      </c>
      <c r="CG72">
        <v>1</v>
      </c>
      <c r="CH72">
        <v>1</v>
      </c>
      <c r="CI72">
        <v>1</v>
      </c>
      <c r="CJ72">
        <v>0</v>
      </c>
      <c r="CK72">
        <v>0</v>
      </c>
      <c r="CL72">
        <v>1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1</v>
      </c>
      <c r="CS72">
        <v>0</v>
      </c>
      <c r="CT72">
        <v>1</v>
      </c>
      <c r="CU72">
        <v>0</v>
      </c>
      <c r="CV72">
        <v>0</v>
      </c>
      <c r="CW72">
        <v>33</v>
      </c>
      <c r="CX72">
        <v>13</v>
      </c>
      <c r="CY72">
        <v>3</v>
      </c>
      <c r="CZ72">
        <v>1</v>
      </c>
      <c r="DA72">
        <v>1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1</v>
      </c>
      <c r="DN72">
        <v>6</v>
      </c>
      <c r="DO72">
        <v>0</v>
      </c>
      <c r="DP72">
        <v>1</v>
      </c>
      <c r="DQ72">
        <v>13</v>
      </c>
      <c r="DR72">
        <v>14</v>
      </c>
      <c r="DS72">
        <v>5</v>
      </c>
      <c r="DT72">
        <v>0</v>
      </c>
      <c r="DU72">
        <v>1</v>
      </c>
      <c r="DV72">
        <v>2</v>
      </c>
      <c r="DW72">
        <v>1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1</v>
      </c>
      <c r="EG72">
        <v>0</v>
      </c>
      <c r="EH72">
        <v>1</v>
      </c>
      <c r="EI72">
        <v>0</v>
      </c>
      <c r="EJ72">
        <v>3</v>
      </c>
      <c r="EK72">
        <v>14</v>
      </c>
      <c r="EL72">
        <v>52</v>
      </c>
      <c r="EM72">
        <v>17</v>
      </c>
      <c r="EN72">
        <v>22</v>
      </c>
      <c r="EO72">
        <v>0</v>
      </c>
      <c r="EP72">
        <v>1</v>
      </c>
      <c r="EQ72">
        <v>2</v>
      </c>
      <c r="ER72">
        <v>3</v>
      </c>
      <c r="ES72">
        <v>2</v>
      </c>
      <c r="ET72" t="s">
        <v>212</v>
      </c>
      <c r="EU72">
        <v>1</v>
      </c>
      <c r="EV72">
        <v>0</v>
      </c>
      <c r="EW72">
        <v>0</v>
      </c>
      <c r="EX72">
        <v>2</v>
      </c>
      <c r="EY72">
        <v>2</v>
      </c>
      <c r="EZ72">
        <v>0</v>
      </c>
      <c r="FA72">
        <v>0</v>
      </c>
      <c r="FB72">
        <v>52</v>
      </c>
      <c r="FC72">
        <v>40</v>
      </c>
      <c r="FD72">
        <v>19</v>
      </c>
      <c r="FE72">
        <v>7</v>
      </c>
      <c r="FF72">
        <v>1</v>
      </c>
      <c r="FG72">
        <v>0</v>
      </c>
      <c r="FH72">
        <v>6</v>
      </c>
      <c r="FI72">
        <v>3</v>
      </c>
      <c r="FJ72">
        <v>2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1</v>
      </c>
      <c r="FR72">
        <v>0</v>
      </c>
      <c r="FS72">
        <v>1</v>
      </c>
      <c r="FT72">
        <v>40</v>
      </c>
      <c r="FU72">
        <v>17</v>
      </c>
      <c r="FV72">
        <v>6</v>
      </c>
      <c r="FW72">
        <v>6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2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1</v>
      </c>
      <c r="GK72">
        <v>0</v>
      </c>
      <c r="GL72">
        <v>0</v>
      </c>
      <c r="GM72">
        <v>2</v>
      </c>
      <c r="GN72">
        <v>17</v>
      </c>
      <c r="GO72">
        <v>1</v>
      </c>
      <c r="GP72">
        <v>1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1</v>
      </c>
    </row>
    <row r="73" spans="1:209" x14ac:dyDescent="0.25">
      <c r="A73" t="s">
        <v>209</v>
      </c>
      <c r="B73" t="s">
        <v>269</v>
      </c>
      <c r="C73" t="str">
        <f t="shared" ref="C73:C100" si="4">"241101"</f>
        <v>241101</v>
      </c>
      <c r="D73" t="s">
        <v>270</v>
      </c>
      <c r="E73">
        <v>1</v>
      </c>
      <c r="F73">
        <v>2102</v>
      </c>
      <c r="G73">
        <v>1600</v>
      </c>
      <c r="H73">
        <v>625</v>
      </c>
      <c r="I73">
        <v>975</v>
      </c>
      <c r="J73">
        <v>1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975</v>
      </c>
      <c r="T73">
        <v>0</v>
      </c>
      <c r="U73">
        <v>0</v>
      </c>
      <c r="V73">
        <v>975</v>
      </c>
      <c r="W73">
        <v>40</v>
      </c>
      <c r="X73">
        <v>27</v>
      </c>
      <c r="Y73">
        <v>13</v>
      </c>
      <c r="Z73">
        <v>0</v>
      </c>
      <c r="AA73">
        <v>935</v>
      </c>
      <c r="AB73">
        <v>341</v>
      </c>
      <c r="AC73">
        <v>100</v>
      </c>
      <c r="AD73">
        <v>30</v>
      </c>
      <c r="AE73">
        <v>16</v>
      </c>
      <c r="AF73">
        <v>39</v>
      </c>
      <c r="AG73">
        <v>79</v>
      </c>
      <c r="AH73">
        <v>2</v>
      </c>
      <c r="AI73">
        <v>2</v>
      </c>
      <c r="AJ73">
        <v>0</v>
      </c>
      <c r="AK73">
        <v>32</v>
      </c>
      <c r="AL73">
        <v>0</v>
      </c>
      <c r="AM73">
        <v>1</v>
      </c>
      <c r="AN73">
        <v>8</v>
      </c>
      <c r="AO73">
        <v>1</v>
      </c>
      <c r="AP73">
        <v>11</v>
      </c>
      <c r="AQ73">
        <v>0</v>
      </c>
      <c r="AR73">
        <v>9</v>
      </c>
      <c r="AS73">
        <v>4</v>
      </c>
      <c r="AT73">
        <v>7</v>
      </c>
      <c r="AU73">
        <v>341</v>
      </c>
      <c r="AV73">
        <v>288</v>
      </c>
      <c r="AW73">
        <v>179</v>
      </c>
      <c r="AX73">
        <v>5</v>
      </c>
      <c r="AY73">
        <v>2</v>
      </c>
      <c r="AZ73">
        <v>5</v>
      </c>
      <c r="BA73">
        <v>4</v>
      </c>
      <c r="BB73">
        <v>83</v>
      </c>
      <c r="BC73">
        <v>1</v>
      </c>
      <c r="BD73">
        <v>0</v>
      </c>
      <c r="BE73">
        <v>1</v>
      </c>
      <c r="BF73">
        <v>3</v>
      </c>
      <c r="BG73">
        <v>1</v>
      </c>
      <c r="BH73">
        <v>1</v>
      </c>
      <c r="BI73">
        <v>0</v>
      </c>
      <c r="BJ73">
        <v>0</v>
      </c>
      <c r="BK73">
        <v>0</v>
      </c>
      <c r="BL73">
        <v>2</v>
      </c>
      <c r="BM73">
        <v>0</v>
      </c>
      <c r="BN73">
        <v>1</v>
      </c>
      <c r="BO73">
        <v>288</v>
      </c>
      <c r="BP73">
        <v>32</v>
      </c>
      <c r="BQ73">
        <v>15</v>
      </c>
      <c r="BR73">
        <v>6</v>
      </c>
      <c r="BS73">
        <v>0</v>
      </c>
      <c r="BT73">
        <v>0</v>
      </c>
      <c r="BU73">
        <v>5</v>
      </c>
      <c r="BV73">
        <v>1</v>
      </c>
      <c r="BW73">
        <v>1</v>
      </c>
      <c r="BX73">
        <v>0</v>
      </c>
      <c r="BY73">
        <v>3</v>
      </c>
      <c r="BZ73">
        <v>0</v>
      </c>
      <c r="CA73">
        <v>1</v>
      </c>
      <c r="CB73">
        <v>0</v>
      </c>
      <c r="CC73">
        <v>32</v>
      </c>
      <c r="CD73">
        <v>49</v>
      </c>
      <c r="CE73">
        <v>29</v>
      </c>
      <c r="CF73">
        <v>1</v>
      </c>
      <c r="CG73">
        <v>3</v>
      </c>
      <c r="CH73">
        <v>2</v>
      </c>
      <c r="CI73">
        <v>0</v>
      </c>
      <c r="CJ73">
        <v>1</v>
      </c>
      <c r="CK73">
        <v>1</v>
      </c>
      <c r="CL73">
        <v>3</v>
      </c>
      <c r="CM73">
        <v>1</v>
      </c>
      <c r="CN73">
        <v>3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2</v>
      </c>
      <c r="CV73">
        <v>3</v>
      </c>
      <c r="CW73">
        <v>49</v>
      </c>
      <c r="CX73">
        <v>19</v>
      </c>
      <c r="CY73">
        <v>3</v>
      </c>
      <c r="CZ73">
        <v>2</v>
      </c>
      <c r="DA73">
        <v>1</v>
      </c>
      <c r="DB73">
        <v>1</v>
      </c>
      <c r="DC73">
        <v>5</v>
      </c>
      <c r="DD73">
        <v>1</v>
      </c>
      <c r="DE73">
        <v>0</v>
      </c>
      <c r="DF73">
        <v>1</v>
      </c>
      <c r="DG73">
        <v>0</v>
      </c>
      <c r="DH73">
        <v>0</v>
      </c>
      <c r="DI73">
        <v>0</v>
      </c>
      <c r="DJ73">
        <v>0</v>
      </c>
      <c r="DK73">
        <v>1</v>
      </c>
      <c r="DL73">
        <v>0</v>
      </c>
      <c r="DM73">
        <v>0</v>
      </c>
      <c r="DN73">
        <v>0</v>
      </c>
      <c r="DO73">
        <v>0</v>
      </c>
      <c r="DP73">
        <v>4</v>
      </c>
      <c r="DQ73">
        <v>19</v>
      </c>
      <c r="DR73">
        <v>31</v>
      </c>
      <c r="DS73">
        <v>4</v>
      </c>
      <c r="DT73">
        <v>9</v>
      </c>
      <c r="DU73">
        <v>1</v>
      </c>
      <c r="DV73">
        <v>7</v>
      </c>
      <c r="DW73">
        <v>0</v>
      </c>
      <c r="DX73">
        <v>4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3</v>
      </c>
      <c r="EE73">
        <v>0</v>
      </c>
      <c r="EF73">
        <v>0</v>
      </c>
      <c r="EG73">
        <v>1</v>
      </c>
      <c r="EH73">
        <v>2</v>
      </c>
      <c r="EI73">
        <v>0</v>
      </c>
      <c r="EJ73">
        <v>0</v>
      </c>
      <c r="EK73">
        <v>31</v>
      </c>
      <c r="EL73">
        <v>59</v>
      </c>
      <c r="EM73">
        <v>26</v>
      </c>
      <c r="EN73">
        <v>5</v>
      </c>
      <c r="EO73">
        <v>2</v>
      </c>
      <c r="EP73">
        <v>7</v>
      </c>
      <c r="EQ73">
        <v>1</v>
      </c>
      <c r="ER73">
        <v>0</v>
      </c>
      <c r="ES73">
        <v>0</v>
      </c>
      <c r="ET73" t="s">
        <v>212</v>
      </c>
      <c r="EU73">
        <v>1</v>
      </c>
      <c r="EV73">
        <v>4</v>
      </c>
      <c r="EW73">
        <v>3</v>
      </c>
      <c r="EX73">
        <v>1</v>
      </c>
      <c r="EY73">
        <v>2</v>
      </c>
      <c r="EZ73">
        <v>1</v>
      </c>
      <c r="FA73">
        <v>3</v>
      </c>
      <c r="FB73">
        <v>56</v>
      </c>
      <c r="FC73">
        <v>58</v>
      </c>
      <c r="FD73">
        <v>25</v>
      </c>
      <c r="FE73">
        <v>4</v>
      </c>
      <c r="FF73">
        <v>0</v>
      </c>
      <c r="FG73">
        <v>18</v>
      </c>
      <c r="FH73">
        <v>3</v>
      </c>
      <c r="FI73">
        <v>1</v>
      </c>
      <c r="FJ73">
        <v>0</v>
      </c>
      <c r="FK73">
        <v>1</v>
      </c>
      <c r="FL73">
        <v>0</v>
      </c>
      <c r="FM73">
        <v>3</v>
      </c>
      <c r="FN73">
        <v>1</v>
      </c>
      <c r="FO73">
        <v>0</v>
      </c>
      <c r="FP73">
        <v>0</v>
      </c>
      <c r="FQ73">
        <v>1</v>
      </c>
      <c r="FR73">
        <v>0</v>
      </c>
      <c r="FS73">
        <v>1</v>
      </c>
      <c r="FT73">
        <v>58</v>
      </c>
      <c r="FU73">
        <v>55</v>
      </c>
      <c r="FV73">
        <v>53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1</v>
      </c>
      <c r="GC73">
        <v>1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55</v>
      </c>
      <c r="GO73">
        <v>3</v>
      </c>
      <c r="GP73">
        <v>1</v>
      </c>
      <c r="GQ73">
        <v>0</v>
      </c>
      <c r="GR73">
        <v>0</v>
      </c>
      <c r="GS73">
        <v>1</v>
      </c>
      <c r="GT73">
        <v>0</v>
      </c>
      <c r="GU73">
        <v>0</v>
      </c>
      <c r="GV73">
        <v>1</v>
      </c>
      <c r="GW73">
        <v>0</v>
      </c>
      <c r="GX73">
        <v>0</v>
      </c>
      <c r="GY73">
        <v>0</v>
      </c>
      <c r="GZ73">
        <v>0</v>
      </c>
      <c r="HA73">
        <v>3</v>
      </c>
    </row>
    <row r="74" spans="1:209" x14ac:dyDescent="0.25">
      <c r="A74" t="s">
        <v>209</v>
      </c>
      <c r="B74" t="s">
        <v>269</v>
      </c>
      <c r="C74" t="str">
        <f t="shared" si="4"/>
        <v>241101</v>
      </c>
      <c r="D74" t="s">
        <v>271</v>
      </c>
      <c r="E74">
        <v>2</v>
      </c>
      <c r="F74">
        <v>2078</v>
      </c>
      <c r="G74">
        <v>1550</v>
      </c>
      <c r="H74">
        <v>575</v>
      </c>
      <c r="I74">
        <v>975</v>
      </c>
      <c r="J74">
        <v>0</v>
      </c>
      <c r="K74">
        <v>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975</v>
      </c>
      <c r="T74">
        <v>0</v>
      </c>
      <c r="U74">
        <v>0</v>
      </c>
      <c r="V74">
        <v>975</v>
      </c>
      <c r="W74">
        <v>27</v>
      </c>
      <c r="X74">
        <v>22</v>
      </c>
      <c r="Y74">
        <v>5</v>
      </c>
      <c r="Z74">
        <v>0</v>
      </c>
      <c r="AA74">
        <v>948</v>
      </c>
      <c r="AB74">
        <v>312</v>
      </c>
      <c r="AC74">
        <v>72</v>
      </c>
      <c r="AD74">
        <v>12</v>
      </c>
      <c r="AE74">
        <v>13</v>
      </c>
      <c r="AF74">
        <v>48</v>
      </c>
      <c r="AG74">
        <v>132</v>
      </c>
      <c r="AH74">
        <v>6</v>
      </c>
      <c r="AI74">
        <v>1</v>
      </c>
      <c r="AJ74">
        <v>1</v>
      </c>
      <c r="AK74">
        <v>7</v>
      </c>
      <c r="AL74">
        <v>1</v>
      </c>
      <c r="AM74">
        <v>0</v>
      </c>
      <c r="AN74">
        <v>6</v>
      </c>
      <c r="AO74">
        <v>5</v>
      </c>
      <c r="AP74">
        <v>6</v>
      </c>
      <c r="AQ74">
        <v>0</v>
      </c>
      <c r="AR74">
        <v>1</v>
      </c>
      <c r="AS74">
        <v>1</v>
      </c>
      <c r="AT74">
        <v>0</v>
      </c>
      <c r="AU74">
        <v>312</v>
      </c>
      <c r="AV74">
        <v>281</v>
      </c>
      <c r="AW74">
        <v>166</v>
      </c>
      <c r="AX74">
        <v>5</v>
      </c>
      <c r="AY74">
        <v>6</v>
      </c>
      <c r="AZ74">
        <v>0</v>
      </c>
      <c r="BA74">
        <v>3</v>
      </c>
      <c r="BB74">
        <v>95</v>
      </c>
      <c r="BC74">
        <v>1</v>
      </c>
      <c r="BD74">
        <v>0</v>
      </c>
      <c r="BE74">
        <v>0</v>
      </c>
      <c r="BF74">
        <v>1</v>
      </c>
      <c r="BG74">
        <v>0</v>
      </c>
      <c r="BH74">
        <v>0</v>
      </c>
      <c r="BI74">
        <v>1</v>
      </c>
      <c r="BJ74">
        <v>1</v>
      </c>
      <c r="BK74">
        <v>2</v>
      </c>
      <c r="BL74">
        <v>0</v>
      </c>
      <c r="BM74">
        <v>0</v>
      </c>
      <c r="BN74">
        <v>0</v>
      </c>
      <c r="BO74">
        <v>281</v>
      </c>
      <c r="BP74">
        <v>35</v>
      </c>
      <c r="BQ74">
        <v>12</v>
      </c>
      <c r="BR74">
        <v>9</v>
      </c>
      <c r="BS74">
        <v>1</v>
      </c>
      <c r="BT74">
        <v>0</v>
      </c>
      <c r="BU74">
        <v>5</v>
      </c>
      <c r="BV74">
        <v>1</v>
      </c>
      <c r="BW74">
        <v>1</v>
      </c>
      <c r="BX74">
        <v>3</v>
      </c>
      <c r="BY74">
        <v>1</v>
      </c>
      <c r="BZ74">
        <v>0</v>
      </c>
      <c r="CA74">
        <v>0</v>
      </c>
      <c r="CB74">
        <v>2</v>
      </c>
      <c r="CC74">
        <v>35</v>
      </c>
      <c r="CD74">
        <v>29</v>
      </c>
      <c r="CE74">
        <v>18</v>
      </c>
      <c r="CF74">
        <v>1</v>
      </c>
      <c r="CG74">
        <v>2</v>
      </c>
      <c r="CH74">
        <v>0</v>
      </c>
      <c r="CI74">
        <v>0</v>
      </c>
      <c r="CJ74">
        <v>0</v>
      </c>
      <c r="CK74">
        <v>1</v>
      </c>
      <c r="CL74">
        <v>2</v>
      </c>
      <c r="CM74">
        <v>0</v>
      </c>
      <c r="CN74">
        <v>0</v>
      </c>
      <c r="CO74">
        <v>1</v>
      </c>
      <c r="CP74">
        <v>0</v>
      </c>
      <c r="CQ74">
        <v>0</v>
      </c>
      <c r="CR74">
        <v>2</v>
      </c>
      <c r="CS74">
        <v>0</v>
      </c>
      <c r="CT74">
        <v>0</v>
      </c>
      <c r="CU74">
        <v>1</v>
      </c>
      <c r="CV74">
        <v>1</v>
      </c>
      <c r="CW74">
        <v>29</v>
      </c>
      <c r="CX74">
        <v>15</v>
      </c>
      <c r="CY74">
        <v>2</v>
      </c>
      <c r="CZ74">
        <v>1</v>
      </c>
      <c r="DA74">
        <v>0</v>
      </c>
      <c r="DB74">
        <v>0</v>
      </c>
      <c r="DC74">
        <v>3</v>
      </c>
      <c r="DD74">
        <v>0</v>
      </c>
      <c r="DE74">
        <v>0</v>
      </c>
      <c r="DF74">
        <v>1</v>
      </c>
      <c r="DG74">
        <v>1</v>
      </c>
      <c r="DH74">
        <v>4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1</v>
      </c>
      <c r="DP74">
        <v>2</v>
      </c>
      <c r="DQ74">
        <v>15</v>
      </c>
      <c r="DR74">
        <v>51</v>
      </c>
      <c r="DS74">
        <v>17</v>
      </c>
      <c r="DT74">
        <v>11</v>
      </c>
      <c r="DU74">
        <v>4</v>
      </c>
      <c r="DV74">
        <v>2</v>
      </c>
      <c r="DW74">
        <v>0</v>
      </c>
      <c r="DX74">
        <v>12</v>
      </c>
      <c r="DY74">
        <v>0</v>
      </c>
      <c r="DZ74">
        <v>0</v>
      </c>
      <c r="EA74">
        <v>0</v>
      </c>
      <c r="EB74">
        <v>2</v>
      </c>
      <c r="EC74">
        <v>0</v>
      </c>
      <c r="ED74">
        <v>0</v>
      </c>
      <c r="EE74">
        <v>0</v>
      </c>
      <c r="EF74">
        <v>1</v>
      </c>
      <c r="EG74">
        <v>0</v>
      </c>
      <c r="EH74">
        <v>0</v>
      </c>
      <c r="EI74">
        <v>0</v>
      </c>
      <c r="EJ74">
        <v>2</v>
      </c>
      <c r="EK74">
        <v>51</v>
      </c>
      <c r="EL74">
        <v>79</v>
      </c>
      <c r="EM74">
        <v>33</v>
      </c>
      <c r="EN74">
        <v>7</v>
      </c>
      <c r="EO74">
        <v>3</v>
      </c>
      <c r="EP74">
        <v>6</v>
      </c>
      <c r="EQ74">
        <v>4</v>
      </c>
      <c r="ER74">
        <v>2</v>
      </c>
      <c r="ES74">
        <v>7</v>
      </c>
      <c r="ET74" t="s">
        <v>212</v>
      </c>
      <c r="EU74">
        <v>1</v>
      </c>
      <c r="EV74">
        <v>9</v>
      </c>
      <c r="EW74">
        <v>1</v>
      </c>
      <c r="EX74">
        <v>0</v>
      </c>
      <c r="EY74">
        <v>1</v>
      </c>
      <c r="EZ74">
        <v>1</v>
      </c>
      <c r="FA74">
        <v>4</v>
      </c>
      <c r="FB74">
        <v>79</v>
      </c>
      <c r="FC74">
        <v>90</v>
      </c>
      <c r="FD74">
        <v>12</v>
      </c>
      <c r="FE74">
        <v>11</v>
      </c>
      <c r="FF74">
        <v>1</v>
      </c>
      <c r="FG74">
        <v>48</v>
      </c>
      <c r="FH74">
        <v>2</v>
      </c>
      <c r="FI74">
        <v>7</v>
      </c>
      <c r="FJ74">
        <v>2</v>
      </c>
      <c r="FK74">
        <v>0</v>
      </c>
      <c r="FL74">
        <v>2</v>
      </c>
      <c r="FM74">
        <v>0</v>
      </c>
      <c r="FN74">
        <v>2</v>
      </c>
      <c r="FO74">
        <v>0</v>
      </c>
      <c r="FP74">
        <v>0</v>
      </c>
      <c r="FQ74">
        <v>3</v>
      </c>
      <c r="FR74">
        <v>0</v>
      </c>
      <c r="FS74">
        <v>0</v>
      </c>
      <c r="FT74">
        <v>90</v>
      </c>
      <c r="FU74">
        <v>54</v>
      </c>
      <c r="FV74">
        <v>49</v>
      </c>
      <c r="FW74">
        <v>1</v>
      </c>
      <c r="FX74">
        <v>0</v>
      </c>
      <c r="FY74">
        <v>1</v>
      </c>
      <c r="FZ74">
        <v>1</v>
      </c>
      <c r="GA74">
        <v>0</v>
      </c>
      <c r="GB74">
        <v>0</v>
      </c>
      <c r="GC74">
        <v>0</v>
      </c>
      <c r="GD74">
        <v>0</v>
      </c>
      <c r="GE74">
        <v>1</v>
      </c>
      <c r="GF74">
        <v>1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54</v>
      </c>
      <c r="GO74">
        <v>2</v>
      </c>
      <c r="GP74">
        <v>0</v>
      </c>
      <c r="GQ74">
        <v>1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1</v>
      </c>
      <c r="GZ74">
        <v>0</v>
      </c>
      <c r="HA74">
        <v>2</v>
      </c>
    </row>
    <row r="75" spans="1:209" x14ac:dyDescent="0.25">
      <c r="A75" t="s">
        <v>209</v>
      </c>
      <c r="B75" t="s">
        <v>269</v>
      </c>
      <c r="C75" t="str">
        <f t="shared" si="4"/>
        <v>241101</v>
      </c>
      <c r="D75" t="s">
        <v>272</v>
      </c>
      <c r="E75">
        <v>3</v>
      </c>
      <c r="F75">
        <v>1899</v>
      </c>
      <c r="G75">
        <v>1450</v>
      </c>
      <c r="H75">
        <v>677</v>
      </c>
      <c r="I75">
        <v>773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773</v>
      </c>
      <c r="T75">
        <v>0</v>
      </c>
      <c r="U75">
        <v>0</v>
      </c>
      <c r="V75">
        <v>773</v>
      </c>
      <c r="W75">
        <v>29</v>
      </c>
      <c r="X75">
        <v>22</v>
      </c>
      <c r="Y75">
        <v>7</v>
      </c>
      <c r="Z75">
        <v>0</v>
      </c>
      <c r="AA75">
        <v>744</v>
      </c>
      <c r="AB75">
        <v>209</v>
      </c>
      <c r="AC75">
        <v>54</v>
      </c>
      <c r="AD75">
        <v>12</v>
      </c>
      <c r="AE75">
        <v>7</v>
      </c>
      <c r="AF75">
        <v>8</v>
      </c>
      <c r="AG75">
        <v>70</v>
      </c>
      <c r="AH75">
        <v>8</v>
      </c>
      <c r="AI75">
        <v>4</v>
      </c>
      <c r="AJ75">
        <v>0</v>
      </c>
      <c r="AK75">
        <v>8</v>
      </c>
      <c r="AL75">
        <v>1</v>
      </c>
      <c r="AM75">
        <v>1</v>
      </c>
      <c r="AN75">
        <v>3</v>
      </c>
      <c r="AO75">
        <v>13</v>
      </c>
      <c r="AP75">
        <v>14</v>
      </c>
      <c r="AQ75">
        <v>1</v>
      </c>
      <c r="AR75">
        <v>0</v>
      </c>
      <c r="AS75">
        <v>1</v>
      </c>
      <c r="AT75">
        <v>4</v>
      </c>
      <c r="AU75">
        <v>209</v>
      </c>
      <c r="AV75">
        <v>249</v>
      </c>
      <c r="AW75">
        <v>169</v>
      </c>
      <c r="AX75">
        <v>1</v>
      </c>
      <c r="AY75">
        <v>0</v>
      </c>
      <c r="AZ75">
        <v>2</v>
      </c>
      <c r="BA75">
        <v>0</v>
      </c>
      <c r="BB75">
        <v>73</v>
      </c>
      <c r="BC75">
        <v>0</v>
      </c>
      <c r="BD75">
        <v>1</v>
      </c>
      <c r="BE75">
        <v>0</v>
      </c>
      <c r="BF75">
        <v>2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1</v>
      </c>
      <c r="BM75">
        <v>0</v>
      </c>
      <c r="BN75">
        <v>0</v>
      </c>
      <c r="BO75">
        <v>249</v>
      </c>
      <c r="BP75">
        <v>21</v>
      </c>
      <c r="BQ75">
        <v>12</v>
      </c>
      <c r="BR75">
        <v>1</v>
      </c>
      <c r="BS75">
        <v>1</v>
      </c>
      <c r="BT75">
        <v>0</v>
      </c>
      <c r="BU75">
        <v>2</v>
      </c>
      <c r="BV75">
        <v>1</v>
      </c>
      <c r="BW75">
        <v>0</v>
      </c>
      <c r="BX75">
        <v>1</v>
      </c>
      <c r="BY75">
        <v>0</v>
      </c>
      <c r="BZ75">
        <v>3</v>
      </c>
      <c r="CA75">
        <v>0</v>
      </c>
      <c r="CB75">
        <v>0</v>
      </c>
      <c r="CC75">
        <v>21</v>
      </c>
      <c r="CD75">
        <v>24</v>
      </c>
      <c r="CE75">
        <v>14</v>
      </c>
      <c r="CF75">
        <v>1</v>
      </c>
      <c r="CG75">
        <v>1</v>
      </c>
      <c r="CH75">
        <v>0</v>
      </c>
      <c r="CI75">
        <v>2</v>
      </c>
      <c r="CJ75">
        <v>1</v>
      </c>
      <c r="CK75">
        <v>0</v>
      </c>
      <c r="CL75">
        <v>2</v>
      </c>
      <c r="CM75">
        <v>0</v>
      </c>
      <c r="CN75">
        <v>0</v>
      </c>
      <c r="CO75">
        <v>0</v>
      </c>
      <c r="CP75">
        <v>0</v>
      </c>
      <c r="CQ75">
        <v>1</v>
      </c>
      <c r="CR75">
        <v>0</v>
      </c>
      <c r="CS75">
        <v>0</v>
      </c>
      <c r="CT75">
        <v>0</v>
      </c>
      <c r="CU75">
        <v>1</v>
      </c>
      <c r="CV75">
        <v>1</v>
      </c>
      <c r="CW75">
        <v>24</v>
      </c>
      <c r="CX75">
        <v>22</v>
      </c>
      <c r="CY75">
        <v>3</v>
      </c>
      <c r="CZ75">
        <v>1</v>
      </c>
      <c r="DA75">
        <v>0</v>
      </c>
      <c r="DB75">
        <v>0</v>
      </c>
      <c r="DC75">
        <v>10</v>
      </c>
      <c r="DD75">
        <v>0</v>
      </c>
      <c r="DE75">
        <v>1</v>
      </c>
      <c r="DF75">
        <v>1</v>
      </c>
      <c r="DG75">
        <v>0</v>
      </c>
      <c r="DH75">
        <v>2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4</v>
      </c>
      <c r="DQ75">
        <v>22</v>
      </c>
      <c r="DR75">
        <v>15</v>
      </c>
      <c r="DS75">
        <v>2</v>
      </c>
      <c r="DT75">
        <v>5</v>
      </c>
      <c r="DU75">
        <v>0</v>
      </c>
      <c r="DV75">
        <v>2</v>
      </c>
      <c r="DW75">
        <v>0</v>
      </c>
      <c r="DX75">
        <v>3</v>
      </c>
      <c r="DY75">
        <v>0</v>
      </c>
      <c r="DZ75">
        <v>0</v>
      </c>
      <c r="EA75">
        <v>0</v>
      </c>
      <c r="EB75">
        <v>0</v>
      </c>
      <c r="EC75">
        <v>1</v>
      </c>
      <c r="ED75">
        <v>2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15</v>
      </c>
      <c r="EL75">
        <v>54</v>
      </c>
      <c r="EM75">
        <v>21</v>
      </c>
      <c r="EN75">
        <v>4</v>
      </c>
      <c r="EO75">
        <v>6</v>
      </c>
      <c r="EP75">
        <v>4</v>
      </c>
      <c r="EQ75">
        <v>2</v>
      </c>
      <c r="ER75">
        <v>2</v>
      </c>
      <c r="ES75">
        <v>0</v>
      </c>
      <c r="ET75" t="s">
        <v>212</v>
      </c>
      <c r="EU75">
        <v>2</v>
      </c>
      <c r="EV75">
        <v>0</v>
      </c>
      <c r="EW75">
        <v>6</v>
      </c>
      <c r="EX75">
        <v>0</v>
      </c>
      <c r="EY75">
        <v>0</v>
      </c>
      <c r="EZ75">
        <v>0</v>
      </c>
      <c r="FA75">
        <v>7</v>
      </c>
      <c r="FB75">
        <v>54</v>
      </c>
      <c r="FC75">
        <v>51</v>
      </c>
      <c r="FD75">
        <v>12</v>
      </c>
      <c r="FE75">
        <v>6</v>
      </c>
      <c r="FF75">
        <v>0</v>
      </c>
      <c r="FG75">
        <v>18</v>
      </c>
      <c r="FH75">
        <v>3</v>
      </c>
      <c r="FI75">
        <v>8</v>
      </c>
      <c r="FJ75">
        <v>0</v>
      </c>
      <c r="FK75">
        <v>1</v>
      </c>
      <c r="FL75">
        <v>1</v>
      </c>
      <c r="FM75">
        <v>1</v>
      </c>
      <c r="FN75">
        <v>0</v>
      </c>
      <c r="FO75">
        <v>0</v>
      </c>
      <c r="FP75">
        <v>0</v>
      </c>
      <c r="FQ75">
        <v>0</v>
      </c>
      <c r="FR75">
        <v>1</v>
      </c>
      <c r="FS75">
        <v>0</v>
      </c>
      <c r="FT75">
        <v>51</v>
      </c>
      <c r="FU75">
        <v>97</v>
      </c>
      <c r="FV75">
        <v>89</v>
      </c>
      <c r="FW75">
        <v>2</v>
      </c>
      <c r="FX75">
        <v>0</v>
      </c>
      <c r="FY75">
        <v>0</v>
      </c>
      <c r="FZ75">
        <v>3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3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97</v>
      </c>
      <c r="GO75">
        <v>2</v>
      </c>
      <c r="GP75">
        <v>1</v>
      </c>
      <c r="GQ75">
        <v>0</v>
      </c>
      <c r="GR75">
        <v>1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2</v>
      </c>
    </row>
    <row r="76" spans="1:209" x14ac:dyDescent="0.25">
      <c r="A76" t="s">
        <v>209</v>
      </c>
      <c r="B76" t="s">
        <v>269</v>
      </c>
      <c r="C76" t="str">
        <f t="shared" si="4"/>
        <v>241101</v>
      </c>
      <c r="D76" t="s">
        <v>273</v>
      </c>
      <c r="E76">
        <v>4</v>
      </c>
      <c r="F76">
        <v>473</v>
      </c>
      <c r="G76">
        <v>350</v>
      </c>
      <c r="H76">
        <v>152</v>
      </c>
      <c r="I76">
        <v>198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198</v>
      </c>
      <c r="T76">
        <v>0</v>
      </c>
      <c r="U76">
        <v>0</v>
      </c>
      <c r="V76">
        <v>198</v>
      </c>
      <c r="W76">
        <v>6</v>
      </c>
      <c r="X76">
        <v>5</v>
      </c>
      <c r="Y76">
        <v>1</v>
      </c>
      <c r="Z76">
        <v>0</v>
      </c>
      <c r="AA76">
        <v>192</v>
      </c>
      <c r="AB76">
        <v>77</v>
      </c>
      <c r="AC76">
        <v>31</v>
      </c>
      <c r="AD76">
        <v>8</v>
      </c>
      <c r="AE76">
        <v>2</v>
      </c>
      <c r="AF76">
        <v>5</v>
      </c>
      <c r="AG76">
        <v>21</v>
      </c>
      <c r="AH76">
        <v>0</v>
      </c>
      <c r="AI76">
        <v>1</v>
      </c>
      <c r="AJ76">
        <v>0</v>
      </c>
      <c r="AK76">
        <v>1</v>
      </c>
      <c r="AL76">
        <v>0</v>
      </c>
      <c r="AM76">
        <v>1</v>
      </c>
      <c r="AN76">
        <v>3</v>
      </c>
      <c r="AO76">
        <v>0</v>
      </c>
      <c r="AP76">
        <v>2</v>
      </c>
      <c r="AQ76">
        <v>0</v>
      </c>
      <c r="AR76">
        <v>0</v>
      </c>
      <c r="AS76">
        <v>2</v>
      </c>
      <c r="AT76">
        <v>0</v>
      </c>
      <c r="AU76">
        <v>77</v>
      </c>
      <c r="AV76">
        <v>44</v>
      </c>
      <c r="AW76">
        <v>22</v>
      </c>
      <c r="AX76">
        <v>0</v>
      </c>
      <c r="AY76">
        <v>1</v>
      </c>
      <c r="AZ76">
        <v>0</v>
      </c>
      <c r="BA76">
        <v>0</v>
      </c>
      <c r="BB76">
        <v>19</v>
      </c>
      <c r="BC76">
        <v>2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44</v>
      </c>
      <c r="BP76">
        <v>8</v>
      </c>
      <c r="BQ76">
        <v>4</v>
      </c>
      <c r="BR76">
        <v>1</v>
      </c>
      <c r="BS76">
        <v>1</v>
      </c>
      <c r="BT76">
        <v>1</v>
      </c>
      <c r="BU76">
        <v>0</v>
      </c>
      <c r="BV76">
        <v>0</v>
      </c>
      <c r="BW76">
        <v>0</v>
      </c>
      <c r="BX76">
        <v>1</v>
      </c>
      <c r="BY76">
        <v>0</v>
      </c>
      <c r="BZ76">
        <v>0</v>
      </c>
      <c r="CA76">
        <v>0</v>
      </c>
      <c r="CB76">
        <v>0</v>
      </c>
      <c r="CC76">
        <v>8</v>
      </c>
      <c r="CD76">
        <v>4</v>
      </c>
      <c r="CE76">
        <v>2</v>
      </c>
      <c r="CF76">
        <v>0</v>
      </c>
      <c r="CG76">
        <v>0</v>
      </c>
      <c r="CH76">
        <v>0</v>
      </c>
      <c r="CI76">
        <v>1</v>
      </c>
      <c r="CJ76">
        <v>1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4</v>
      </c>
      <c r="CX76">
        <v>9</v>
      </c>
      <c r="CY76">
        <v>0</v>
      </c>
      <c r="CZ76">
        <v>0</v>
      </c>
      <c r="DA76">
        <v>0</v>
      </c>
      <c r="DB76">
        <v>1</v>
      </c>
      <c r="DC76">
        <v>0</v>
      </c>
      <c r="DD76">
        <v>0</v>
      </c>
      <c r="DE76">
        <v>0</v>
      </c>
      <c r="DF76">
        <v>4</v>
      </c>
      <c r="DG76">
        <v>0</v>
      </c>
      <c r="DH76">
        <v>1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3</v>
      </c>
      <c r="DQ76">
        <v>9</v>
      </c>
      <c r="DR76">
        <v>8</v>
      </c>
      <c r="DS76">
        <v>0</v>
      </c>
      <c r="DT76">
        <v>2</v>
      </c>
      <c r="DU76">
        <v>0</v>
      </c>
      <c r="DV76">
        <v>1</v>
      </c>
      <c r="DW76">
        <v>0</v>
      </c>
      <c r="DX76">
        <v>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1</v>
      </c>
      <c r="EI76">
        <v>0</v>
      </c>
      <c r="EJ76">
        <v>0</v>
      </c>
      <c r="EK76">
        <v>8</v>
      </c>
      <c r="EL76">
        <v>14</v>
      </c>
      <c r="EM76">
        <v>4</v>
      </c>
      <c r="EN76">
        <v>1</v>
      </c>
      <c r="EO76">
        <v>1</v>
      </c>
      <c r="EP76">
        <v>3</v>
      </c>
      <c r="EQ76">
        <v>0</v>
      </c>
      <c r="ER76">
        <v>1</v>
      </c>
      <c r="ES76">
        <v>0</v>
      </c>
      <c r="ET76" t="s">
        <v>212</v>
      </c>
      <c r="EU76">
        <v>0</v>
      </c>
      <c r="EV76">
        <v>2</v>
      </c>
      <c r="EW76">
        <v>1</v>
      </c>
      <c r="EX76">
        <v>0</v>
      </c>
      <c r="EY76">
        <v>0</v>
      </c>
      <c r="EZ76">
        <v>0</v>
      </c>
      <c r="FA76">
        <v>0</v>
      </c>
      <c r="FB76">
        <v>13</v>
      </c>
      <c r="FC76">
        <v>12</v>
      </c>
      <c r="FD76">
        <v>6</v>
      </c>
      <c r="FE76">
        <v>1</v>
      </c>
      <c r="FF76">
        <v>1</v>
      </c>
      <c r="FG76">
        <v>4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12</v>
      </c>
      <c r="FU76">
        <v>16</v>
      </c>
      <c r="FV76">
        <v>11</v>
      </c>
      <c r="FW76">
        <v>2</v>
      </c>
      <c r="FX76">
        <v>0</v>
      </c>
      <c r="FY76">
        <v>0</v>
      </c>
      <c r="FZ76">
        <v>2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1</v>
      </c>
      <c r="GL76">
        <v>0</v>
      </c>
      <c r="GM76">
        <v>0</v>
      </c>
      <c r="GN76">
        <v>16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</row>
    <row r="77" spans="1:209" x14ac:dyDescent="0.25">
      <c r="A77" t="s">
        <v>209</v>
      </c>
      <c r="B77" t="s">
        <v>269</v>
      </c>
      <c r="C77" t="str">
        <f t="shared" si="4"/>
        <v>241101</v>
      </c>
      <c r="D77" t="s">
        <v>274</v>
      </c>
      <c r="E77">
        <v>5</v>
      </c>
      <c r="F77">
        <v>1798</v>
      </c>
      <c r="G77">
        <v>1350</v>
      </c>
      <c r="H77">
        <v>596</v>
      </c>
      <c r="I77">
        <v>754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754</v>
      </c>
      <c r="T77">
        <v>0</v>
      </c>
      <c r="U77">
        <v>0</v>
      </c>
      <c r="V77">
        <v>754</v>
      </c>
      <c r="W77">
        <v>25</v>
      </c>
      <c r="X77">
        <v>21</v>
      </c>
      <c r="Y77">
        <v>2</v>
      </c>
      <c r="Z77">
        <v>0</v>
      </c>
      <c r="AA77">
        <v>729</v>
      </c>
      <c r="AB77">
        <v>225</v>
      </c>
      <c r="AC77">
        <v>60</v>
      </c>
      <c r="AD77">
        <v>5</v>
      </c>
      <c r="AE77">
        <v>6</v>
      </c>
      <c r="AF77">
        <v>16</v>
      </c>
      <c r="AG77">
        <v>85</v>
      </c>
      <c r="AH77">
        <v>0</v>
      </c>
      <c r="AI77">
        <v>1</v>
      </c>
      <c r="AJ77">
        <v>0</v>
      </c>
      <c r="AK77">
        <v>6</v>
      </c>
      <c r="AL77">
        <v>0</v>
      </c>
      <c r="AM77">
        <v>2</v>
      </c>
      <c r="AN77">
        <v>3</v>
      </c>
      <c r="AO77">
        <v>1</v>
      </c>
      <c r="AP77">
        <v>35</v>
      </c>
      <c r="AQ77">
        <v>0</v>
      </c>
      <c r="AR77">
        <v>2</v>
      </c>
      <c r="AS77">
        <v>2</v>
      </c>
      <c r="AT77">
        <v>1</v>
      </c>
      <c r="AU77">
        <v>225</v>
      </c>
      <c r="AV77">
        <v>239</v>
      </c>
      <c r="AW77">
        <v>106</v>
      </c>
      <c r="AX77">
        <v>6</v>
      </c>
      <c r="AY77">
        <v>2</v>
      </c>
      <c r="AZ77">
        <v>4</v>
      </c>
      <c r="BA77">
        <v>2</v>
      </c>
      <c r="BB77">
        <v>115</v>
      </c>
      <c r="BC77">
        <v>0</v>
      </c>
      <c r="BD77">
        <v>1</v>
      </c>
      <c r="BE77">
        <v>1</v>
      </c>
      <c r="BF77">
        <v>1</v>
      </c>
      <c r="BG77">
        <v>0</v>
      </c>
      <c r="BH77">
        <v>1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239</v>
      </c>
      <c r="BP77">
        <v>20</v>
      </c>
      <c r="BQ77">
        <v>8</v>
      </c>
      <c r="BR77">
        <v>3</v>
      </c>
      <c r="BS77">
        <v>1</v>
      </c>
      <c r="BT77">
        <v>0</v>
      </c>
      <c r="BU77">
        <v>6</v>
      </c>
      <c r="BV77">
        <v>0</v>
      </c>
      <c r="BW77">
        <v>0</v>
      </c>
      <c r="BX77">
        <v>2</v>
      </c>
      <c r="BY77">
        <v>0</v>
      </c>
      <c r="BZ77">
        <v>0</v>
      </c>
      <c r="CA77">
        <v>0</v>
      </c>
      <c r="CB77">
        <v>0</v>
      </c>
      <c r="CC77">
        <v>20</v>
      </c>
      <c r="CD77">
        <v>32</v>
      </c>
      <c r="CE77">
        <v>21</v>
      </c>
      <c r="CF77">
        <v>1</v>
      </c>
      <c r="CG77">
        <v>0</v>
      </c>
      <c r="CH77">
        <v>0</v>
      </c>
      <c r="CI77">
        <v>3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1</v>
      </c>
      <c r="CV77">
        <v>5</v>
      </c>
      <c r="CW77">
        <v>32</v>
      </c>
      <c r="CX77">
        <v>14</v>
      </c>
      <c r="CY77">
        <v>6</v>
      </c>
      <c r="CZ77">
        <v>3</v>
      </c>
      <c r="DA77">
        <v>0</v>
      </c>
      <c r="DB77">
        <v>0</v>
      </c>
      <c r="DC77">
        <v>1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1</v>
      </c>
      <c r="DN77">
        <v>0</v>
      </c>
      <c r="DO77">
        <v>1</v>
      </c>
      <c r="DP77">
        <v>2</v>
      </c>
      <c r="DQ77">
        <v>14</v>
      </c>
      <c r="DR77">
        <v>38</v>
      </c>
      <c r="DS77">
        <v>7</v>
      </c>
      <c r="DT77">
        <v>8</v>
      </c>
      <c r="DU77">
        <v>4</v>
      </c>
      <c r="DV77">
        <v>3</v>
      </c>
      <c r="DW77">
        <v>1</v>
      </c>
      <c r="DX77">
        <v>4</v>
      </c>
      <c r="DY77">
        <v>0</v>
      </c>
      <c r="DZ77">
        <v>2</v>
      </c>
      <c r="EA77">
        <v>0</v>
      </c>
      <c r="EB77">
        <v>0</v>
      </c>
      <c r="EC77">
        <v>1</v>
      </c>
      <c r="ED77">
        <v>1</v>
      </c>
      <c r="EE77">
        <v>0</v>
      </c>
      <c r="EF77">
        <v>1</v>
      </c>
      <c r="EG77">
        <v>1</v>
      </c>
      <c r="EH77">
        <v>3</v>
      </c>
      <c r="EI77">
        <v>0</v>
      </c>
      <c r="EJ77">
        <v>2</v>
      </c>
      <c r="EK77">
        <v>38</v>
      </c>
      <c r="EL77">
        <v>55</v>
      </c>
      <c r="EM77">
        <v>19</v>
      </c>
      <c r="EN77">
        <v>6</v>
      </c>
      <c r="EO77">
        <v>0</v>
      </c>
      <c r="EP77">
        <v>4</v>
      </c>
      <c r="EQ77">
        <v>3</v>
      </c>
      <c r="ER77">
        <v>1</v>
      </c>
      <c r="ES77">
        <v>1</v>
      </c>
      <c r="ET77" t="s">
        <v>212</v>
      </c>
      <c r="EU77">
        <v>2</v>
      </c>
      <c r="EV77">
        <v>6</v>
      </c>
      <c r="EW77">
        <v>0</v>
      </c>
      <c r="EX77">
        <v>0</v>
      </c>
      <c r="EY77">
        <v>3</v>
      </c>
      <c r="EZ77">
        <v>0</v>
      </c>
      <c r="FA77">
        <v>10</v>
      </c>
      <c r="FB77">
        <v>55</v>
      </c>
      <c r="FC77">
        <v>52</v>
      </c>
      <c r="FD77">
        <v>19</v>
      </c>
      <c r="FE77">
        <v>8</v>
      </c>
      <c r="FF77">
        <v>0</v>
      </c>
      <c r="FG77">
        <v>18</v>
      </c>
      <c r="FH77">
        <v>1</v>
      </c>
      <c r="FI77">
        <v>1</v>
      </c>
      <c r="FJ77">
        <v>1</v>
      </c>
      <c r="FK77">
        <v>2</v>
      </c>
      <c r="FL77">
        <v>1</v>
      </c>
      <c r="FM77">
        <v>1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52</v>
      </c>
      <c r="FU77">
        <v>54</v>
      </c>
      <c r="FV77">
        <v>43</v>
      </c>
      <c r="FW77">
        <v>4</v>
      </c>
      <c r="FX77">
        <v>0</v>
      </c>
      <c r="FY77">
        <v>1</v>
      </c>
      <c r="FZ77">
        <v>3</v>
      </c>
      <c r="GA77">
        <v>1</v>
      </c>
      <c r="GB77">
        <v>0</v>
      </c>
      <c r="GC77">
        <v>0</v>
      </c>
      <c r="GD77">
        <v>0</v>
      </c>
      <c r="GE77">
        <v>1</v>
      </c>
      <c r="GF77">
        <v>0</v>
      </c>
      <c r="GG77">
        <v>0</v>
      </c>
      <c r="GH77">
        <v>1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54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</row>
    <row r="78" spans="1:209" x14ac:dyDescent="0.25">
      <c r="A78" t="s">
        <v>209</v>
      </c>
      <c r="B78" t="s">
        <v>269</v>
      </c>
      <c r="C78" t="str">
        <f t="shared" si="4"/>
        <v>241101</v>
      </c>
      <c r="D78" t="s">
        <v>275</v>
      </c>
      <c r="E78">
        <v>6</v>
      </c>
      <c r="F78">
        <v>2202</v>
      </c>
      <c r="G78">
        <v>1700</v>
      </c>
      <c r="H78">
        <v>761</v>
      </c>
      <c r="I78">
        <v>938</v>
      </c>
      <c r="J78">
        <v>1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939</v>
      </c>
      <c r="T78">
        <v>0</v>
      </c>
      <c r="U78">
        <v>0</v>
      </c>
      <c r="V78">
        <v>939</v>
      </c>
      <c r="W78">
        <v>22</v>
      </c>
      <c r="X78">
        <v>15</v>
      </c>
      <c r="Y78">
        <v>5</v>
      </c>
      <c r="Z78">
        <v>0</v>
      </c>
      <c r="AA78">
        <v>917</v>
      </c>
      <c r="AB78">
        <v>249</v>
      </c>
      <c r="AC78">
        <v>61</v>
      </c>
      <c r="AD78">
        <v>15</v>
      </c>
      <c r="AE78">
        <v>6</v>
      </c>
      <c r="AF78">
        <v>33</v>
      </c>
      <c r="AG78">
        <v>95</v>
      </c>
      <c r="AH78">
        <v>6</v>
      </c>
      <c r="AI78">
        <v>2</v>
      </c>
      <c r="AJ78">
        <v>1</v>
      </c>
      <c r="AK78">
        <v>9</v>
      </c>
      <c r="AL78">
        <v>1</v>
      </c>
      <c r="AM78">
        <v>0</v>
      </c>
      <c r="AN78">
        <v>9</v>
      </c>
      <c r="AO78">
        <v>3</v>
      </c>
      <c r="AP78">
        <v>4</v>
      </c>
      <c r="AQ78">
        <v>1</v>
      </c>
      <c r="AR78">
        <v>0</v>
      </c>
      <c r="AS78">
        <v>1</v>
      </c>
      <c r="AT78">
        <v>2</v>
      </c>
      <c r="AU78">
        <v>249</v>
      </c>
      <c r="AV78">
        <v>320</v>
      </c>
      <c r="AW78">
        <v>201</v>
      </c>
      <c r="AX78">
        <v>6</v>
      </c>
      <c r="AY78">
        <v>2</v>
      </c>
      <c r="AZ78">
        <v>5</v>
      </c>
      <c r="BA78">
        <v>3</v>
      </c>
      <c r="BB78">
        <v>93</v>
      </c>
      <c r="BC78">
        <v>3</v>
      </c>
      <c r="BD78">
        <v>0</v>
      </c>
      <c r="BE78">
        <v>1</v>
      </c>
      <c r="BF78">
        <v>3</v>
      </c>
      <c r="BG78">
        <v>0</v>
      </c>
      <c r="BH78">
        <v>0</v>
      </c>
      <c r="BI78">
        <v>1</v>
      </c>
      <c r="BJ78">
        <v>1</v>
      </c>
      <c r="BK78">
        <v>0</v>
      </c>
      <c r="BL78">
        <v>0</v>
      </c>
      <c r="BM78">
        <v>0</v>
      </c>
      <c r="BN78">
        <v>1</v>
      </c>
      <c r="BO78">
        <v>320</v>
      </c>
      <c r="BP78">
        <v>39</v>
      </c>
      <c r="BQ78">
        <v>12</v>
      </c>
      <c r="BR78">
        <v>5</v>
      </c>
      <c r="BS78">
        <v>3</v>
      </c>
      <c r="BT78">
        <v>2</v>
      </c>
      <c r="BU78">
        <v>4</v>
      </c>
      <c r="BV78">
        <v>0</v>
      </c>
      <c r="BW78">
        <v>6</v>
      </c>
      <c r="BX78">
        <v>4</v>
      </c>
      <c r="BY78">
        <v>1</v>
      </c>
      <c r="BZ78">
        <v>1</v>
      </c>
      <c r="CA78">
        <v>0</v>
      </c>
      <c r="CB78">
        <v>1</v>
      </c>
      <c r="CC78">
        <v>39</v>
      </c>
      <c r="CD78">
        <v>42</v>
      </c>
      <c r="CE78">
        <v>23</v>
      </c>
      <c r="CF78">
        <v>0</v>
      </c>
      <c r="CG78">
        <v>3</v>
      </c>
      <c r="CH78">
        <v>3</v>
      </c>
      <c r="CI78">
        <v>0</v>
      </c>
      <c r="CJ78">
        <v>2</v>
      </c>
      <c r="CK78">
        <v>4</v>
      </c>
      <c r="CL78">
        <v>0</v>
      </c>
      <c r="CM78">
        <v>1</v>
      </c>
      <c r="CN78">
        <v>0</v>
      </c>
      <c r="CO78">
        <v>0</v>
      </c>
      <c r="CP78">
        <v>0</v>
      </c>
      <c r="CQ78">
        <v>1</v>
      </c>
      <c r="CR78">
        <v>2</v>
      </c>
      <c r="CS78">
        <v>0</v>
      </c>
      <c r="CT78">
        <v>1</v>
      </c>
      <c r="CU78">
        <v>1</v>
      </c>
      <c r="CV78">
        <v>1</v>
      </c>
      <c r="CW78">
        <v>42</v>
      </c>
      <c r="CX78">
        <v>10</v>
      </c>
      <c r="CY78">
        <v>2</v>
      </c>
      <c r="CZ78">
        <v>0</v>
      </c>
      <c r="DA78">
        <v>0</v>
      </c>
      <c r="DB78">
        <v>0</v>
      </c>
      <c r="DC78">
        <v>2</v>
      </c>
      <c r="DD78">
        <v>1</v>
      </c>
      <c r="DE78">
        <v>0</v>
      </c>
      <c r="DF78">
        <v>2</v>
      </c>
      <c r="DG78">
        <v>0</v>
      </c>
      <c r="DH78">
        <v>1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0</v>
      </c>
      <c r="DO78">
        <v>1</v>
      </c>
      <c r="DP78">
        <v>0</v>
      </c>
      <c r="DQ78">
        <v>10</v>
      </c>
      <c r="DR78">
        <v>66</v>
      </c>
      <c r="DS78">
        <v>17</v>
      </c>
      <c r="DT78">
        <v>7</v>
      </c>
      <c r="DU78">
        <v>2</v>
      </c>
      <c r="DV78">
        <v>10</v>
      </c>
      <c r="DW78">
        <v>3</v>
      </c>
      <c r="DX78">
        <v>17</v>
      </c>
      <c r="DY78">
        <v>1</v>
      </c>
      <c r="DZ78">
        <v>1</v>
      </c>
      <c r="EA78">
        <v>0</v>
      </c>
      <c r="EB78">
        <v>0</v>
      </c>
      <c r="EC78">
        <v>2</v>
      </c>
      <c r="ED78">
        <v>2</v>
      </c>
      <c r="EE78">
        <v>0</v>
      </c>
      <c r="EF78">
        <v>1</v>
      </c>
      <c r="EG78">
        <v>0</v>
      </c>
      <c r="EH78">
        <v>1</v>
      </c>
      <c r="EI78">
        <v>2</v>
      </c>
      <c r="EJ78">
        <v>0</v>
      </c>
      <c r="EK78">
        <v>66</v>
      </c>
      <c r="EL78">
        <v>82</v>
      </c>
      <c r="EM78">
        <v>34</v>
      </c>
      <c r="EN78">
        <v>7</v>
      </c>
      <c r="EO78">
        <v>5</v>
      </c>
      <c r="EP78">
        <v>6</v>
      </c>
      <c r="EQ78">
        <v>2</v>
      </c>
      <c r="ER78">
        <v>2</v>
      </c>
      <c r="ES78">
        <v>0</v>
      </c>
      <c r="ET78" t="s">
        <v>212</v>
      </c>
      <c r="EU78">
        <v>1</v>
      </c>
      <c r="EV78">
        <v>7</v>
      </c>
      <c r="EW78">
        <v>5</v>
      </c>
      <c r="EX78">
        <v>0</v>
      </c>
      <c r="EY78">
        <v>6</v>
      </c>
      <c r="EZ78">
        <v>1</v>
      </c>
      <c r="FA78">
        <v>6</v>
      </c>
      <c r="FB78">
        <v>82</v>
      </c>
      <c r="FC78">
        <v>57</v>
      </c>
      <c r="FD78">
        <v>19</v>
      </c>
      <c r="FE78">
        <v>9</v>
      </c>
      <c r="FF78">
        <v>0</v>
      </c>
      <c r="FG78">
        <v>14</v>
      </c>
      <c r="FH78">
        <v>2</v>
      </c>
      <c r="FI78">
        <v>2</v>
      </c>
      <c r="FJ78">
        <v>1</v>
      </c>
      <c r="FK78">
        <v>4</v>
      </c>
      <c r="FL78">
        <v>1</v>
      </c>
      <c r="FM78">
        <v>3</v>
      </c>
      <c r="FN78">
        <v>0</v>
      </c>
      <c r="FO78">
        <v>0</v>
      </c>
      <c r="FP78">
        <v>0</v>
      </c>
      <c r="FQ78">
        <v>0</v>
      </c>
      <c r="FR78">
        <v>1</v>
      </c>
      <c r="FS78">
        <v>1</v>
      </c>
      <c r="FT78">
        <v>57</v>
      </c>
      <c r="FU78">
        <v>49</v>
      </c>
      <c r="FV78">
        <v>44</v>
      </c>
      <c r="FW78">
        <v>0</v>
      </c>
      <c r="FX78">
        <v>1</v>
      </c>
      <c r="FY78">
        <v>0</v>
      </c>
      <c r="FZ78">
        <v>0</v>
      </c>
      <c r="GA78">
        <v>0</v>
      </c>
      <c r="GB78">
        <v>1</v>
      </c>
      <c r="GC78">
        <v>1</v>
      </c>
      <c r="GD78">
        <v>0</v>
      </c>
      <c r="GE78">
        <v>1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1</v>
      </c>
      <c r="GM78">
        <v>0</v>
      </c>
      <c r="GN78">
        <v>49</v>
      </c>
      <c r="GO78">
        <v>3</v>
      </c>
      <c r="GP78">
        <v>1</v>
      </c>
      <c r="GQ78">
        <v>0</v>
      </c>
      <c r="GR78">
        <v>1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1</v>
      </c>
      <c r="GY78">
        <v>0</v>
      </c>
      <c r="GZ78">
        <v>0</v>
      </c>
      <c r="HA78">
        <v>3</v>
      </c>
    </row>
    <row r="79" spans="1:209" x14ac:dyDescent="0.25">
      <c r="A79" t="s">
        <v>209</v>
      </c>
      <c r="B79" t="s">
        <v>269</v>
      </c>
      <c r="C79" t="str">
        <f t="shared" si="4"/>
        <v>241101</v>
      </c>
      <c r="D79" t="s">
        <v>276</v>
      </c>
      <c r="E79">
        <v>7</v>
      </c>
      <c r="F79">
        <v>1689</v>
      </c>
      <c r="G79">
        <v>1300</v>
      </c>
      <c r="H79">
        <v>611</v>
      </c>
      <c r="I79">
        <v>689</v>
      </c>
      <c r="J79">
        <v>0</v>
      </c>
      <c r="K79">
        <v>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689</v>
      </c>
      <c r="T79">
        <v>0</v>
      </c>
      <c r="U79">
        <v>0</v>
      </c>
      <c r="V79">
        <v>689</v>
      </c>
      <c r="W79">
        <v>22</v>
      </c>
      <c r="X79">
        <v>15</v>
      </c>
      <c r="Y79">
        <v>5</v>
      </c>
      <c r="Z79">
        <v>0</v>
      </c>
      <c r="AA79">
        <v>667</v>
      </c>
      <c r="AB79">
        <v>215</v>
      </c>
      <c r="AC79">
        <v>57</v>
      </c>
      <c r="AD79">
        <v>13</v>
      </c>
      <c r="AE79">
        <v>5</v>
      </c>
      <c r="AF79">
        <v>16</v>
      </c>
      <c r="AG79">
        <v>96</v>
      </c>
      <c r="AH79">
        <v>1</v>
      </c>
      <c r="AI79">
        <v>1</v>
      </c>
      <c r="AJ79">
        <v>1</v>
      </c>
      <c r="AK79">
        <v>12</v>
      </c>
      <c r="AL79">
        <v>1</v>
      </c>
      <c r="AM79">
        <v>1</v>
      </c>
      <c r="AN79">
        <v>4</v>
      </c>
      <c r="AO79">
        <v>2</v>
      </c>
      <c r="AP79">
        <v>2</v>
      </c>
      <c r="AQ79">
        <v>1</v>
      </c>
      <c r="AR79">
        <v>1</v>
      </c>
      <c r="AS79">
        <v>0</v>
      </c>
      <c r="AT79">
        <v>1</v>
      </c>
      <c r="AU79">
        <v>215</v>
      </c>
      <c r="AV79">
        <v>220</v>
      </c>
      <c r="AW79">
        <v>127</v>
      </c>
      <c r="AX79">
        <v>5</v>
      </c>
      <c r="AY79">
        <v>3</v>
      </c>
      <c r="AZ79">
        <v>4</v>
      </c>
      <c r="BA79">
        <v>4</v>
      </c>
      <c r="BB79">
        <v>71</v>
      </c>
      <c r="BC79">
        <v>2</v>
      </c>
      <c r="BD79">
        <v>1</v>
      </c>
      <c r="BE79">
        <v>0</v>
      </c>
      <c r="BF79">
        <v>1</v>
      </c>
      <c r="BG79">
        <v>0</v>
      </c>
      <c r="BH79">
        <v>1</v>
      </c>
      <c r="BI79">
        <v>0</v>
      </c>
      <c r="BJ79">
        <v>0</v>
      </c>
      <c r="BK79">
        <v>0</v>
      </c>
      <c r="BL79">
        <v>0</v>
      </c>
      <c r="BM79">
        <v>1</v>
      </c>
      <c r="BN79">
        <v>0</v>
      </c>
      <c r="BO79">
        <v>220</v>
      </c>
      <c r="BP79">
        <v>24</v>
      </c>
      <c r="BQ79">
        <v>8</v>
      </c>
      <c r="BR79">
        <v>7</v>
      </c>
      <c r="BS79">
        <v>0</v>
      </c>
      <c r="BT79">
        <v>0</v>
      </c>
      <c r="BU79">
        <v>4</v>
      </c>
      <c r="BV79">
        <v>0</v>
      </c>
      <c r="BW79">
        <v>0</v>
      </c>
      <c r="BX79">
        <v>2</v>
      </c>
      <c r="BY79">
        <v>0</v>
      </c>
      <c r="BZ79">
        <v>1</v>
      </c>
      <c r="CA79">
        <v>0</v>
      </c>
      <c r="CB79">
        <v>2</v>
      </c>
      <c r="CC79">
        <v>24</v>
      </c>
      <c r="CD79">
        <v>16</v>
      </c>
      <c r="CE79">
        <v>8</v>
      </c>
      <c r="CF79">
        <v>1</v>
      </c>
      <c r="CG79">
        <v>0</v>
      </c>
      <c r="CH79">
        <v>1</v>
      </c>
      <c r="CI79">
        <v>0</v>
      </c>
      <c r="CJ79">
        <v>0</v>
      </c>
      <c r="CK79">
        <v>1</v>
      </c>
      <c r="CL79">
        <v>2</v>
      </c>
      <c r="CM79">
        <v>1</v>
      </c>
      <c r="CN79">
        <v>1</v>
      </c>
      <c r="CO79">
        <v>0</v>
      </c>
      <c r="CP79">
        <v>0</v>
      </c>
      <c r="CQ79">
        <v>0</v>
      </c>
      <c r="CR79">
        <v>1</v>
      </c>
      <c r="CS79">
        <v>0</v>
      </c>
      <c r="CT79">
        <v>0</v>
      </c>
      <c r="CU79">
        <v>0</v>
      </c>
      <c r="CV79">
        <v>0</v>
      </c>
      <c r="CW79">
        <v>16</v>
      </c>
      <c r="CX79">
        <v>13</v>
      </c>
      <c r="CY79">
        <v>1</v>
      </c>
      <c r="CZ79">
        <v>0</v>
      </c>
      <c r="DA79">
        <v>0</v>
      </c>
      <c r="DB79">
        <v>0</v>
      </c>
      <c r="DC79">
        <v>1</v>
      </c>
      <c r="DD79">
        <v>2</v>
      </c>
      <c r="DE79">
        <v>0</v>
      </c>
      <c r="DF79">
        <v>1</v>
      </c>
      <c r="DG79">
        <v>1</v>
      </c>
      <c r="DH79">
        <v>2</v>
      </c>
      <c r="DI79">
        <v>0</v>
      </c>
      <c r="DJ79">
        <v>2</v>
      </c>
      <c r="DK79">
        <v>0</v>
      </c>
      <c r="DL79">
        <v>0</v>
      </c>
      <c r="DM79">
        <v>2</v>
      </c>
      <c r="DN79">
        <v>0</v>
      </c>
      <c r="DO79">
        <v>0</v>
      </c>
      <c r="DP79">
        <v>1</v>
      </c>
      <c r="DQ79">
        <v>13</v>
      </c>
      <c r="DR79">
        <v>48</v>
      </c>
      <c r="DS79">
        <v>12</v>
      </c>
      <c r="DT79">
        <v>5</v>
      </c>
      <c r="DU79">
        <v>2</v>
      </c>
      <c r="DV79">
        <v>7</v>
      </c>
      <c r="DW79">
        <v>0</v>
      </c>
      <c r="DX79">
        <v>11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5</v>
      </c>
      <c r="EE79">
        <v>1</v>
      </c>
      <c r="EF79">
        <v>0</v>
      </c>
      <c r="EG79">
        <v>0</v>
      </c>
      <c r="EH79">
        <v>1</v>
      </c>
      <c r="EI79">
        <v>0</v>
      </c>
      <c r="EJ79">
        <v>4</v>
      </c>
      <c r="EK79">
        <v>48</v>
      </c>
      <c r="EL79">
        <v>54</v>
      </c>
      <c r="EM79">
        <v>30</v>
      </c>
      <c r="EN79">
        <v>4</v>
      </c>
      <c r="EO79">
        <v>2</v>
      </c>
      <c r="EP79">
        <v>5</v>
      </c>
      <c r="EQ79">
        <v>0</v>
      </c>
      <c r="ER79">
        <v>0</v>
      </c>
      <c r="ES79">
        <v>1</v>
      </c>
      <c r="ET79" t="s">
        <v>212</v>
      </c>
      <c r="EU79">
        <v>1</v>
      </c>
      <c r="EV79">
        <v>2</v>
      </c>
      <c r="EW79">
        <v>0</v>
      </c>
      <c r="EX79">
        <v>0</v>
      </c>
      <c r="EY79">
        <v>3</v>
      </c>
      <c r="EZ79">
        <v>2</v>
      </c>
      <c r="FA79">
        <v>4</v>
      </c>
      <c r="FB79">
        <v>54</v>
      </c>
      <c r="FC79">
        <v>44</v>
      </c>
      <c r="FD79">
        <v>14</v>
      </c>
      <c r="FE79">
        <v>7</v>
      </c>
      <c r="FF79">
        <v>1</v>
      </c>
      <c r="FG79">
        <v>11</v>
      </c>
      <c r="FH79">
        <v>2</v>
      </c>
      <c r="FI79">
        <v>1</v>
      </c>
      <c r="FJ79">
        <v>1</v>
      </c>
      <c r="FK79">
        <v>3</v>
      </c>
      <c r="FL79">
        <v>0</v>
      </c>
      <c r="FM79">
        <v>4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44</v>
      </c>
      <c r="FU79">
        <v>32</v>
      </c>
      <c r="FV79">
        <v>24</v>
      </c>
      <c r="FW79">
        <v>0</v>
      </c>
      <c r="FX79">
        <v>0</v>
      </c>
      <c r="FY79">
        <v>1</v>
      </c>
      <c r="FZ79">
        <v>1</v>
      </c>
      <c r="GA79">
        <v>1</v>
      </c>
      <c r="GB79">
        <v>0</v>
      </c>
      <c r="GC79">
        <v>0</v>
      </c>
      <c r="GD79">
        <v>0</v>
      </c>
      <c r="GE79">
        <v>1</v>
      </c>
      <c r="GF79">
        <v>1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3</v>
      </c>
      <c r="GM79">
        <v>0</v>
      </c>
      <c r="GN79">
        <v>32</v>
      </c>
      <c r="GO79">
        <v>1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1</v>
      </c>
    </row>
    <row r="80" spans="1:209" x14ac:dyDescent="0.25">
      <c r="A80" t="s">
        <v>209</v>
      </c>
      <c r="B80" t="s">
        <v>269</v>
      </c>
      <c r="C80" t="str">
        <f t="shared" si="4"/>
        <v>241101</v>
      </c>
      <c r="D80" t="s">
        <v>275</v>
      </c>
      <c r="E80">
        <v>8</v>
      </c>
      <c r="F80">
        <v>1637</v>
      </c>
      <c r="G80">
        <v>1250</v>
      </c>
      <c r="H80">
        <v>514</v>
      </c>
      <c r="I80">
        <v>736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736</v>
      </c>
      <c r="T80">
        <v>0</v>
      </c>
      <c r="U80">
        <v>0</v>
      </c>
      <c r="V80">
        <v>736</v>
      </c>
      <c r="W80">
        <v>18</v>
      </c>
      <c r="X80">
        <v>10</v>
      </c>
      <c r="Y80">
        <v>8</v>
      </c>
      <c r="Z80">
        <v>0</v>
      </c>
      <c r="AA80">
        <v>718</v>
      </c>
      <c r="AB80">
        <v>212</v>
      </c>
      <c r="AC80">
        <v>59</v>
      </c>
      <c r="AD80">
        <v>18</v>
      </c>
      <c r="AE80">
        <v>9</v>
      </c>
      <c r="AF80">
        <v>11</v>
      </c>
      <c r="AG80">
        <v>82</v>
      </c>
      <c r="AH80">
        <v>1</v>
      </c>
      <c r="AI80">
        <v>3</v>
      </c>
      <c r="AJ80">
        <v>0</v>
      </c>
      <c r="AK80">
        <v>5</v>
      </c>
      <c r="AL80">
        <v>1</v>
      </c>
      <c r="AM80">
        <v>1</v>
      </c>
      <c r="AN80">
        <v>6</v>
      </c>
      <c r="AO80">
        <v>4</v>
      </c>
      <c r="AP80">
        <v>5</v>
      </c>
      <c r="AQ80">
        <v>1</v>
      </c>
      <c r="AR80">
        <v>1</v>
      </c>
      <c r="AS80">
        <v>1</v>
      </c>
      <c r="AT80">
        <v>4</v>
      </c>
      <c r="AU80">
        <v>212</v>
      </c>
      <c r="AV80">
        <v>222</v>
      </c>
      <c r="AW80">
        <v>150</v>
      </c>
      <c r="AX80">
        <v>6</v>
      </c>
      <c r="AY80">
        <v>2</v>
      </c>
      <c r="AZ80">
        <v>5</v>
      </c>
      <c r="BA80">
        <v>2</v>
      </c>
      <c r="BB80">
        <v>51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2</v>
      </c>
      <c r="BJ80">
        <v>1</v>
      </c>
      <c r="BK80">
        <v>0</v>
      </c>
      <c r="BL80">
        <v>2</v>
      </c>
      <c r="BM80">
        <v>0</v>
      </c>
      <c r="BN80">
        <v>1</v>
      </c>
      <c r="BO80">
        <v>222</v>
      </c>
      <c r="BP80">
        <v>29</v>
      </c>
      <c r="BQ80">
        <v>14</v>
      </c>
      <c r="BR80">
        <v>7</v>
      </c>
      <c r="BS80">
        <v>2</v>
      </c>
      <c r="BT80">
        <v>0</v>
      </c>
      <c r="BU80">
        <v>2</v>
      </c>
      <c r="BV80">
        <v>1</v>
      </c>
      <c r="BW80">
        <v>0</v>
      </c>
      <c r="BX80">
        <v>0</v>
      </c>
      <c r="BY80">
        <v>0</v>
      </c>
      <c r="BZ80">
        <v>1</v>
      </c>
      <c r="CA80">
        <v>0</v>
      </c>
      <c r="CB80">
        <v>2</v>
      </c>
      <c r="CC80">
        <v>29</v>
      </c>
      <c r="CD80">
        <v>43</v>
      </c>
      <c r="CE80">
        <v>24</v>
      </c>
      <c r="CF80">
        <v>1</v>
      </c>
      <c r="CG80">
        <v>2</v>
      </c>
      <c r="CH80">
        <v>2</v>
      </c>
      <c r="CI80">
        <v>3</v>
      </c>
      <c r="CJ80">
        <v>4</v>
      </c>
      <c r="CK80">
        <v>0</v>
      </c>
      <c r="CL80">
        <v>0</v>
      </c>
      <c r="CM80">
        <v>0</v>
      </c>
      <c r="CN80">
        <v>1</v>
      </c>
      <c r="CO80">
        <v>1</v>
      </c>
      <c r="CP80">
        <v>0</v>
      </c>
      <c r="CQ80">
        <v>0</v>
      </c>
      <c r="CR80">
        <v>2</v>
      </c>
      <c r="CS80">
        <v>0</v>
      </c>
      <c r="CT80">
        <v>0</v>
      </c>
      <c r="CU80">
        <v>1</v>
      </c>
      <c r="CV80">
        <v>2</v>
      </c>
      <c r="CW80">
        <v>43</v>
      </c>
      <c r="CX80">
        <v>9</v>
      </c>
      <c r="CY80">
        <v>2</v>
      </c>
      <c r="CZ80">
        <v>1</v>
      </c>
      <c r="DA80">
        <v>0</v>
      </c>
      <c r="DB80">
        <v>0</v>
      </c>
      <c r="DC80">
        <v>3</v>
      </c>
      <c r="DD80">
        <v>1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1</v>
      </c>
      <c r="DL80">
        <v>0</v>
      </c>
      <c r="DM80">
        <v>0</v>
      </c>
      <c r="DN80">
        <v>1</v>
      </c>
      <c r="DO80">
        <v>0</v>
      </c>
      <c r="DP80">
        <v>0</v>
      </c>
      <c r="DQ80">
        <v>9</v>
      </c>
      <c r="DR80">
        <v>46</v>
      </c>
      <c r="DS80">
        <v>15</v>
      </c>
      <c r="DT80">
        <v>6</v>
      </c>
      <c r="DU80">
        <v>0</v>
      </c>
      <c r="DV80">
        <v>4</v>
      </c>
      <c r="DW80">
        <v>0</v>
      </c>
      <c r="DX80">
        <v>13</v>
      </c>
      <c r="DY80">
        <v>0</v>
      </c>
      <c r="DZ80">
        <v>2</v>
      </c>
      <c r="EA80">
        <v>0</v>
      </c>
      <c r="EB80">
        <v>0</v>
      </c>
      <c r="EC80">
        <v>1</v>
      </c>
      <c r="ED80">
        <v>2</v>
      </c>
      <c r="EE80">
        <v>0</v>
      </c>
      <c r="EF80">
        <v>2</v>
      </c>
      <c r="EG80">
        <v>0</v>
      </c>
      <c r="EH80">
        <v>0</v>
      </c>
      <c r="EI80">
        <v>0</v>
      </c>
      <c r="EJ80">
        <v>1</v>
      </c>
      <c r="EK80">
        <v>46</v>
      </c>
      <c r="EL80">
        <v>50</v>
      </c>
      <c r="EM80">
        <v>19</v>
      </c>
      <c r="EN80">
        <v>2</v>
      </c>
      <c r="EO80">
        <v>1</v>
      </c>
      <c r="EP80">
        <v>5</v>
      </c>
      <c r="EQ80">
        <v>2</v>
      </c>
      <c r="ER80">
        <v>1</v>
      </c>
      <c r="ES80">
        <v>3</v>
      </c>
      <c r="ET80" t="s">
        <v>212</v>
      </c>
      <c r="EU80">
        <v>1</v>
      </c>
      <c r="EV80">
        <v>5</v>
      </c>
      <c r="EW80">
        <v>4</v>
      </c>
      <c r="EX80">
        <v>0</v>
      </c>
      <c r="EY80">
        <v>5</v>
      </c>
      <c r="EZ80">
        <v>0</v>
      </c>
      <c r="FA80">
        <v>0</v>
      </c>
      <c r="FB80">
        <v>48</v>
      </c>
      <c r="FC80">
        <v>67</v>
      </c>
      <c r="FD80">
        <v>18</v>
      </c>
      <c r="FE80">
        <v>5</v>
      </c>
      <c r="FF80">
        <v>0</v>
      </c>
      <c r="FG80">
        <v>31</v>
      </c>
      <c r="FH80">
        <v>2</v>
      </c>
      <c r="FI80">
        <v>3</v>
      </c>
      <c r="FJ80">
        <v>0</v>
      </c>
      <c r="FK80">
        <v>2</v>
      </c>
      <c r="FL80">
        <v>0</v>
      </c>
      <c r="FM80">
        <v>1</v>
      </c>
      <c r="FN80">
        <v>3</v>
      </c>
      <c r="FO80">
        <v>0</v>
      </c>
      <c r="FP80">
        <v>0</v>
      </c>
      <c r="FQ80">
        <v>0</v>
      </c>
      <c r="FR80">
        <v>0</v>
      </c>
      <c r="FS80">
        <v>2</v>
      </c>
      <c r="FT80">
        <v>67</v>
      </c>
      <c r="FU80">
        <v>36</v>
      </c>
      <c r="FV80">
        <v>31</v>
      </c>
      <c r="FW80">
        <v>1</v>
      </c>
      <c r="FX80">
        <v>0</v>
      </c>
      <c r="FY80">
        <v>1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2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36</v>
      </c>
      <c r="GO80">
        <v>4</v>
      </c>
      <c r="GP80">
        <v>1</v>
      </c>
      <c r="GQ80">
        <v>1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1</v>
      </c>
      <c r="GX80">
        <v>0</v>
      </c>
      <c r="GY80">
        <v>1</v>
      </c>
      <c r="GZ80">
        <v>0</v>
      </c>
      <c r="HA80">
        <v>4</v>
      </c>
    </row>
    <row r="81" spans="1:209" x14ac:dyDescent="0.25">
      <c r="A81" t="s">
        <v>209</v>
      </c>
      <c r="B81" t="s">
        <v>269</v>
      </c>
      <c r="C81" t="str">
        <f t="shared" si="4"/>
        <v>241101</v>
      </c>
      <c r="D81" t="s">
        <v>277</v>
      </c>
      <c r="E81">
        <v>9</v>
      </c>
      <c r="F81">
        <v>2194</v>
      </c>
      <c r="G81">
        <v>1700</v>
      </c>
      <c r="H81">
        <v>790</v>
      </c>
      <c r="I81">
        <v>910</v>
      </c>
      <c r="J81">
        <v>0</v>
      </c>
      <c r="K81">
        <v>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910</v>
      </c>
      <c r="T81">
        <v>0</v>
      </c>
      <c r="U81">
        <v>0</v>
      </c>
      <c r="V81">
        <v>910</v>
      </c>
      <c r="W81">
        <v>32</v>
      </c>
      <c r="X81">
        <v>27</v>
      </c>
      <c r="Y81">
        <v>5</v>
      </c>
      <c r="Z81">
        <v>0</v>
      </c>
      <c r="AA81">
        <v>878</v>
      </c>
      <c r="AB81">
        <v>259</v>
      </c>
      <c r="AC81">
        <v>72</v>
      </c>
      <c r="AD81">
        <v>18</v>
      </c>
      <c r="AE81">
        <v>7</v>
      </c>
      <c r="AF81">
        <v>25</v>
      </c>
      <c r="AG81">
        <v>100</v>
      </c>
      <c r="AH81">
        <v>5</v>
      </c>
      <c r="AI81">
        <v>1</v>
      </c>
      <c r="AJ81">
        <v>3</v>
      </c>
      <c r="AK81">
        <v>11</v>
      </c>
      <c r="AL81">
        <v>0</v>
      </c>
      <c r="AM81">
        <v>0</v>
      </c>
      <c r="AN81">
        <v>7</v>
      </c>
      <c r="AO81">
        <v>3</v>
      </c>
      <c r="AP81">
        <v>3</v>
      </c>
      <c r="AQ81">
        <v>0</v>
      </c>
      <c r="AR81">
        <v>1</v>
      </c>
      <c r="AS81">
        <v>0</v>
      </c>
      <c r="AT81">
        <v>3</v>
      </c>
      <c r="AU81">
        <v>259</v>
      </c>
      <c r="AV81">
        <v>290</v>
      </c>
      <c r="AW81">
        <v>178</v>
      </c>
      <c r="AX81">
        <v>10</v>
      </c>
      <c r="AY81">
        <v>2</v>
      </c>
      <c r="AZ81">
        <v>3</v>
      </c>
      <c r="BA81">
        <v>4</v>
      </c>
      <c r="BB81">
        <v>80</v>
      </c>
      <c r="BC81">
        <v>0</v>
      </c>
      <c r="BD81">
        <v>2</v>
      </c>
      <c r="BE81">
        <v>1</v>
      </c>
      <c r="BF81">
        <v>2</v>
      </c>
      <c r="BG81">
        <v>0</v>
      </c>
      <c r="BH81">
        <v>1</v>
      </c>
      <c r="BI81">
        <v>2</v>
      </c>
      <c r="BJ81">
        <v>1</v>
      </c>
      <c r="BK81">
        <v>0</v>
      </c>
      <c r="BL81">
        <v>0</v>
      </c>
      <c r="BM81">
        <v>0</v>
      </c>
      <c r="BN81">
        <v>4</v>
      </c>
      <c r="BO81">
        <v>290</v>
      </c>
      <c r="BP81">
        <v>31</v>
      </c>
      <c r="BQ81">
        <v>14</v>
      </c>
      <c r="BR81">
        <v>4</v>
      </c>
      <c r="BS81">
        <v>0</v>
      </c>
      <c r="BT81">
        <v>1</v>
      </c>
      <c r="BU81">
        <v>3</v>
      </c>
      <c r="BV81">
        <v>0</v>
      </c>
      <c r="BW81">
        <v>3</v>
      </c>
      <c r="BX81">
        <v>1</v>
      </c>
      <c r="BY81">
        <v>0</v>
      </c>
      <c r="BZ81">
        <v>1</v>
      </c>
      <c r="CA81">
        <v>0</v>
      </c>
      <c r="CB81">
        <v>4</v>
      </c>
      <c r="CC81">
        <v>31</v>
      </c>
      <c r="CD81">
        <v>45</v>
      </c>
      <c r="CE81">
        <v>25</v>
      </c>
      <c r="CF81">
        <v>2</v>
      </c>
      <c r="CG81">
        <v>4</v>
      </c>
      <c r="CH81">
        <v>6</v>
      </c>
      <c r="CI81">
        <v>2</v>
      </c>
      <c r="CJ81">
        <v>1</v>
      </c>
      <c r="CK81">
        <v>1</v>
      </c>
      <c r="CL81">
        <v>1</v>
      </c>
      <c r="CM81">
        <v>2</v>
      </c>
      <c r="CN81">
        <v>0</v>
      </c>
      <c r="CO81">
        <v>0</v>
      </c>
      <c r="CP81">
        <v>0</v>
      </c>
      <c r="CQ81">
        <v>0</v>
      </c>
      <c r="CR81">
        <v>1</v>
      </c>
      <c r="CS81">
        <v>0</v>
      </c>
      <c r="CT81">
        <v>0</v>
      </c>
      <c r="CU81">
        <v>0</v>
      </c>
      <c r="CV81">
        <v>0</v>
      </c>
      <c r="CW81">
        <v>45</v>
      </c>
      <c r="CX81">
        <v>16</v>
      </c>
      <c r="CY81">
        <v>4</v>
      </c>
      <c r="CZ81">
        <v>0</v>
      </c>
      <c r="DA81">
        <v>2</v>
      </c>
      <c r="DB81">
        <v>0</v>
      </c>
      <c r="DC81">
        <v>2</v>
      </c>
      <c r="DD81">
        <v>0</v>
      </c>
      <c r="DE81">
        <v>0</v>
      </c>
      <c r="DF81">
        <v>0</v>
      </c>
      <c r="DG81">
        <v>1</v>
      </c>
      <c r="DH81">
        <v>3</v>
      </c>
      <c r="DI81">
        <v>2</v>
      </c>
      <c r="DJ81">
        <v>1</v>
      </c>
      <c r="DK81">
        <v>0</v>
      </c>
      <c r="DL81">
        <v>0</v>
      </c>
      <c r="DM81">
        <v>0</v>
      </c>
      <c r="DN81">
        <v>1</v>
      </c>
      <c r="DO81">
        <v>0</v>
      </c>
      <c r="DP81">
        <v>0</v>
      </c>
      <c r="DQ81">
        <v>16</v>
      </c>
      <c r="DR81">
        <v>53</v>
      </c>
      <c r="DS81">
        <v>10</v>
      </c>
      <c r="DT81">
        <v>4</v>
      </c>
      <c r="DU81">
        <v>5</v>
      </c>
      <c r="DV81">
        <v>6</v>
      </c>
      <c r="DW81">
        <v>2</v>
      </c>
      <c r="DX81">
        <v>8</v>
      </c>
      <c r="DY81">
        <v>0</v>
      </c>
      <c r="DZ81">
        <v>6</v>
      </c>
      <c r="EA81">
        <v>0</v>
      </c>
      <c r="EB81">
        <v>0</v>
      </c>
      <c r="EC81">
        <v>0</v>
      </c>
      <c r="ED81">
        <v>4</v>
      </c>
      <c r="EE81">
        <v>1</v>
      </c>
      <c r="EF81">
        <v>3</v>
      </c>
      <c r="EG81">
        <v>2</v>
      </c>
      <c r="EH81">
        <v>1</v>
      </c>
      <c r="EI81">
        <v>1</v>
      </c>
      <c r="EJ81">
        <v>0</v>
      </c>
      <c r="EK81">
        <v>53</v>
      </c>
      <c r="EL81">
        <v>78</v>
      </c>
      <c r="EM81">
        <v>38</v>
      </c>
      <c r="EN81">
        <v>11</v>
      </c>
      <c r="EO81">
        <v>3</v>
      </c>
      <c r="EP81">
        <v>3</v>
      </c>
      <c r="EQ81">
        <v>1</v>
      </c>
      <c r="ER81">
        <v>3</v>
      </c>
      <c r="ES81">
        <v>1</v>
      </c>
      <c r="ET81" t="s">
        <v>212</v>
      </c>
      <c r="EU81">
        <v>2</v>
      </c>
      <c r="EV81">
        <v>8</v>
      </c>
      <c r="EW81">
        <v>2</v>
      </c>
      <c r="EX81">
        <v>1</v>
      </c>
      <c r="EY81">
        <v>3</v>
      </c>
      <c r="EZ81">
        <v>0</v>
      </c>
      <c r="FA81">
        <v>2</v>
      </c>
      <c r="FB81">
        <v>78</v>
      </c>
      <c r="FC81">
        <v>67</v>
      </c>
      <c r="FD81">
        <v>25</v>
      </c>
      <c r="FE81">
        <v>8</v>
      </c>
      <c r="FF81">
        <v>1</v>
      </c>
      <c r="FG81">
        <v>18</v>
      </c>
      <c r="FH81">
        <v>3</v>
      </c>
      <c r="FI81">
        <v>5</v>
      </c>
      <c r="FJ81">
        <v>1</v>
      </c>
      <c r="FK81">
        <v>0</v>
      </c>
      <c r="FL81">
        <v>0</v>
      </c>
      <c r="FM81">
        <v>2</v>
      </c>
      <c r="FN81">
        <v>1</v>
      </c>
      <c r="FO81">
        <v>1</v>
      </c>
      <c r="FP81">
        <v>0</v>
      </c>
      <c r="FQ81">
        <v>0</v>
      </c>
      <c r="FR81">
        <v>2</v>
      </c>
      <c r="FS81">
        <v>0</v>
      </c>
      <c r="FT81">
        <v>67</v>
      </c>
      <c r="FU81">
        <v>37</v>
      </c>
      <c r="FV81">
        <v>34</v>
      </c>
      <c r="FW81">
        <v>1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1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1</v>
      </c>
      <c r="GM81">
        <v>0</v>
      </c>
      <c r="GN81">
        <v>37</v>
      </c>
      <c r="GO81">
        <v>2</v>
      </c>
      <c r="GP81">
        <v>1</v>
      </c>
      <c r="GQ81">
        <v>0</v>
      </c>
      <c r="GR81">
        <v>1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2</v>
      </c>
    </row>
    <row r="82" spans="1:209" x14ac:dyDescent="0.25">
      <c r="A82" t="s">
        <v>209</v>
      </c>
      <c r="B82" t="s">
        <v>269</v>
      </c>
      <c r="C82" t="str">
        <f t="shared" si="4"/>
        <v>241101</v>
      </c>
      <c r="D82" t="s">
        <v>278</v>
      </c>
      <c r="E82">
        <v>10</v>
      </c>
      <c r="F82">
        <v>1956</v>
      </c>
      <c r="G82">
        <v>1500</v>
      </c>
      <c r="H82">
        <v>406</v>
      </c>
      <c r="I82">
        <v>1094</v>
      </c>
      <c r="J82">
        <v>1</v>
      </c>
      <c r="K82">
        <v>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1093</v>
      </c>
      <c r="T82">
        <v>0</v>
      </c>
      <c r="U82">
        <v>0</v>
      </c>
      <c r="V82">
        <v>1093</v>
      </c>
      <c r="W82">
        <v>23</v>
      </c>
      <c r="X82">
        <v>18</v>
      </c>
      <c r="Y82">
        <v>5</v>
      </c>
      <c r="Z82">
        <v>0</v>
      </c>
      <c r="AA82">
        <v>1070</v>
      </c>
      <c r="AB82">
        <v>329</v>
      </c>
      <c r="AC82">
        <v>93</v>
      </c>
      <c r="AD82">
        <v>18</v>
      </c>
      <c r="AE82">
        <v>7</v>
      </c>
      <c r="AF82">
        <v>42</v>
      </c>
      <c r="AG82">
        <v>125</v>
      </c>
      <c r="AH82">
        <v>4</v>
      </c>
      <c r="AI82">
        <v>4</v>
      </c>
      <c r="AJ82">
        <v>0</v>
      </c>
      <c r="AK82">
        <v>15</v>
      </c>
      <c r="AL82">
        <v>1</v>
      </c>
      <c r="AM82">
        <v>0</v>
      </c>
      <c r="AN82">
        <v>3</v>
      </c>
      <c r="AO82">
        <v>5</v>
      </c>
      <c r="AP82">
        <v>8</v>
      </c>
      <c r="AQ82">
        <v>1</v>
      </c>
      <c r="AR82">
        <v>0</v>
      </c>
      <c r="AS82">
        <v>0</v>
      </c>
      <c r="AT82">
        <v>3</v>
      </c>
      <c r="AU82">
        <v>329</v>
      </c>
      <c r="AV82">
        <v>369</v>
      </c>
      <c r="AW82">
        <v>204</v>
      </c>
      <c r="AX82">
        <v>12</v>
      </c>
      <c r="AY82">
        <v>3</v>
      </c>
      <c r="AZ82">
        <v>8</v>
      </c>
      <c r="BA82">
        <v>5</v>
      </c>
      <c r="BB82">
        <v>126</v>
      </c>
      <c r="BC82">
        <v>0</v>
      </c>
      <c r="BD82">
        <v>0</v>
      </c>
      <c r="BE82">
        <v>2</v>
      </c>
      <c r="BF82">
        <v>0</v>
      </c>
      <c r="BG82">
        <v>1</v>
      </c>
      <c r="BH82">
        <v>1</v>
      </c>
      <c r="BI82">
        <v>0</v>
      </c>
      <c r="BJ82">
        <v>0</v>
      </c>
      <c r="BK82">
        <v>0</v>
      </c>
      <c r="BL82">
        <v>0</v>
      </c>
      <c r="BM82">
        <v>4</v>
      </c>
      <c r="BN82">
        <v>3</v>
      </c>
      <c r="BO82">
        <v>369</v>
      </c>
      <c r="BP82">
        <v>41</v>
      </c>
      <c r="BQ82">
        <v>23</v>
      </c>
      <c r="BR82">
        <v>5</v>
      </c>
      <c r="BS82">
        <v>0</v>
      </c>
      <c r="BT82">
        <v>1</v>
      </c>
      <c r="BU82">
        <v>4</v>
      </c>
      <c r="BV82">
        <v>0</v>
      </c>
      <c r="BW82">
        <v>3</v>
      </c>
      <c r="BX82">
        <v>1</v>
      </c>
      <c r="BY82">
        <v>0</v>
      </c>
      <c r="BZ82">
        <v>1</v>
      </c>
      <c r="CA82">
        <v>0</v>
      </c>
      <c r="CB82">
        <v>3</v>
      </c>
      <c r="CC82">
        <v>41</v>
      </c>
      <c r="CD82">
        <v>42</v>
      </c>
      <c r="CE82">
        <v>23</v>
      </c>
      <c r="CF82">
        <v>0</v>
      </c>
      <c r="CG82">
        <v>2</v>
      </c>
      <c r="CH82">
        <v>2</v>
      </c>
      <c r="CI82">
        <v>2</v>
      </c>
      <c r="CJ82">
        <v>0</v>
      </c>
      <c r="CK82">
        <v>3</v>
      </c>
      <c r="CL82">
        <v>0</v>
      </c>
      <c r="CM82">
        <v>1</v>
      </c>
      <c r="CN82">
        <v>0</v>
      </c>
      <c r="CO82">
        <v>2</v>
      </c>
      <c r="CP82">
        <v>0</v>
      </c>
      <c r="CQ82">
        <v>1</v>
      </c>
      <c r="CR82">
        <v>1</v>
      </c>
      <c r="CS82">
        <v>0</v>
      </c>
      <c r="CT82">
        <v>0</v>
      </c>
      <c r="CU82">
        <v>1</v>
      </c>
      <c r="CV82">
        <v>4</v>
      </c>
      <c r="CW82">
        <v>42</v>
      </c>
      <c r="CX82">
        <v>9</v>
      </c>
      <c r="CY82">
        <v>1</v>
      </c>
      <c r="CZ82">
        <v>2</v>
      </c>
      <c r="DA82">
        <v>1</v>
      </c>
      <c r="DB82">
        <v>0</v>
      </c>
      <c r="DC82">
        <v>0</v>
      </c>
      <c r="DD82">
        <v>1</v>
      </c>
      <c r="DE82">
        <v>0</v>
      </c>
      <c r="DF82">
        <v>1</v>
      </c>
      <c r="DG82">
        <v>1</v>
      </c>
      <c r="DH82">
        <v>1</v>
      </c>
      <c r="DI82">
        <v>0</v>
      </c>
      <c r="DJ82">
        <v>1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9</v>
      </c>
      <c r="DR82">
        <v>73</v>
      </c>
      <c r="DS82">
        <v>18</v>
      </c>
      <c r="DT82">
        <v>4</v>
      </c>
      <c r="DU82">
        <v>3</v>
      </c>
      <c r="DV82">
        <v>8</v>
      </c>
      <c r="DW82">
        <v>1</v>
      </c>
      <c r="DX82">
        <v>22</v>
      </c>
      <c r="DY82">
        <v>1</v>
      </c>
      <c r="DZ82">
        <v>1</v>
      </c>
      <c r="EA82">
        <v>0</v>
      </c>
      <c r="EB82">
        <v>1</v>
      </c>
      <c r="EC82">
        <v>0</v>
      </c>
      <c r="ED82">
        <v>1</v>
      </c>
      <c r="EE82">
        <v>0</v>
      </c>
      <c r="EF82">
        <v>0</v>
      </c>
      <c r="EG82">
        <v>0</v>
      </c>
      <c r="EH82">
        <v>4</v>
      </c>
      <c r="EI82">
        <v>1</v>
      </c>
      <c r="EJ82">
        <v>8</v>
      </c>
      <c r="EK82">
        <v>73</v>
      </c>
      <c r="EL82">
        <v>66</v>
      </c>
      <c r="EM82">
        <v>31</v>
      </c>
      <c r="EN82">
        <v>4</v>
      </c>
      <c r="EO82">
        <v>1</v>
      </c>
      <c r="EP82">
        <v>4</v>
      </c>
      <c r="EQ82">
        <v>1</v>
      </c>
      <c r="ER82">
        <v>0</v>
      </c>
      <c r="ES82">
        <v>2</v>
      </c>
      <c r="ET82" t="s">
        <v>212</v>
      </c>
      <c r="EU82">
        <v>0</v>
      </c>
      <c r="EV82">
        <v>6</v>
      </c>
      <c r="EW82">
        <v>5</v>
      </c>
      <c r="EX82">
        <v>1</v>
      </c>
      <c r="EY82">
        <v>4</v>
      </c>
      <c r="EZ82">
        <v>0</v>
      </c>
      <c r="FA82">
        <v>5</v>
      </c>
      <c r="FB82">
        <v>64</v>
      </c>
      <c r="FC82">
        <v>87</v>
      </c>
      <c r="FD82">
        <v>24</v>
      </c>
      <c r="FE82">
        <v>6</v>
      </c>
      <c r="FF82">
        <v>0</v>
      </c>
      <c r="FG82">
        <v>36</v>
      </c>
      <c r="FH82">
        <v>6</v>
      </c>
      <c r="FI82">
        <v>6</v>
      </c>
      <c r="FJ82">
        <v>0</v>
      </c>
      <c r="FK82">
        <v>0</v>
      </c>
      <c r="FL82">
        <v>0</v>
      </c>
      <c r="FM82">
        <v>0</v>
      </c>
      <c r="FN82">
        <v>4</v>
      </c>
      <c r="FO82">
        <v>1</v>
      </c>
      <c r="FP82">
        <v>0</v>
      </c>
      <c r="FQ82">
        <v>3</v>
      </c>
      <c r="FR82">
        <v>0</v>
      </c>
      <c r="FS82">
        <v>1</v>
      </c>
      <c r="FT82">
        <v>87</v>
      </c>
      <c r="FU82">
        <v>53</v>
      </c>
      <c r="FV82">
        <v>45</v>
      </c>
      <c r="FW82">
        <v>1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6</v>
      </c>
      <c r="GI82">
        <v>0</v>
      </c>
      <c r="GJ82">
        <v>0</v>
      </c>
      <c r="GK82">
        <v>0</v>
      </c>
      <c r="GL82">
        <v>1</v>
      </c>
      <c r="GM82">
        <v>0</v>
      </c>
      <c r="GN82">
        <v>53</v>
      </c>
      <c r="GO82">
        <v>1</v>
      </c>
      <c r="GP82">
        <v>1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1</v>
      </c>
    </row>
    <row r="83" spans="1:209" x14ac:dyDescent="0.25">
      <c r="A83" t="s">
        <v>209</v>
      </c>
      <c r="B83" t="s">
        <v>269</v>
      </c>
      <c r="C83" t="str">
        <f t="shared" si="4"/>
        <v>241101</v>
      </c>
      <c r="D83" t="s">
        <v>279</v>
      </c>
      <c r="E83">
        <v>11</v>
      </c>
      <c r="F83">
        <v>1295</v>
      </c>
      <c r="G83">
        <v>1000</v>
      </c>
      <c r="H83">
        <v>336</v>
      </c>
      <c r="I83">
        <v>664</v>
      </c>
      <c r="J83">
        <v>0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664</v>
      </c>
      <c r="T83">
        <v>0</v>
      </c>
      <c r="U83">
        <v>0</v>
      </c>
      <c r="V83">
        <v>664</v>
      </c>
      <c r="W83">
        <v>15</v>
      </c>
      <c r="X83">
        <v>11</v>
      </c>
      <c r="Y83">
        <v>4</v>
      </c>
      <c r="Z83">
        <v>0</v>
      </c>
      <c r="AA83">
        <v>649</v>
      </c>
      <c r="AB83">
        <v>208</v>
      </c>
      <c r="AC83">
        <v>48</v>
      </c>
      <c r="AD83">
        <v>9</v>
      </c>
      <c r="AE83">
        <v>5</v>
      </c>
      <c r="AF83">
        <v>27</v>
      </c>
      <c r="AG83">
        <v>101</v>
      </c>
      <c r="AH83">
        <v>3</v>
      </c>
      <c r="AI83">
        <v>1</v>
      </c>
      <c r="AJ83">
        <v>0</v>
      </c>
      <c r="AK83">
        <v>4</v>
      </c>
      <c r="AL83">
        <v>2</v>
      </c>
      <c r="AM83">
        <v>2</v>
      </c>
      <c r="AN83">
        <v>1</v>
      </c>
      <c r="AO83">
        <v>2</v>
      </c>
      <c r="AP83">
        <v>0</v>
      </c>
      <c r="AQ83">
        <v>0</v>
      </c>
      <c r="AR83">
        <v>0</v>
      </c>
      <c r="AS83">
        <v>1</v>
      </c>
      <c r="AT83">
        <v>2</v>
      </c>
      <c r="AU83">
        <v>208</v>
      </c>
      <c r="AV83">
        <v>182</v>
      </c>
      <c r="AW83">
        <v>119</v>
      </c>
      <c r="AX83">
        <v>2</v>
      </c>
      <c r="AY83">
        <v>2</v>
      </c>
      <c r="AZ83">
        <v>2</v>
      </c>
      <c r="BA83">
        <v>1</v>
      </c>
      <c r="BB83">
        <v>52</v>
      </c>
      <c r="BC83">
        <v>0</v>
      </c>
      <c r="BD83">
        <v>0</v>
      </c>
      <c r="BE83">
        <v>0</v>
      </c>
      <c r="BF83">
        <v>1</v>
      </c>
      <c r="BG83">
        <v>0</v>
      </c>
      <c r="BH83">
        <v>0</v>
      </c>
      <c r="BI83">
        <v>0</v>
      </c>
      <c r="BJ83">
        <v>0</v>
      </c>
      <c r="BK83">
        <v>1</v>
      </c>
      <c r="BL83">
        <v>1</v>
      </c>
      <c r="BM83">
        <v>0</v>
      </c>
      <c r="BN83">
        <v>1</v>
      </c>
      <c r="BO83">
        <v>182</v>
      </c>
      <c r="BP83">
        <v>28</v>
      </c>
      <c r="BQ83">
        <v>13</v>
      </c>
      <c r="BR83">
        <v>7</v>
      </c>
      <c r="BS83">
        <v>1</v>
      </c>
      <c r="BT83">
        <v>0</v>
      </c>
      <c r="BU83">
        <v>4</v>
      </c>
      <c r="BV83">
        <v>0</v>
      </c>
      <c r="BW83">
        <v>2</v>
      </c>
      <c r="BX83">
        <v>0</v>
      </c>
      <c r="BY83">
        <v>0</v>
      </c>
      <c r="BZ83">
        <v>0</v>
      </c>
      <c r="CA83">
        <v>0</v>
      </c>
      <c r="CB83">
        <v>1</v>
      </c>
      <c r="CC83">
        <v>28</v>
      </c>
      <c r="CD83">
        <v>26</v>
      </c>
      <c r="CE83">
        <v>16</v>
      </c>
      <c r="CF83">
        <v>0</v>
      </c>
      <c r="CG83">
        <v>1</v>
      </c>
      <c r="CH83">
        <v>2</v>
      </c>
      <c r="CI83">
        <v>2</v>
      </c>
      <c r="CJ83">
        <v>0</v>
      </c>
      <c r="CK83">
        <v>1</v>
      </c>
      <c r="CL83">
        <v>1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2</v>
      </c>
      <c r="CS83">
        <v>0</v>
      </c>
      <c r="CT83">
        <v>0</v>
      </c>
      <c r="CU83">
        <v>0</v>
      </c>
      <c r="CV83">
        <v>1</v>
      </c>
      <c r="CW83">
        <v>26</v>
      </c>
      <c r="CX83">
        <v>7</v>
      </c>
      <c r="CY83">
        <v>1</v>
      </c>
      <c r="CZ83">
        <v>1</v>
      </c>
      <c r="DA83">
        <v>1</v>
      </c>
      <c r="DB83">
        <v>0</v>
      </c>
      <c r="DC83">
        <v>0</v>
      </c>
      <c r="DD83">
        <v>1</v>
      </c>
      <c r="DE83">
        <v>0</v>
      </c>
      <c r="DF83">
        <v>1</v>
      </c>
      <c r="DG83">
        <v>0</v>
      </c>
      <c r="DH83">
        <v>0</v>
      </c>
      <c r="DI83">
        <v>0</v>
      </c>
      <c r="DJ83">
        <v>1</v>
      </c>
      <c r="DK83">
        <v>0</v>
      </c>
      <c r="DL83">
        <v>0</v>
      </c>
      <c r="DM83">
        <v>0</v>
      </c>
      <c r="DN83">
        <v>0</v>
      </c>
      <c r="DO83">
        <v>1</v>
      </c>
      <c r="DP83">
        <v>0</v>
      </c>
      <c r="DQ83">
        <v>7</v>
      </c>
      <c r="DR83">
        <v>64</v>
      </c>
      <c r="DS83">
        <v>12</v>
      </c>
      <c r="DT83">
        <v>7</v>
      </c>
      <c r="DU83">
        <v>4</v>
      </c>
      <c r="DV83">
        <v>7</v>
      </c>
      <c r="DW83">
        <v>1</v>
      </c>
      <c r="DX83">
        <v>24</v>
      </c>
      <c r="DY83">
        <v>0</v>
      </c>
      <c r="DZ83">
        <v>2</v>
      </c>
      <c r="EA83">
        <v>2</v>
      </c>
      <c r="EB83">
        <v>0</v>
      </c>
      <c r="EC83">
        <v>1</v>
      </c>
      <c r="ED83">
        <v>2</v>
      </c>
      <c r="EE83">
        <v>0</v>
      </c>
      <c r="EF83">
        <v>1</v>
      </c>
      <c r="EG83">
        <v>0</v>
      </c>
      <c r="EH83">
        <v>1</v>
      </c>
      <c r="EI83">
        <v>0</v>
      </c>
      <c r="EJ83">
        <v>0</v>
      </c>
      <c r="EK83">
        <v>64</v>
      </c>
      <c r="EL83">
        <v>42</v>
      </c>
      <c r="EM83">
        <v>16</v>
      </c>
      <c r="EN83">
        <v>1</v>
      </c>
      <c r="EO83">
        <v>2</v>
      </c>
      <c r="EP83">
        <v>5</v>
      </c>
      <c r="EQ83">
        <v>3</v>
      </c>
      <c r="ER83">
        <v>2</v>
      </c>
      <c r="ES83">
        <v>0</v>
      </c>
      <c r="ET83" t="s">
        <v>212</v>
      </c>
      <c r="EU83">
        <v>0</v>
      </c>
      <c r="EV83">
        <v>4</v>
      </c>
      <c r="EW83">
        <v>6</v>
      </c>
      <c r="EX83">
        <v>1</v>
      </c>
      <c r="EY83">
        <v>0</v>
      </c>
      <c r="EZ83">
        <v>1</v>
      </c>
      <c r="FA83">
        <v>1</v>
      </c>
      <c r="FB83">
        <v>42</v>
      </c>
      <c r="FC83">
        <v>57</v>
      </c>
      <c r="FD83">
        <v>11</v>
      </c>
      <c r="FE83">
        <v>5</v>
      </c>
      <c r="FF83">
        <v>3</v>
      </c>
      <c r="FG83">
        <v>25</v>
      </c>
      <c r="FH83">
        <v>2</v>
      </c>
      <c r="FI83">
        <v>0</v>
      </c>
      <c r="FJ83">
        <v>0</v>
      </c>
      <c r="FK83">
        <v>1</v>
      </c>
      <c r="FL83">
        <v>0</v>
      </c>
      <c r="FM83">
        <v>3</v>
      </c>
      <c r="FN83">
        <v>1</v>
      </c>
      <c r="FO83">
        <v>0</v>
      </c>
      <c r="FP83">
        <v>1</v>
      </c>
      <c r="FQ83">
        <v>2</v>
      </c>
      <c r="FR83">
        <v>1</v>
      </c>
      <c r="FS83">
        <v>2</v>
      </c>
      <c r="FT83">
        <v>57</v>
      </c>
      <c r="FU83">
        <v>31</v>
      </c>
      <c r="FV83">
        <v>29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2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31</v>
      </c>
      <c r="GO83">
        <v>4</v>
      </c>
      <c r="GP83">
        <v>0</v>
      </c>
      <c r="GQ83">
        <v>1</v>
      </c>
      <c r="GR83">
        <v>0</v>
      </c>
      <c r="GS83">
        <v>1</v>
      </c>
      <c r="GT83">
        <v>0</v>
      </c>
      <c r="GU83">
        <v>1</v>
      </c>
      <c r="GV83">
        <v>0</v>
      </c>
      <c r="GW83">
        <v>0</v>
      </c>
      <c r="GX83">
        <v>0</v>
      </c>
      <c r="GY83">
        <v>0</v>
      </c>
      <c r="GZ83">
        <v>1</v>
      </c>
      <c r="HA83">
        <v>4</v>
      </c>
    </row>
    <row r="84" spans="1:209" x14ac:dyDescent="0.25">
      <c r="A84" t="s">
        <v>209</v>
      </c>
      <c r="B84" t="s">
        <v>269</v>
      </c>
      <c r="C84" t="str">
        <f t="shared" si="4"/>
        <v>241101</v>
      </c>
      <c r="D84" t="s">
        <v>280</v>
      </c>
      <c r="E84">
        <v>12</v>
      </c>
      <c r="F84">
        <v>1752</v>
      </c>
      <c r="G84">
        <v>1350</v>
      </c>
      <c r="H84">
        <v>446</v>
      </c>
      <c r="I84">
        <v>904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904</v>
      </c>
      <c r="T84">
        <v>0</v>
      </c>
      <c r="U84">
        <v>0</v>
      </c>
      <c r="V84">
        <v>904</v>
      </c>
      <c r="W84">
        <v>26</v>
      </c>
      <c r="X84">
        <v>21</v>
      </c>
      <c r="Y84">
        <v>5</v>
      </c>
      <c r="Z84">
        <v>0</v>
      </c>
      <c r="AA84">
        <v>878</v>
      </c>
      <c r="AB84">
        <v>305</v>
      </c>
      <c r="AC84">
        <v>93</v>
      </c>
      <c r="AD84">
        <v>17</v>
      </c>
      <c r="AE84">
        <v>7</v>
      </c>
      <c r="AF84">
        <v>17</v>
      </c>
      <c r="AG84">
        <v>126</v>
      </c>
      <c r="AH84">
        <v>6</v>
      </c>
      <c r="AI84">
        <v>4</v>
      </c>
      <c r="AJ84">
        <v>3</v>
      </c>
      <c r="AK84">
        <v>7</v>
      </c>
      <c r="AL84">
        <v>1</v>
      </c>
      <c r="AM84">
        <v>3</v>
      </c>
      <c r="AN84">
        <v>4</v>
      </c>
      <c r="AO84">
        <v>5</v>
      </c>
      <c r="AP84">
        <v>7</v>
      </c>
      <c r="AQ84">
        <v>1</v>
      </c>
      <c r="AR84">
        <v>2</v>
      </c>
      <c r="AS84">
        <v>1</v>
      </c>
      <c r="AT84">
        <v>1</v>
      </c>
      <c r="AU84">
        <v>305</v>
      </c>
      <c r="AV84">
        <v>271</v>
      </c>
      <c r="AW84">
        <v>166</v>
      </c>
      <c r="AX84">
        <v>6</v>
      </c>
      <c r="AY84">
        <v>4</v>
      </c>
      <c r="AZ84">
        <v>4</v>
      </c>
      <c r="BA84">
        <v>4</v>
      </c>
      <c r="BB84">
        <v>76</v>
      </c>
      <c r="BC84">
        <v>2</v>
      </c>
      <c r="BD84">
        <v>2</v>
      </c>
      <c r="BE84">
        <v>0</v>
      </c>
      <c r="BF84">
        <v>1</v>
      </c>
      <c r="BG84">
        <v>0</v>
      </c>
      <c r="BH84">
        <v>0</v>
      </c>
      <c r="BI84">
        <v>1</v>
      </c>
      <c r="BJ84">
        <v>1</v>
      </c>
      <c r="BK84">
        <v>0</v>
      </c>
      <c r="BL84">
        <v>0</v>
      </c>
      <c r="BM84">
        <v>4</v>
      </c>
      <c r="BN84">
        <v>0</v>
      </c>
      <c r="BO84">
        <v>271</v>
      </c>
      <c r="BP84">
        <v>38</v>
      </c>
      <c r="BQ84">
        <v>17</v>
      </c>
      <c r="BR84">
        <v>5</v>
      </c>
      <c r="BS84">
        <v>0</v>
      </c>
      <c r="BT84">
        <v>1</v>
      </c>
      <c r="BU84">
        <v>4</v>
      </c>
      <c r="BV84">
        <v>0</v>
      </c>
      <c r="BW84">
        <v>0</v>
      </c>
      <c r="BX84">
        <v>2</v>
      </c>
      <c r="BY84">
        <v>1</v>
      </c>
      <c r="BZ84">
        <v>3</v>
      </c>
      <c r="CA84">
        <v>1</v>
      </c>
      <c r="CB84">
        <v>4</v>
      </c>
      <c r="CC84">
        <v>38</v>
      </c>
      <c r="CD84">
        <v>25</v>
      </c>
      <c r="CE84">
        <v>11</v>
      </c>
      <c r="CF84">
        <v>0</v>
      </c>
      <c r="CG84">
        <v>1</v>
      </c>
      <c r="CH84">
        <v>2</v>
      </c>
      <c r="CI84">
        <v>2</v>
      </c>
      <c r="CJ84">
        <v>0</v>
      </c>
      <c r="CK84">
        <v>0</v>
      </c>
      <c r="CL84">
        <v>2</v>
      </c>
      <c r="CM84">
        <v>0</v>
      </c>
      <c r="CN84">
        <v>1</v>
      </c>
      <c r="CO84">
        <v>1</v>
      </c>
      <c r="CP84">
        <v>0</v>
      </c>
      <c r="CQ84">
        <v>0</v>
      </c>
      <c r="CR84">
        <v>1</v>
      </c>
      <c r="CS84">
        <v>0</v>
      </c>
      <c r="CT84">
        <v>0</v>
      </c>
      <c r="CU84">
        <v>0</v>
      </c>
      <c r="CV84">
        <v>4</v>
      </c>
      <c r="CW84">
        <v>25</v>
      </c>
      <c r="CX84">
        <v>4</v>
      </c>
      <c r="CY84">
        <v>2</v>
      </c>
      <c r="CZ84">
        <v>0</v>
      </c>
      <c r="DA84">
        <v>0</v>
      </c>
      <c r="DB84">
        <v>0</v>
      </c>
      <c r="DC84">
        <v>0</v>
      </c>
      <c r="DD84">
        <v>2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4</v>
      </c>
      <c r="DR84">
        <v>64</v>
      </c>
      <c r="DS84">
        <v>20</v>
      </c>
      <c r="DT84">
        <v>11</v>
      </c>
      <c r="DU84">
        <v>3</v>
      </c>
      <c r="DV84">
        <v>4</v>
      </c>
      <c r="DW84">
        <v>2</v>
      </c>
      <c r="DX84">
        <v>13</v>
      </c>
      <c r="DY84">
        <v>1</v>
      </c>
      <c r="DZ84">
        <v>4</v>
      </c>
      <c r="EA84">
        <v>0</v>
      </c>
      <c r="EB84">
        <v>0</v>
      </c>
      <c r="EC84">
        <v>0</v>
      </c>
      <c r="ED84">
        <v>1</v>
      </c>
      <c r="EE84">
        <v>0</v>
      </c>
      <c r="EF84">
        <v>0</v>
      </c>
      <c r="EG84">
        <v>0</v>
      </c>
      <c r="EH84">
        <v>2</v>
      </c>
      <c r="EI84">
        <v>0</v>
      </c>
      <c r="EJ84">
        <v>3</v>
      </c>
      <c r="EK84">
        <v>64</v>
      </c>
      <c r="EL84">
        <v>77</v>
      </c>
      <c r="EM84">
        <v>31</v>
      </c>
      <c r="EN84">
        <v>9</v>
      </c>
      <c r="EO84">
        <v>2</v>
      </c>
      <c r="EP84">
        <v>8</v>
      </c>
      <c r="EQ84">
        <v>2</v>
      </c>
      <c r="ER84">
        <v>9</v>
      </c>
      <c r="ES84">
        <v>1</v>
      </c>
      <c r="ET84" t="s">
        <v>212</v>
      </c>
      <c r="EU84">
        <v>0</v>
      </c>
      <c r="EV84">
        <v>5</v>
      </c>
      <c r="EW84">
        <v>1</v>
      </c>
      <c r="EX84">
        <v>0</v>
      </c>
      <c r="EY84">
        <v>4</v>
      </c>
      <c r="EZ84">
        <v>0</v>
      </c>
      <c r="FA84">
        <v>5</v>
      </c>
      <c r="FB84">
        <v>77</v>
      </c>
      <c r="FC84">
        <v>62</v>
      </c>
      <c r="FD84">
        <v>16</v>
      </c>
      <c r="FE84">
        <v>7</v>
      </c>
      <c r="FF84">
        <v>1</v>
      </c>
      <c r="FG84">
        <v>23</v>
      </c>
      <c r="FH84">
        <v>4</v>
      </c>
      <c r="FI84">
        <v>4</v>
      </c>
      <c r="FJ84">
        <v>2</v>
      </c>
      <c r="FK84">
        <v>1</v>
      </c>
      <c r="FL84">
        <v>0</v>
      </c>
      <c r="FM84">
        <v>2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2</v>
      </c>
      <c r="FT84">
        <v>62</v>
      </c>
      <c r="FU84">
        <v>32</v>
      </c>
      <c r="FV84">
        <v>30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1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1</v>
      </c>
      <c r="GM84">
        <v>0</v>
      </c>
      <c r="GN84">
        <v>32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</row>
    <row r="85" spans="1:209" x14ac:dyDescent="0.25">
      <c r="A85" t="s">
        <v>209</v>
      </c>
      <c r="B85" t="s">
        <v>269</v>
      </c>
      <c r="C85" t="str">
        <f t="shared" si="4"/>
        <v>241101</v>
      </c>
      <c r="D85" t="s">
        <v>254</v>
      </c>
      <c r="E85">
        <v>13</v>
      </c>
      <c r="F85">
        <v>1634</v>
      </c>
      <c r="G85">
        <v>1250</v>
      </c>
      <c r="H85">
        <v>395</v>
      </c>
      <c r="I85">
        <v>855</v>
      </c>
      <c r="J85">
        <v>0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855</v>
      </c>
      <c r="T85">
        <v>0</v>
      </c>
      <c r="U85">
        <v>0</v>
      </c>
      <c r="V85">
        <v>855</v>
      </c>
      <c r="W85">
        <v>22</v>
      </c>
      <c r="X85">
        <v>17</v>
      </c>
      <c r="Y85">
        <v>3</v>
      </c>
      <c r="Z85">
        <v>0</v>
      </c>
      <c r="AA85">
        <v>833</v>
      </c>
      <c r="AB85">
        <v>277</v>
      </c>
      <c r="AC85">
        <v>80</v>
      </c>
      <c r="AD85">
        <v>16</v>
      </c>
      <c r="AE85">
        <v>8</v>
      </c>
      <c r="AF85">
        <v>22</v>
      </c>
      <c r="AG85">
        <v>113</v>
      </c>
      <c r="AH85">
        <v>1</v>
      </c>
      <c r="AI85">
        <v>1</v>
      </c>
      <c r="AJ85">
        <v>0</v>
      </c>
      <c r="AK85">
        <v>7</v>
      </c>
      <c r="AL85">
        <v>3</v>
      </c>
      <c r="AM85">
        <v>1</v>
      </c>
      <c r="AN85">
        <v>8</v>
      </c>
      <c r="AO85">
        <v>4</v>
      </c>
      <c r="AP85">
        <v>4</v>
      </c>
      <c r="AQ85">
        <v>1</v>
      </c>
      <c r="AR85">
        <v>1</v>
      </c>
      <c r="AS85">
        <v>2</v>
      </c>
      <c r="AT85">
        <v>5</v>
      </c>
      <c r="AU85">
        <v>277</v>
      </c>
      <c r="AV85">
        <v>236</v>
      </c>
      <c r="AW85">
        <v>165</v>
      </c>
      <c r="AX85">
        <v>2</v>
      </c>
      <c r="AY85">
        <v>2</v>
      </c>
      <c r="AZ85">
        <v>4</v>
      </c>
      <c r="BA85">
        <v>2</v>
      </c>
      <c r="BB85">
        <v>50</v>
      </c>
      <c r="BC85">
        <v>0</v>
      </c>
      <c r="BD85">
        <v>2</v>
      </c>
      <c r="BE85">
        <v>1</v>
      </c>
      <c r="BF85">
        <v>3</v>
      </c>
      <c r="BG85">
        <v>1</v>
      </c>
      <c r="BH85">
        <v>0</v>
      </c>
      <c r="BI85">
        <v>0</v>
      </c>
      <c r="BJ85">
        <v>1</v>
      </c>
      <c r="BK85">
        <v>0</v>
      </c>
      <c r="BL85">
        <v>1</v>
      </c>
      <c r="BM85">
        <v>2</v>
      </c>
      <c r="BN85">
        <v>0</v>
      </c>
      <c r="BO85">
        <v>236</v>
      </c>
      <c r="BP85">
        <v>41</v>
      </c>
      <c r="BQ85">
        <v>15</v>
      </c>
      <c r="BR85">
        <v>11</v>
      </c>
      <c r="BS85">
        <v>4</v>
      </c>
      <c r="BT85">
        <v>0</v>
      </c>
      <c r="BU85">
        <v>2</v>
      </c>
      <c r="BV85">
        <v>1</v>
      </c>
      <c r="BW85">
        <v>1</v>
      </c>
      <c r="BX85">
        <v>2</v>
      </c>
      <c r="BY85">
        <v>1</v>
      </c>
      <c r="BZ85">
        <v>0</v>
      </c>
      <c r="CA85">
        <v>0</v>
      </c>
      <c r="CB85">
        <v>4</v>
      </c>
      <c r="CC85">
        <v>41</v>
      </c>
      <c r="CD85">
        <v>29</v>
      </c>
      <c r="CE85">
        <v>15</v>
      </c>
      <c r="CF85">
        <v>1</v>
      </c>
      <c r="CG85">
        <v>2</v>
      </c>
      <c r="CH85">
        <v>0</v>
      </c>
      <c r="CI85">
        <v>2</v>
      </c>
      <c r="CJ85">
        <v>1</v>
      </c>
      <c r="CK85">
        <v>0</v>
      </c>
      <c r="CL85">
        <v>0</v>
      </c>
      <c r="CM85">
        <v>1</v>
      </c>
      <c r="CN85">
        <v>1</v>
      </c>
      <c r="CO85">
        <v>2</v>
      </c>
      <c r="CP85">
        <v>1</v>
      </c>
      <c r="CQ85">
        <v>0</v>
      </c>
      <c r="CR85">
        <v>0</v>
      </c>
      <c r="CS85">
        <v>0</v>
      </c>
      <c r="CT85">
        <v>2</v>
      </c>
      <c r="CU85">
        <v>0</v>
      </c>
      <c r="CV85">
        <v>1</v>
      </c>
      <c r="CW85">
        <v>29</v>
      </c>
      <c r="CX85">
        <v>12</v>
      </c>
      <c r="CY85">
        <v>2</v>
      </c>
      <c r="CZ85">
        <v>1</v>
      </c>
      <c r="DA85">
        <v>1</v>
      </c>
      <c r="DB85">
        <v>0</v>
      </c>
      <c r="DC85">
        <v>2</v>
      </c>
      <c r="DD85">
        <v>0</v>
      </c>
      <c r="DE85">
        <v>0</v>
      </c>
      <c r="DF85">
        <v>0</v>
      </c>
      <c r="DG85">
        <v>1</v>
      </c>
      <c r="DH85">
        <v>2</v>
      </c>
      <c r="DI85">
        <v>0</v>
      </c>
      <c r="DJ85">
        <v>0</v>
      </c>
      <c r="DK85">
        <v>0</v>
      </c>
      <c r="DL85">
        <v>0</v>
      </c>
      <c r="DM85">
        <v>1</v>
      </c>
      <c r="DN85">
        <v>0</v>
      </c>
      <c r="DO85">
        <v>0</v>
      </c>
      <c r="DP85">
        <v>2</v>
      </c>
      <c r="DQ85">
        <v>12</v>
      </c>
      <c r="DR85">
        <v>66</v>
      </c>
      <c r="DS85">
        <v>13</v>
      </c>
      <c r="DT85">
        <v>13</v>
      </c>
      <c r="DU85">
        <v>4</v>
      </c>
      <c r="DV85">
        <v>5</v>
      </c>
      <c r="DW85">
        <v>0</v>
      </c>
      <c r="DX85">
        <v>9</v>
      </c>
      <c r="DY85">
        <v>2</v>
      </c>
      <c r="DZ85">
        <v>1</v>
      </c>
      <c r="EA85">
        <v>1</v>
      </c>
      <c r="EB85">
        <v>2</v>
      </c>
      <c r="EC85">
        <v>4</v>
      </c>
      <c r="ED85">
        <v>4</v>
      </c>
      <c r="EE85">
        <v>0</v>
      </c>
      <c r="EF85">
        <v>0</v>
      </c>
      <c r="EG85">
        <v>1</v>
      </c>
      <c r="EH85">
        <v>2</v>
      </c>
      <c r="EI85">
        <v>1</v>
      </c>
      <c r="EJ85">
        <v>4</v>
      </c>
      <c r="EK85">
        <v>66</v>
      </c>
      <c r="EL85">
        <v>58</v>
      </c>
      <c r="EM85">
        <v>24</v>
      </c>
      <c r="EN85">
        <v>10</v>
      </c>
      <c r="EO85">
        <v>3</v>
      </c>
      <c r="EP85">
        <v>5</v>
      </c>
      <c r="EQ85">
        <v>0</v>
      </c>
      <c r="ER85">
        <v>1</v>
      </c>
      <c r="ES85">
        <v>1</v>
      </c>
      <c r="ET85" t="s">
        <v>212</v>
      </c>
      <c r="EU85">
        <v>1</v>
      </c>
      <c r="EV85">
        <v>7</v>
      </c>
      <c r="EW85">
        <v>2</v>
      </c>
      <c r="EX85">
        <v>1</v>
      </c>
      <c r="EY85">
        <v>1</v>
      </c>
      <c r="EZ85">
        <v>0</v>
      </c>
      <c r="FA85">
        <v>2</v>
      </c>
      <c r="FB85">
        <v>58</v>
      </c>
      <c r="FC85">
        <v>75</v>
      </c>
      <c r="FD85">
        <v>36</v>
      </c>
      <c r="FE85">
        <v>6</v>
      </c>
      <c r="FF85">
        <v>0</v>
      </c>
      <c r="FG85">
        <v>19</v>
      </c>
      <c r="FH85">
        <v>2</v>
      </c>
      <c r="FI85">
        <v>3</v>
      </c>
      <c r="FJ85">
        <v>2</v>
      </c>
      <c r="FK85">
        <v>1</v>
      </c>
      <c r="FL85">
        <v>0</v>
      </c>
      <c r="FM85">
        <v>2</v>
      </c>
      <c r="FN85">
        <v>1</v>
      </c>
      <c r="FO85">
        <v>0</v>
      </c>
      <c r="FP85">
        <v>0</v>
      </c>
      <c r="FQ85">
        <v>3</v>
      </c>
      <c r="FR85">
        <v>0</v>
      </c>
      <c r="FS85">
        <v>0</v>
      </c>
      <c r="FT85">
        <v>75</v>
      </c>
      <c r="FU85">
        <v>38</v>
      </c>
      <c r="FV85">
        <v>36</v>
      </c>
      <c r="FW85">
        <v>0</v>
      </c>
      <c r="FX85">
        <v>0</v>
      </c>
      <c r="FY85">
        <v>0</v>
      </c>
      <c r="FZ85">
        <v>1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1</v>
      </c>
      <c r="GN85">
        <v>38</v>
      </c>
      <c r="GO85">
        <v>1</v>
      </c>
      <c r="GP85">
        <v>0</v>
      </c>
      <c r="GQ85">
        <v>1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1</v>
      </c>
    </row>
    <row r="86" spans="1:209" x14ac:dyDescent="0.25">
      <c r="A86" t="s">
        <v>209</v>
      </c>
      <c r="B86" t="s">
        <v>269</v>
      </c>
      <c r="C86" t="str">
        <f t="shared" si="4"/>
        <v>241101</v>
      </c>
      <c r="D86" t="s">
        <v>281</v>
      </c>
      <c r="E86">
        <v>14</v>
      </c>
      <c r="F86">
        <v>1873</v>
      </c>
      <c r="G86">
        <v>1450</v>
      </c>
      <c r="H86">
        <v>542</v>
      </c>
      <c r="I86">
        <v>908</v>
      </c>
      <c r="J86">
        <v>9</v>
      </c>
      <c r="K86">
        <v>5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908</v>
      </c>
      <c r="T86">
        <v>0</v>
      </c>
      <c r="U86">
        <v>0</v>
      </c>
      <c r="V86">
        <v>908</v>
      </c>
      <c r="W86">
        <v>17</v>
      </c>
      <c r="X86">
        <v>15</v>
      </c>
      <c r="Y86">
        <v>2</v>
      </c>
      <c r="Z86">
        <v>0</v>
      </c>
      <c r="AA86">
        <v>891</v>
      </c>
      <c r="AB86">
        <v>337</v>
      </c>
      <c r="AC86">
        <v>62</v>
      </c>
      <c r="AD86">
        <v>15</v>
      </c>
      <c r="AE86">
        <v>8</v>
      </c>
      <c r="AF86">
        <v>22</v>
      </c>
      <c r="AG86">
        <v>188</v>
      </c>
      <c r="AH86">
        <v>4</v>
      </c>
      <c r="AI86">
        <v>3</v>
      </c>
      <c r="AJ86">
        <v>0</v>
      </c>
      <c r="AK86">
        <v>2</v>
      </c>
      <c r="AL86">
        <v>3</v>
      </c>
      <c r="AM86">
        <v>1</v>
      </c>
      <c r="AN86">
        <v>7</v>
      </c>
      <c r="AO86">
        <v>5</v>
      </c>
      <c r="AP86">
        <v>11</v>
      </c>
      <c r="AQ86">
        <v>0</v>
      </c>
      <c r="AR86">
        <v>3</v>
      </c>
      <c r="AS86">
        <v>1</v>
      </c>
      <c r="AT86">
        <v>2</v>
      </c>
      <c r="AU86">
        <v>337</v>
      </c>
      <c r="AV86">
        <v>257</v>
      </c>
      <c r="AW86">
        <v>168</v>
      </c>
      <c r="AX86">
        <v>4</v>
      </c>
      <c r="AY86">
        <v>0</v>
      </c>
      <c r="AZ86">
        <v>2</v>
      </c>
      <c r="BA86">
        <v>3</v>
      </c>
      <c r="BB86">
        <v>71</v>
      </c>
      <c r="BC86">
        <v>2</v>
      </c>
      <c r="BD86">
        <v>1</v>
      </c>
      <c r="BE86">
        <v>0</v>
      </c>
      <c r="BF86">
        <v>1</v>
      </c>
      <c r="BG86">
        <v>1</v>
      </c>
      <c r="BH86">
        <v>0</v>
      </c>
      <c r="BI86">
        <v>0</v>
      </c>
      <c r="BJ86">
        <v>1</v>
      </c>
      <c r="BK86">
        <v>0</v>
      </c>
      <c r="BL86">
        <v>0</v>
      </c>
      <c r="BM86">
        <v>2</v>
      </c>
      <c r="BN86">
        <v>1</v>
      </c>
      <c r="BO86">
        <v>257</v>
      </c>
      <c r="BP86">
        <v>40</v>
      </c>
      <c r="BQ86">
        <v>12</v>
      </c>
      <c r="BR86">
        <v>8</v>
      </c>
      <c r="BS86">
        <v>2</v>
      </c>
      <c r="BT86">
        <v>0</v>
      </c>
      <c r="BU86">
        <v>6</v>
      </c>
      <c r="BV86">
        <v>1</v>
      </c>
      <c r="BW86">
        <v>3</v>
      </c>
      <c r="BX86">
        <v>1</v>
      </c>
      <c r="BY86">
        <v>0</v>
      </c>
      <c r="BZ86">
        <v>2</v>
      </c>
      <c r="CA86">
        <v>1</v>
      </c>
      <c r="CB86">
        <v>4</v>
      </c>
      <c r="CC86">
        <v>40</v>
      </c>
      <c r="CD86">
        <v>29</v>
      </c>
      <c r="CE86">
        <v>18</v>
      </c>
      <c r="CF86">
        <v>1</v>
      </c>
      <c r="CG86">
        <v>1</v>
      </c>
      <c r="CH86">
        <v>2</v>
      </c>
      <c r="CI86">
        <v>1</v>
      </c>
      <c r="CJ86">
        <v>2</v>
      </c>
      <c r="CK86">
        <v>2</v>
      </c>
      <c r="CL86">
        <v>1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1</v>
      </c>
      <c r="CW86">
        <v>29</v>
      </c>
      <c r="CX86">
        <v>6</v>
      </c>
      <c r="CY86">
        <v>2</v>
      </c>
      <c r="CZ86">
        <v>0</v>
      </c>
      <c r="DA86">
        <v>1</v>
      </c>
      <c r="DB86">
        <v>0</v>
      </c>
      <c r="DC86">
        <v>1</v>
      </c>
      <c r="DD86">
        <v>1</v>
      </c>
      <c r="DE86">
        <v>0</v>
      </c>
      <c r="DF86">
        <v>1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6</v>
      </c>
      <c r="DR86">
        <v>56</v>
      </c>
      <c r="DS86">
        <v>17</v>
      </c>
      <c r="DT86">
        <v>14</v>
      </c>
      <c r="DU86">
        <v>0</v>
      </c>
      <c r="DV86">
        <v>5</v>
      </c>
      <c r="DW86">
        <v>1</v>
      </c>
      <c r="DX86">
        <v>11</v>
      </c>
      <c r="DY86">
        <v>0</v>
      </c>
      <c r="DZ86">
        <v>5</v>
      </c>
      <c r="EA86">
        <v>1</v>
      </c>
      <c r="EB86">
        <v>0</v>
      </c>
      <c r="EC86">
        <v>0</v>
      </c>
      <c r="ED86">
        <v>2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56</v>
      </c>
      <c r="EL86">
        <v>69</v>
      </c>
      <c r="EM86">
        <v>28</v>
      </c>
      <c r="EN86">
        <v>7</v>
      </c>
      <c r="EO86">
        <v>4</v>
      </c>
      <c r="EP86">
        <v>6</v>
      </c>
      <c r="EQ86">
        <v>1</v>
      </c>
      <c r="ER86">
        <v>2</v>
      </c>
      <c r="ES86">
        <v>2</v>
      </c>
      <c r="ET86" t="s">
        <v>212</v>
      </c>
      <c r="EU86">
        <v>2</v>
      </c>
      <c r="EV86">
        <v>5</v>
      </c>
      <c r="EW86">
        <v>1</v>
      </c>
      <c r="EX86">
        <v>0</v>
      </c>
      <c r="EY86">
        <v>3</v>
      </c>
      <c r="EZ86">
        <v>1</v>
      </c>
      <c r="FA86">
        <v>6</v>
      </c>
      <c r="FB86">
        <v>68</v>
      </c>
      <c r="FC86">
        <v>57</v>
      </c>
      <c r="FD86">
        <v>22</v>
      </c>
      <c r="FE86">
        <v>7</v>
      </c>
      <c r="FF86">
        <v>0</v>
      </c>
      <c r="FG86">
        <v>16</v>
      </c>
      <c r="FH86">
        <v>2</v>
      </c>
      <c r="FI86">
        <v>0</v>
      </c>
      <c r="FJ86">
        <v>1</v>
      </c>
      <c r="FK86">
        <v>2</v>
      </c>
      <c r="FL86">
        <v>0</v>
      </c>
      <c r="FM86">
        <v>2</v>
      </c>
      <c r="FN86">
        <v>2</v>
      </c>
      <c r="FO86">
        <v>0</v>
      </c>
      <c r="FP86">
        <v>0</v>
      </c>
      <c r="FQ86">
        <v>1</v>
      </c>
      <c r="FR86">
        <v>0</v>
      </c>
      <c r="FS86">
        <v>2</v>
      </c>
      <c r="FT86">
        <v>57</v>
      </c>
      <c r="FU86">
        <v>37</v>
      </c>
      <c r="FV86">
        <v>35</v>
      </c>
      <c r="FW86">
        <v>1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1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37</v>
      </c>
      <c r="GO86">
        <v>3</v>
      </c>
      <c r="GP86">
        <v>1</v>
      </c>
      <c r="GQ86">
        <v>0</v>
      </c>
      <c r="GR86">
        <v>1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1</v>
      </c>
      <c r="HA86">
        <v>3</v>
      </c>
    </row>
    <row r="87" spans="1:209" x14ac:dyDescent="0.25">
      <c r="A87" t="s">
        <v>209</v>
      </c>
      <c r="B87" t="s">
        <v>269</v>
      </c>
      <c r="C87" t="str">
        <f t="shared" si="4"/>
        <v>241101</v>
      </c>
      <c r="D87" t="s">
        <v>282</v>
      </c>
      <c r="E87">
        <v>15</v>
      </c>
      <c r="F87">
        <v>2004</v>
      </c>
      <c r="G87">
        <v>1650</v>
      </c>
      <c r="H87">
        <v>710</v>
      </c>
      <c r="I87">
        <v>940</v>
      </c>
      <c r="J87">
        <v>1</v>
      </c>
      <c r="K87">
        <v>4</v>
      </c>
      <c r="L87">
        <v>8</v>
      </c>
      <c r="M87">
        <v>8</v>
      </c>
      <c r="N87">
        <v>1</v>
      </c>
      <c r="O87">
        <v>0</v>
      </c>
      <c r="P87">
        <v>0</v>
      </c>
      <c r="Q87">
        <v>0</v>
      </c>
      <c r="R87">
        <v>7</v>
      </c>
      <c r="S87">
        <v>947</v>
      </c>
      <c r="T87">
        <v>7</v>
      </c>
      <c r="U87">
        <v>0</v>
      </c>
      <c r="V87">
        <v>947</v>
      </c>
      <c r="W87">
        <v>28</v>
      </c>
      <c r="X87">
        <v>25</v>
      </c>
      <c r="Y87">
        <v>3</v>
      </c>
      <c r="Z87">
        <v>0</v>
      </c>
      <c r="AA87">
        <v>919</v>
      </c>
      <c r="AB87">
        <v>261</v>
      </c>
      <c r="AC87">
        <v>79</v>
      </c>
      <c r="AD87">
        <v>10</v>
      </c>
      <c r="AE87">
        <v>6</v>
      </c>
      <c r="AF87">
        <v>30</v>
      </c>
      <c r="AG87">
        <v>98</v>
      </c>
      <c r="AH87">
        <v>5</v>
      </c>
      <c r="AI87">
        <v>3</v>
      </c>
      <c r="AJ87">
        <v>2</v>
      </c>
      <c r="AK87">
        <v>8</v>
      </c>
      <c r="AL87">
        <v>3</v>
      </c>
      <c r="AM87">
        <v>2</v>
      </c>
      <c r="AN87">
        <v>6</v>
      </c>
      <c r="AO87">
        <v>1</v>
      </c>
      <c r="AP87">
        <v>2</v>
      </c>
      <c r="AQ87">
        <v>2</v>
      </c>
      <c r="AR87">
        <v>0</v>
      </c>
      <c r="AS87">
        <v>0</v>
      </c>
      <c r="AT87">
        <v>4</v>
      </c>
      <c r="AU87">
        <v>261</v>
      </c>
      <c r="AV87">
        <v>264</v>
      </c>
      <c r="AW87">
        <v>162</v>
      </c>
      <c r="AX87">
        <v>6</v>
      </c>
      <c r="AY87">
        <v>8</v>
      </c>
      <c r="AZ87">
        <v>2</v>
      </c>
      <c r="BA87">
        <v>2</v>
      </c>
      <c r="BB87">
        <v>72</v>
      </c>
      <c r="BC87">
        <v>1</v>
      </c>
      <c r="BD87">
        <v>2</v>
      </c>
      <c r="BE87">
        <v>1</v>
      </c>
      <c r="BF87">
        <v>1</v>
      </c>
      <c r="BG87">
        <v>2</v>
      </c>
      <c r="BH87">
        <v>0</v>
      </c>
      <c r="BI87">
        <v>0</v>
      </c>
      <c r="BJ87">
        <v>0</v>
      </c>
      <c r="BK87">
        <v>3</v>
      </c>
      <c r="BL87">
        <v>1</v>
      </c>
      <c r="BM87">
        <v>0</v>
      </c>
      <c r="BN87">
        <v>1</v>
      </c>
      <c r="BO87">
        <v>264</v>
      </c>
      <c r="BP87">
        <v>40</v>
      </c>
      <c r="BQ87">
        <v>17</v>
      </c>
      <c r="BR87">
        <v>8</v>
      </c>
      <c r="BS87">
        <v>2</v>
      </c>
      <c r="BT87">
        <v>3</v>
      </c>
      <c r="BU87">
        <v>3</v>
      </c>
      <c r="BV87">
        <v>1</v>
      </c>
      <c r="BW87">
        <v>3</v>
      </c>
      <c r="BX87">
        <v>1</v>
      </c>
      <c r="BY87">
        <v>0</v>
      </c>
      <c r="BZ87">
        <v>1</v>
      </c>
      <c r="CA87">
        <v>0</v>
      </c>
      <c r="CB87">
        <v>1</v>
      </c>
      <c r="CC87">
        <v>40</v>
      </c>
      <c r="CD87">
        <v>59</v>
      </c>
      <c r="CE87">
        <v>33</v>
      </c>
      <c r="CF87">
        <v>2</v>
      </c>
      <c r="CG87">
        <v>2</v>
      </c>
      <c r="CH87">
        <v>3</v>
      </c>
      <c r="CI87">
        <v>5</v>
      </c>
      <c r="CJ87">
        <v>2</v>
      </c>
      <c r="CK87">
        <v>3</v>
      </c>
      <c r="CL87">
        <v>1</v>
      </c>
      <c r="CM87">
        <v>1</v>
      </c>
      <c r="CN87">
        <v>2</v>
      </c>
      <c r="CO87">
        <v>1</v>
      </c>
      <c r="CP87">
        <v>0</v>
      </c>
      <c r="CQ87">
        <v>0</v>
      </c>
      <c r="CR87">
        <v>2</v>
      </c>
      <c r="CS87">
        <v>0</v>
      </c>
      <c r="CT87">
        <v>0</v>
      </c>
      <c r="CU87">
        <v>1</v>
      </c>
      <c r="CV87">
        <v>1</v>
      </c>
      <c r="CW87">
        <v>59</v>
      </c>
      <c r="CX87">
        <v>13</v>
      </c>
      <c r="CY87">
        <v>5</v>
      </c>
      <c r="CZ87">
        <v>1</v>
      </c>
      <c r="DA87">
        <v>0</v>
      </c>
      <c r="DB87">
        <v>1</v>
      </c>
      <c r="DC87">
        <v>0</v>
      </c>
      <c r="DD87">
        <v>0</v>
      </c>
      <c r="DE87">
        <v>2</v>
      </c>
      <c r="DF87">
        <v>0</v>
      </c>
      <c r="DG87">
        <v>0</v>
      </c>
      <c r="DH87">
        <v>3</v>
      </c>
      <c r="DI87">
        <v>0</v>
      </c>
      <c r="DJ87">
        <v>0</v>
      </c>
      <c r="DK87">
        <v>1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13</v>
      </c>
      <c r="DR87">
        <v>69</v>
      </c>
      <c r="DS87">
        <v>10</v>
      </c>
      <c r="DT87">
        <v>14</v>
      </c>
      <c r="DU87">
        <v>2</v>
      </c>
      <c r="DV87">
        <v>5</v>
      </c>
      <c r="DW87">
        <v>1</v>
      </c>
      <c r="DX87">
        <v>26</v>
      </c>
      <c r="DY87">
        <v>0</v>
      </c>
      <c r="DZ87">
        <v>3</v>
      </c>
      <c r="EA87">
        <v>0</v>
      </c>
      <c r="EB87">
        <v>0</v>
      </c>
      <c r="EC87">
        <v>2</v>
      </c>
      <c r="ED87">
        <v>0</v>
      </c>
      <c r="EE87">
        <v>1</v>
      </c>
      <c r="EF87">
        <v>1</v>
      </c>
      <c r="EG87">
        <v>1</v>
      </c>
      <c r="EH87">
        <v>3</v>
      </c>
      <c r="EI87">
        <v>0</v>
      </c>
      <c r="EJ87">
        <v>0</v>
      </c>
      <c r="EK87">
        <v>69</v>
      </c>
      <c r="EL87">
        <v>93</v>
      </c>
      <c r="EM87">
        <v>34</v>
      </c>
      <c r="EN87">
        <v>16</v>
      </c>
      <c r="EO87">
        <v>3</v>
      </c>
      <c r="EP87">
        <v>4</v>
      </c>
      <c r="EQ87">
        <v>4</v>
      </c>
      <c r="ER87">
        <v>3</v>
      </c>
      <c r="ES87">
        <v>3</v>
      </c>
      <c r="ET87" t="s">
        <v>212</v>
      </c>
      <c r="EU87">
        <v>1</v>
      </c>
      <c r="EV87">
        <v>5</v>
      </c>
      <c r="EW87">
        <v>6</v>
      </c>
      <c r="EX87">
        <v>1</v>
      </c>
      <c r="EY87">
        <v>2</v>
      </c>
      <c r="EZ87">
        <v>4</v>
      </c>
      <c r="FA87">
        <v>7</v>
      </c>
      <c r="FB87">
        <v>93</v>
      </c>
      <c r="FC87">
        <v>77</v>
      </c>
      <c r="FD87">
        <v>23</v>
      </c>
      <c r="FE87">
        <v>2</v>
      </c>
      <c r="FF87">
        <v>0</v>
      </c>
      <c r="FG87">
        <v>30</v>
      </c>
      <c r="FH87">
        <v>7</v>
      </c>
      <c r="FI87">
        <v>3</v>
      </c>
      <c r="FJ87">
        <v>1</v>
      </c>
      <c r="FK87">
        <v>3</v>
      </c>
      <c r="FL87">
        <v>1</v>
      </c>
      <c r="FM87">
        <v>1</v>
      </c>
      <c r="FN87">
        <v>1</v>
      </c>
      <c r="FO87">
        <v>0</v>
      </c>
      <c r="FP87">
        <v>2</v>
      </c>
      <c r="FQ87">
        <v>2</v>
      </c>
      <c r="FR87">
        <v>0</v>
      </c>
      <c r="FS87">
        <v>1</v>
      </c>
      <c r="FT87">
        <v>77</v>
      </c>
      <c r="FU87">
        <v>41</v>
      </c>
      <c r="FV87">
        <v>35</v>
      </c>
      <c r="FW87">
        <v>0</v>
      </c>
      <c r="FX87">
        <v>0</v>
      </c>
      <c r="FY87">
        <v>1</v>
      </c>
      <c r="FZ87">
        <v>0</v>
      </c>
      <c r="GA87">
        <v>1</v>
      </c>
      <c r="GB87">
        <v>1</v>
      </c>
      <c r="GC87">
        <v>0</v>
      </c>
      <c r="GD87">
        <v>1</v>
      </c>
      <c r="GE87">
        <v>1</v>
      </c>
      <c r="GF87">
        <v>0</v>
      </c>
      <c r="GG87">
        <v>0</v>
      </c>
      <c r="GH87">
        <v>0</v>
      </c>
      <c r="GI87">
        <v>0</v>
      </c>
      <c r="GJ87">
        <v>1</v>
      </c>
      <c r="GK87">
        <v>0</v>
      </c>
      <c r="GL87">
        <v>0</v>
      </c>
      <c r="GM87">
        <v>0</v>
      </c>
      <c r="GN87">
        <v>41</v>
      </c>
      <c r="GO87">
        <v>2</v>
      </c>
      <c r="GP87">
        <v>0</v>
      </c>
      <c r="GQ87">
        <v>0</v>
      </c>
      <c r="GR87">
        <v>1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1</v>
      </c>
      <c r="HA87">
        <v>2</v>
      </c>
    </row>
    <row r="88" spans="1:209" x14ac:dyDescent="0.25">
      <c r="A88" t="s">
        <v>209</v>
      </c>
      <c r="B88" t="s">
        <v>269</v>
      </c>
      <c r="C88" t="str">
        <f t="shared" si="4"/>
        <v>241101</v>
      </c>
      <c r="D88" t="s">
        <v>283</v>
      </c>
      <c r="E88">
        <v>16</v>
      </c>
      <c r="F88">
        <v>1608</v>
      </c>
      <c r="G88">
        <v>1250</v>
      </c>
      <c r="H88">
        <v>551</v>
      </c>
      <c r="I88">
        <v>699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699</v>
      </c>
      <c r="T88">
        <v>0</v>
      </c>
      <c r="U88">
        <v>0</v>
      </c>
      <c r="V88">
        <v>699</v>
      </c>
      <c r="W88">
        <v>23</v>
      </c>
      <c r="X88">
        <v>20</v>
      </c>
      <c r="Y88">
        <v>3</v>
      </c>
      <c r="Z88">
        <v>0</v>
      </c>
      <c r="AA88">
        <v>676</v>
      </c>
      <c r="AB88">
        <v>201</v>
      </c>
      <c r="AC88">
        <v>67</v>
      </c>
      <c r="AD88">
        <v>12</v>
      </c>
      <c r="AE88">
        <v>1</v>
      </c>
      <c r="AF88">
        <v>17</v>
      </c>
      <c r="AG88">
        <v>76</v>
      </c>
      <c r="AH88">
        <v>4</v>
      </c>
      <c r="AI88">
        <v>0</v>
      </c>
      <c r="AJ88">
        <v>2</v>
      </c>
      <c r="AK88">
        <v>2</v>
      </c>
      <c r="AL88">
        <v>3</v>
      </c>
      <c r="AM88">
        <v>1</v>
      </c>
      <c r="AN88">
        <v>7</v>
      </c>
      <c r="AO88">
        <v>1</v>
      </c>
      <c r="AP88">
        <v>2</v>
      </c>
      <c r="AQ88">
        <v>1</v>
      </c>
      <c r="AR88">
        <v>1</v>
      </c>
      <c r="AS88">
        <v>0</v>
      </c>
      <c r="AT88">
        <v>4</v>
      </c>
      <c r="AU88">
        <v>201</v>
      </c>
      <c r="AV88">
        <v>180</v>
      </c>
      <c r="AW88">
        <v>109</v>
      </c>
      <c r="AX88">
        <v>5</v>
      </c>
      <c r="AY88">
        <v>0</v>
      </c>
      <c r="AZ88">
        <v>2</v>
      </c>
      <c r="BA88">
        <v>2</v>
      </c>
      <c r="BB88">
        <v>59</v>
      </c>
      <c r="BC88">
        <v>1</v>
      </c>
      <c r="BD88">
        <v>1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1</v>
      </c>
      <c r="BK88">
        <v>0</v>
      </c>
      <c r="BL88">
        <v>0</v>
      </c>
      <c r="BM88">
        <v>0</v>
      </c>
      <c r="BN88">
        <v>0</v>
      </c>
      <c r="BO88">
        <v>180</v>
      </c>
      <c r="BP88">
        <v>29</v>
      </c>
      <c r="BQ88">
        <v>16</v>
      </c>
      <c r="BR88">
        <v>5</v>
      </c>
      <c r="BS88">
        <v>0</v>
      </c>
      <c r="BT88">
        <v>1</v>
      </c>
      <c r="BU88">
        <v>1</v>
      </c>
      <c r="BV88">
        <v>2</v>
      </c>
      <c r="BW88">
        <v>0</v>
      </c>
      <c r="BX88">
        <v>1</v>
      </c>
      <c r="BY88">
        <v>1</v>
      </c>
      <c r="BZ88">
        <v>2</v>
      </c>
      <c r="CA88">
        <v>0</v>
      </c>
      <c r="CB88">
        <v>0</v>
      </c>
      <c r="CC88">
        <v>29</v>
      </c>
      <c r="CD88">
        <v>31</v>
      </c>
      <c r="CE88">
        <v>19</v>
      </c>
      <c r="CF88">
        <v>1</v>
      </c>
      <c r="CG88">
        <v>0</v>
      </c>
      <c r="CH88">
        <v>0</v>
      </c>
      <c r="CI88">
        <v>3</v>
      </c>
      <c r="CJ88">
        <v>1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2</v>
      </c>
      <c r="CU88">
        <v>3</v>
      </c>
      <c r="CV88">
        <v>2</v>
      </c>
      <c r="CW88">
        <v>31</v>
      </c>
      <c r="CX88">
        <v>11</v>
      </c>
      <c r="CY88">
        <v>5</v>
      </c>
      <c r="CZ88">
        <v>1</v>
      </c>
      <c r="DA88">
        <v>3</v>
      </c>
      <c r="DB88">
        <v>0</v>
      </c>
      <c r="DC88">
        <v>1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1</v>
      </c>
      <c r="DN88">
        <v>0</v>
      </c>
      <c r="DO88">
        <v>0</v>
      </c>
      <c r="DP88">
        <v>0</v>
      </c>
      <c r="DQ88">
        <v>11</v>
      </c>
      <c r="DR88">
        <v>50</v>
      </c>
      <c r="DS88">
        <v>7</v>
      </c>
      <c r="DT88">
        <v>6</v>
      </c>
      <c r="DU88">
        <v>1</v>
      </c>
      <c r="DV88">
        <v>4</v>
      </c>
      <c r="DW88">
        <v>0</v>
      </c>
      <c r="DX88">
        <v>21</v>
      </c>
      <c r="DY88">
        <v>0</v>
      </c>
      <c r="DZ88">
        <v>5</v>
      </c>
      <c r="EA88">
        <v>1</v>
      </c>
      <c r="EB88">
        <v>0</v>
      </c>
      <c r="EC88">
        <v>0</v>
      </c>
      <c r="ED88">
        <v>1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4</v>
      </c>
      <c r="EK88">
        <v>50</v>
      </c>
      <c r="EL88">
        <v>87</v>
      </c>
      <c r="EM88">
        <v>29</v>
      </c>
      <c r="EN88">
        <v>8</v>
      </c>
      <c r="EO88">
        <v>9</v>
      </c>
      <c r="EP88">
        <v>9</v>
      </c>
      <c r="EQ88">
        <v>1</v>
      </c>
      <c r="ER88">
        <v>6</v>
      </c>
      <c r="ES88">
        <v>4</v>
      </c>
      <c r="ET88" t="s">
        <v>212</v>
      </c>
      <c r="EU88">
        <v>0</v>
      </c>
      <c r="EV88">
        <v>3</v>
      </c>
      <c r="EW88">
        <v>5</v>
      </c>
      <c r="EX88">
        <v>0</v>
      </c>
      <c r="EY88">
        <v>5</v>
      </c>
      <c r="EZ88">
        <v>1</v>
      </c>
      <c r="FA88">
        <v>6</v>
      </c>
      <c r="FB88">
        <v>86</v>
      </c>
      <c r="FC88">
        <v>47</v>
      </c>
      <c r="FD88">
        <v>20</v>
      </c>
      <c r="FE88">
        <v>7</v>
      </c>
      <c r="FF88">
        <v>0</v>
      </c>
      <c r="FG88">
        <v>13</v>
      </c>
      <c r="FH88">
        <v>4</v>
      </c>
      <c r="FI88">
        <v>1</v>
      </c>
      <c r="FJ88">
        <v>0</v>
      </c>
      <c r="FK88">
        <v>0</v>
      </c>
      <c r="FL88">
        <v>0</v>
      </c>
      <c r="FM88">
        <v>2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47</v>
      </c>
      <c r="FU88">
        <v>38</v>
      </c>
      <c r="FV88">
        <v>35</v>
      </c>
      <c r="FW88">
        <v>0</v>
      </c>
      <c r="FX88">
        <v>1</v>
      </c>
      <c r="FY88">
        <v>0</v>
      </c>
      <c r="FZ88">
        <v>0</v>
      </c>
      <c r="GA88">
        <v>0</v>
      </c>
      <c r="GB88">
        <v>1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1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38</v>
      </c>
      <c r="GO88">
        <v>2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1</v>
      </c>
      <c r="GY88">
        <v>0</v>
      </c>
      <c r="GZ88">
        <v>1</v>
      </c>
      <c r="HA88">
        <v>2</v>
      </c>
    </row>
    <row r="89" spans="1:209" x14ac:dyDescent="0.25">
      <c r="A89" t="s">
        <v>209</v>
      </c>
      <c r="B89" t="s">
        <v>269</v>
      </c>
      <c r="C89" t="str">
        <f t="shared" si="4"/>
        <v>241101</v>
      </c>
      <c r="D89" t="s">
        <v>253</v>
      </c>
      <c r="E89">
        <v>17</v>
      </c>
      <c r="F89">
        <v>1691</v>
      </c>
      <c r="G89">
        <v>1300</v>
      </c>
      <c r="H89">
        <v>544</v>
      </c>
      <c r="I89">
        <v>756</v>
      </c>
      <c r="J89">
        <v>2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755</v>
      </c>
      <c r="T89">
        <v>0</v>
      </c>
      <c r="U89">
        <v>0</v>
      </c>
      <c r="V89">
        <v>755</v>
      </c>
      <c r="W89">
        <v>15</v>
      </c>
      <c r="X89">
        <v>10</v>
      </c>
      <c r="Y89">
        <v>5</v>
      </c>
      <c r="Z89">
        <v>0</v>
      </c>
      <c r="AA89">
        <v>740</v>
      </c>
      <c r="AB89">
        <v>222</v>
      </c>
      <c r="AC89">
        <v>49</v>
      </c>
      <c r="AD89">
        <v>15</v>
      </c>
      <c r="AE89">
        <v>7</v>
      </c>
      <c r="AF89">
        <v>31</v>
      </c>
      <c r="AG89">
        <v>83</v>
      </c>
      <c r="AH89">
        <v>4</v>
      </c>
      <c r="AI89">
        <v>2</v>
      </c>
      <c r="AJ89">
        <v>1</v>
      </c>
      <c r="AK89">
        <v>9</v>
      </c>
      <c r="AL89">
        <v>1</v>
      </c>
      <c r="AM89">
        <v>2</v>
      </c>
      <c r="AN89">
        <v>7</v>
      </c>
      <c r="AO89">
        <v>3</v>
      </c>
      <c r="AP89">
        <v>5</v>
      </c>
      <c r="AQ89">
        <v>1</v>
      </c>
      <c r="AR89">
        <v>0</v>
      </c>
      <c r="AS89">
        <v>0</v>
      </c>
      <c r="AT89">
        <v>2</v>
      </c>
      <c r="AU89">
        <v>222</v>
      </c>
      <c r="AV89">
        <v>273</v>
      </c>
      <c r="AW89">
        <v>168</v>
      </c>
      <c r="AX89">
        <v>4</v>
      </c>
      <c r="AY89">
        <v>2</v>
      </c>
      <c r="AZ89">
        <v>1</v>
      </c>
      <c r="BA89">
        <v>2</v>
      </c>
      <c r="BB89">
        <v>85</v>
      </c>
      <c r="BC89">
        <v>1</v>
      </c>
      <c r="BD89">
        <v>0</v>
      </c>
      <c r="BE89">
        <v>1</v>
      </c>
      <c r="BF89">
        <v>1</v>
      </c>
      <c r="BG89">
        <v>0</v>
      </c>
      <c r="BH89">
        <v>1</v>
      </c>
      <c r="BI89">
        <v>3</v>
      </c>
      <c r="BJ89">
        <v>0</v>
      </c>
      <c r="BK89">
        <v>3</v>
      </c>
      <c r="BL89">
        <v>1</v>
      </c>
      <c r="BM89">
        <v>0</v>
      </c>
      <c r="BN89">
        <v>0</v>
      </c>
      <c r="BO89">
        <v>273</v>
      </c>
      <c r="BP89">
        <v>27</v>
      </c>
      <c r="BQ89">
        <v>10</v>
      </c>
      <c r="BR89">
        <v>3</v>
      </c>
      <c r="BS89">
        <v>0</v>
      </c>
      <c r="BT89">
        <v>2</v>
      </c>
      <c r="BU89">
        <v>5</v>
      </c>
      <c r="BV89">
        <v>0</v>
      </c>
      <c r="BW89">
        <v>2</v>
      </c>
      <c r="BX89">
        <v>2</v>
      </c>
      <c r="BY89">
        <v>0</v>
      </c>
      <c r="BZ89">
        <v>2</v>
      </c>
      <c r="CA89">
        <v>1</v>
      </c>
      <c r="CB89">
        <v>0</v>
      </c>
      <c r="CC89">
        <v>27</v>
      </c>
      <c r="CD89">
        <v>26</v>
      </c>
      <c r="CE89">
        <v>13</v>
      </c>
      <c r="CF89">
        <v>0</v>
      </c>
      <c r="CG89">
        <v>0</v>
      </c>
      <c r="CH89">
        <v>2</v>
      </c>
      <c r="CI89">
        <v>5</v>
      </c>
      <c r="CJ89">
        <v>0</v>
      </c>
      <c r="CK89">
        <v>1</v>
      </c>
      <c r="CL89">
        <v>2</v>
      </c>
      <c r="CM89">
        <v>0</v>
      </c>
      <c r="CN89">
        <v>0</v>
      </c>
      <c r="CO89">
        <v>0</v>
      </c>
      <c r="CP89">
        <v>0</v>
      </c>
      <c r="CQ89">
        <v>2</v>
      </c>
      <c r="CR89">
        <v>0</v>
      </c>
      <c r="CS89">
        <v>0</v>
      </c>
      <c r="CT89">
        <v>0</v>
      </c>
      <c r="CU89">
        <v>0</v>
      </c>
      <c r="CV89">
        <v>1</v>
      </c>
      <c r="CW89">
        <v>26</v>
      </c>
      <c r="CX89">
        <v>11</v>
      </c>
      <c r="CY89">
        <v>1</v>
      </c>
      <c r="CZ89">
        <v>1</v>
      </c>
      <c r="DA89">
        <v>0</v>
      </c>
      <c r="DB89">
        <v>1</v>
      </c>
      <c r="DC89">
        <v>1</v>
      </c>
      <c r="DD89">
        <v>1</v>
      </c>
      <c r="DE89">
        <v>0</v>
      </c>
      <c r="DF89">
        <v>0</v>
      </c>
      <c r="DG89">
        <v>0</v>
      </c>
      <c r="DH89">
        <v>1</v>
      </c>
      <c r="DI89">
        <v>0</v>
      </c>
      <c r="DJ89">
        <v>0</v>
      </c>
      <c r="DK89">
        <v>0</v>
      </c>
      <c r="DL89">
        <v>0</v>
      </c>
      <c r="DM89">
        <v>1</v>
      </c>
      <c r="DN89">
        <v>0</v>
      </c>
      <c r="DO89">
        <v>1</v>
      </c>
      <c r="DP89">
        <v>3</v>
      </c>
      <c r="DQ89">
        <v>11</v>
      </c>
      <c r="DR89">
        <v>42</v>
      </c>
      <c r="DS89">
        <v>13</v>
      </c>
      <c r="DT89">
        <v>7</v>
      </c>
      <c r="DU89">
        <v>1</v>
      </c>
      <c r="DV89">
        <v>4</v>
      </c>
      <c r="DW89">
        <v>0</v>
      </c>
      <c r="DX89">
        <v>10</v>
      </c>
      <c r="DY89">
        <v>0</v>
      </c>
      <c r="DZ89">
        <v>0</v>
      </c>
      <c r="EA89">
        <v>1</v>
      </c>
      <c r="EB89">
        <v>1</v>
      </c>
      <c r="EC89">
        <v>0</v>
      </c>
      <c r="ED89">
        <v>2</v>
      </c>
      <c r="EE89">
        <v>0</v>
      </c>
      <c r="EF89">
        <v>1</v>
      </c>
      <c r="EG89">
        <v>0</v>
      </c>
      <c r="EH89">
        <v>1</v>
      </c>
      <c r="EI89">
        <v>0</v>
      </c>
      <c r="EJ89">
        <v>1</v>
      </c>
      <c r="EK89">
        <v>42</v>
      </c>
      <c r="EL89">
        <v>45</v>
      </c>
      <c r="EM89">
        <v>18</v>
      </c>
      <c r="EN89">
        <v>3</v>
      </c>
      <c r="EO89">
        <v>1</v>
      </c>
      <c r="EP89">
        <v>4</v>
      </c>
      <c r="EQ89">
        <v>1</v>
      </c>
      <c r="ER89">
        <v>0</v>
      </c>
      <c r="ES89">
        <v>0</v>
      </c>
      <c r="ET89" t="s">
        <v>212</v>
      </c>
      <c r="EU89">
        <v>2</v>
      </c>
      <c r="EV89">
        <v>4</v>
      </c>
      <c r="EW89">
        <v>1</v>
      </c>
      <c r="EX89">
        <v>3</v>
      </c>
      <c r="EY89">
        <v>2</v>
      </c>
      <c r="EZ89">
        <v>1</v>
      </c>
      <c r="FA89">
        <v>4</v>
      </c>
      <c r="FB89">
        <v>44</v>
      </c>
      <c r="FC89">
        <v>63</v>
      </c>
      <c r="FD89">
        <v>23</v>
      </c>
      <c r="FE89">
        <v>6</v>
      </c>
      <c r="FF89">
        <v>0</v>
      </c>
      <c r="FG89">
        <v>25</v>
      </c>
      <c r="FH89">
        <v>1</v>
      </c>
      <c r="FI89">
        <v>3</v>
      </c>
      <c r="FJ89">
        <v>1</v>
      </c>
      <c r="FK89">
        <v>1</v>
      </c>
      <c r="FL89">
        <v>0</v>
      </c>
      <c r="FM89">
        <v>0</v>
      </c>
      <c r="FN89">
        <v>1</v>
      </c>
      <c r="FO89">
        <v>1</v>
      </c>
      <c r="FP89">
        <v>0</v>
      </c>
      <c r="FQ89">
        <v>1</v>
      </c>
      <c r="FR89">
        <v>0</v>
      </c>
      <c r="FS89">
        <v>0</v>
      </c>
      <c r="FT89">
        <v>63</v>
      </c>
      <c r="FU89">
        <v>30</v>
      </c>
      <c r="FV89">
        <v>25</v>
      </c>
      <c r="FW89">
        <v>0</v>
      </c>
      <c r="FX89">
        <v>0</v>
      </c>
      <c r="FY89">
        <v>1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1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30</v>
      </c>
      <c r="GO89">
        <v>1</v>
      </c>
      <c r="GP89">
        <v>1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1</v>
      </c>
    </row>
    <row r="90" spans="1:209" x14ac:dyDescent="0.25">
      <c r="A90" t="s">
        <v>209</v>
      </c>
      <c r="B90" t="s">
        <v>269</v>
      </c>
      <c r="C90" t="str">
        <f t="shared" si="4"/>
        <v>241101</v>
      </c>
      <c r="D90" t="s">
        <v>284</v>
      </c>
      <c r="E90">
        <v>18</v>
      </c>
      <c r="F90">
        <v>1820</v>
      </c>
      <c r="G90">
        <v>1400</v>
      </c>
      <c r="H90">
        <v>601</v>
      </c>
      <c r="I90">
        <v>799</v>
      </c>
      <c r="J90">
        <v>1</v>
      </c>
      <c r="K90">
        <v>9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799</v>
      </c>
      <c r="T90">
        <v>0</v>
      </c>
      <c r="U90">
        <v>0</v>
      </c>
      <c r="V90">
        <v>799</v>
      </c>
      <c r="W90">
        <v>21</v>
      </c>
      <c r="X90">
        <v>18</v>
      </c>
      <c r="Y90">
        <v>3</v>
      </c>
      <c r="Z90">
        <v>0</v>
      </c>
      <c r="AA90">
        <v>778</v>
      </c>
      <c r="AB90">
        <v>221</v>
      </c>
      <c r="AC90">
        <v>60</v>
      </c>
      <c r="AD90">
        <v>6</v>
      </c>
      <c r="AE90">
        <v>9</v>
      </c>
      <c r="AF90">
        <v>36</v>
      </c>
      <c r="AG90">
        <v>76</v>
      </c>
      <c r="AH90">
        <v>4</v>
      </c>
      <c r="AI90">
        <v>2</v>
      </c>
      <c r="AJ90">
        <v>0</v>
      </c>
      <c r="AK90">
        <v>7</v>
      </c>
      <c r="AL90">
        <v>0</v>
      </c>
      <c r="AM90">
        <v>1</v>
      </c>
      <c r="AN90">
        <v>11</v>
      </c>
      <c r="AO90">
        <v>4</v>
      </c>
      <c r="AP90">
        <v>0</v>
      </c>
      <c r="AQ90">
        <v>0</v>
      </c>
      <c r="AR90">
        <v>0</v>
      </c>
      <c r="AS90">
        <v>1</v>
      </c>
      <c r="AT90">
        <v>4</v>
      </c>
      <c r="AU90">
        <v>221</v>
      </c>
      <c r="AV90">
        <v>261</v>
      </c>
      <c r="AW90">
        <v>136</v>
      </c>
      <c r="AX90">
        <v>9</v>
      </c>
      <c r="AY90">
        <v>3</v>
      </c>
      <c r="AZ90">
        <v>0</v>
      </c>
      <c r="BA90">
        <v>3</v>
      </c>
      <c r="BB90">
        <v>106</v>
      </c>
      <c r="BC90">
        <v>1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1</v>
      </c>
      <c r="BJ90">
        <v>0</v>
      </c>
      <c r="BK90">
        <v>0</v>
      </c>
      <c r="BL90">
        <v>0</v>
      </c>
      <c r="BM90">
        <v>1</v>
      </c>
      <c r="BN90">
        <v>1</v>
      </c>
      <c r="BO90">
        <v>261</v>
      </c>
      <c r="BP90">
        <v>30</v>
      </c>
      <c r="BQ90">
        <v>15</v>
      </c>
      <c r="BR90">
        <v>3</v>
      </c>
      <c r="BS90">
        <v>1</v>
      </c>
      <c r="BT90">
        <v>1</v>
      </c>
      <c r="BU90">
        <v>2</v>
      </c>
      <c r="BV90">
        <v>1</v>
      </c>
      <c r="BW90">
        <v>2</v>
      </c>
      <c r="BX90">
        <v>3</v>
      </c>
      <c r="BY90">
        <v>1</v>
      </c>
      <c r="BZ90">
        <v>0</v>
      </c>
      <c r="CA90">
        <v>0</v>
      </c>
      <c r="CB90">
        <v>1</v>
      </c>
      <c r="CC90">
        <v>30</v>
      </c>
      <c r="CD90">
        <v>32</v>
      </c>
      <c r="CE90">
        <v>20</v>
      </c>
      <c r="CF90">
        <v>1</v>
      </c>
      <c r="CG90">
        <v>0</v>
      </c>
      <c r="CH90">
        <v>2</v>
      </c>
      <c r="CI90">
        <v>0</v>
      </c>
      <c r="CJ90">
        <v>0</v>
      </c>
      <c r="CK90">
        <v>1</v>
      </c>
      <c r="CL90">
        <v>0</v>
      </c>
      <c r="CM90">
        <v>1</v>
      </c>
      <c r="CN90">
        <v>0</v>
      </c>
      <c r="CO90">
        <v>0</v>
      </c>
      <c r="CP90">
        <v>0</v>
      </c>
      <c r="CQ90">
        <v>0</v>
      </c>
      <c r="CR90">
        <v>2</v>
      </c>
      <c r="CS90">
        <v>0</v>
      </c>
      <c r="CT90">
        <v>0</v>
      </c>
      <c r="CU90">
        <v>2</v>
      </c>
      <c r="CV90">
        <v>3</v>
      </c>
      <c r="CW90">
        <v>32</v>
      </c>
      <c r="CX90">
        <v>11</v>
      </c>
      <c r="CY90">
        <v>4</v>
      </c>
      <c r="CZ90">
        <v>1</v>
      </c>
      <c r="DA90">
        <v>0</v>
      </c>
      <c r="DB90">
        <v>0</v>
      </c>
      <c r="DC90">
        <v>1</v>
      </c>
      <c r="DD90">
        <v>1</v>
      </c>
      <c r="DE90">
        <v>0</v>
      </c>
      <c r="DF90">
        <v>1</v>
      </c>
      <c r="DG90">
        <v>0</v>
      </c>
      <c r="DH90">
        <v>1</v>
      </c>
      <c r="DI90">
        <v>0</v>
      </c>
      <c r="DJ90">
        <v>0</v>
      </c>
      <c r="DK90">
        <v>0</v>
      </c>
      <c r="DL90">
        <v>0</v>
      </c>
      <c r="DM90">
        <v>1</v>
      </c>
      <c r="DN90">
        <v>0</v>
      </c>
      <c r="DO90">
        <v>1</v>
      </c>
      <c r="DP90">
        <v>0</v>
      </c>
      <c r="DQ90">
        <v>11</v>
      </c>
      <c r="DR90">
        <v>63</v>
      </c>
      <c r="DS90">
        <v>8</v>
      </c>
      <c r="DT90">
        <v>15</v>
      </c>
      <c r="DU90">
        <v>3</v>
      </c>
      <c r="DV90">
        <v>3</v>
      </c>
      <c r="DW90">
        <v>0</v>
      </c>
      <c r="DX90">
        <v>26</v>
      </c>
      <c r="DY90">
        <v>0</v>
      </c>
      <c r="DZ90">
        <v>1</v>
      </c>
      <c r="EA90">
        <v>1</v>
      </c>
      <c r="EB90">
        <v>0</v>
      </c>
      <c r="EC90">
        <v>1</v>
      </c>
      <c r="ED90">
        <v>1</v>
      </c>
      <c r="EE90">
        <v>1</v>
      </c>
      <c r="EF90">
        <v>1</v>
      </c>
      <c r="EG90">
        <v>0</v>
      </c>
      <c r="EH90">
        <v>2</v>
      </c>
      <c r="EI90">
        <v>0</v>
      </c>
      <c r="EJ90">
        <v>0</v>
      </c>
      <c r="EK90">
        <v>63</v>
      </c>
      <c r="EL90">
        <v>83</v>
      </c>
      <c r="EM90">
        <v>30</v>
      </c>
      <c r="EN90">
        <v>7</v>
      </c>
      <c r="EO90">
        <v>2</v>
      </c>
      <c r="EP90">
        <v>8</v>
      </c>
      <c r="EQ90">
        <v>2</v>
      </c>
      <c r="ER90">
        <v>4</v>
      </c>
      <c r="ES90">
        <v>0</v>
      </c>
      <c r="ET90" t="s">
        <v>212</v>
      </c>
      <c r="EU90">
        <v>2</v>
      </c>
      <c r="EV90">
        <v>11</v>
      </c>
      <c r="EW90">
        <v>6</v>
      </c>
      <c r="EX90">
        <v>0</v>
      </c>
      <c r="EY90">
        <v>4</v>
      </c>
      <c r="EZ90">
        <v>1</v>
      </c>
      <c r="FA90">
        <v>6</v>
      </c>
      <c r="FB90">
        <v>83</v>
      </c>
      <c r="FC90">
        <v>47</v>
      </c>
      <c r="FD90">
        <v>16</v>
      </c>
      <c r="FE90">
        <v>3</v>
      </c>
      <c r="FF90">
        <v>1</v>
      </c>
      <c r="FG90">
        <v>20</v>
      </c>
      <c r="FH90">
        <v>2</v>
      </c>
      <c r="FI90">
        <v>3</v>
      </c>
      <c r="FJ90">
        <v>0</v>
      </c>
      <c r="FK90">
        <v>0</v>
      </c>
      <c r="FL90">
        <v>0</v>
      </c>
      <c r="FM90">
        <v>1</v>
      </c>
      <c r="FN90">
        <v>0</v>
      </c>
      <c r="FO90">
        <v>0</v>
      </c>
      <c r="FP90">
        <v>0</v>
      </c>
      <c r="FQ90">
        <v>1</v>
      </c>
      <c r="FR90">
        <v>0</v>
      </c>
      <c r="FS90">
        <v>0</v>
      </c>
      <c r="FT90">
        <v>47</v>
      </c>
      <c r="FU90">
        <v>30</v>
      </c>
      <c r="FV90">
        <v>28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1</v>
      </c>
      <c r="GH90">
        <v>0</v>
      </c>
      <c r="GI90">
        <v>0</v>
      </c>
      <c r="GJ90">
        <v>0</v>
      </c>
      <c r="GK90">
        <v>0</v>
      </c>
      <c r="GL90">
        <v>1</v>
      </c>
      <c r="GM90">
        <v>0</v>
      </c>
      <c r="GN90">
        <v>30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</row>
    <row r="91" spans="1:209" x14ac:dyDescent="0.25">
      <c r="A91" t="s">
        <v>209</v>
      </c>
      <c r="B91" t="s">
        <v>269</v>
      </c>
      <c r="C91" t="str">
        <f t="shared" si="4"/>
        <v>241101</v>
      </c>
      <c r="D91" t="s">
        <v>285</v>
      </c>
      <c r="E91">
        <v>19</v>
      </c>
      <c r="F91">
        <v>2192</v>
      </c>
      <c r="G91">
        <v>1650</v>
      </c>
      <c r="H91">
        <v>845</v>
      </c>
      <c r="I91">
        <v>805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805</v>
      </c>
      <c r="T91">
        <v>0</v>
      </c>
      <c r="U91">
        <v>0</v>
      </c>
      <c r="V91">
        <v>805</v>
      </c>
      <c r="W91">
        <v>18</v>
      </c>
      <c r="X91">
        <v>15</v>
      </c>
      <c r="Y91">
        <v>3</v>
      </c>
      <c r="Z91">
        <v>0</v>
      </c>
      <c r="AA91">
        <v>787</v>
      </c>
      <c r="AB91">
        <v>254</v>
      </c>
      <c r="AC91">
        <v>77</v>
      </c>
      <c r="AD91">
        <v>11</v>
      </c>
      <c r="AE91">
        <v>15</v>
      </c>
      <c r="AF91">
        <v>19</v>
      </c>
      <c r="AG91">
        <v>88</v>
      </c>
      <c r="AH91">
        <v>4</v>
      </c>
      <c r="AI91">
        <v>2</v>
      </c>
      <c r="AJ91">
        <v>2</v>
      </c>
      <c r="AK91">
        <v>11</v>
      </c>
      <c r="AL91">
        <v>2</v>
      </c>
      <c r="AM91">
        <v>3</v>
      </c>
      <c r="AN91">
        <v>11</v>
      </c>
      <c r="AO91">
        <v>3</v>
      </c>
      <c r="AP91">
        <v>4</v>
      </c>
      <c r="AQ91">
        <v>0</v>
      </c>
      <c r="AR91">
        <v>0</v>
      </c>
      <c r="AS91">
        <v>0</v>
      </c>
      <c r="AT91">
        <v>2</v>
      </c>
      <c r="AU91">
        <v>254</v>
      </c>
      <c r="AV91">
        <v>238</v>
      </c>
      <c r="AW91">
        <v>157</v>
      </c>
      <c r="AX91">
        <v>4</v>
      </c>
      <c r="AY91">
        <v>0</v>
      </c>
      <c r="AZ91">
        <v>0</v>
      </c>
      <c r="BA91">
        <v>2</v>
      </c>
      <c r="BB91">
        <v>68</v>
      </c>
      <c r="BC91">
        <v>0</v>
      </c>
      <c r="BD91">
        <v>0</v>
      </c>
      <c r="BE91">
        <v>1</v>
      </c>
      <c r="BF91">
        <v>1</v>
      </c>
      <c r="BG91">
        <v>0</v>
      </c>
      <c r="BH91">
        <v>0</v>
      </c>
      <c r="BI91">
        <v>0</v>
      </c>
      <c r="BJ91">
        <v>0</v>
      </c>
      <c r="BK91">
        <v>1</v>
      </c>
      <c r="BL91">
        <v>0</v>
      </c>
      <c r="BM91">
        <v>3</v>
      </c>
      <c r="BN91">
        <v>1</v>
      </c>
      <c r="BO91">
        <v>238</v>
      </c>
      <c r="BP91">
        <v>26</v>
      </c>
      <c r="BQ91">
        <v>9</v>
      </c>
      <c r="BR91">
        <v>2</v>
      </c>
      <c r="BS91">
        <v>0</v>
      </c>
      <c r="BT91">
        <v>2</v>
      </c>
      <c r="BU91">
        <v>2</v>
      </c>
      <c r="BV91">
        <v>1</v>
      </c>
      <c r="BW91">
        <v>0</v>
      </c>
      <c r="BX91">
        <v>1</v>
      </c>
      <c r="BY91">
        <v>1</v>
      </c>
      <c r="BZ91">
        <v>2</v>
      </c>
      <c r="CA91">
        <v>0</v>
      </c>
      <c r="CB91">
        <v>6</v>
      </c>
      <c r="CC91">
        <v>26</v>
      </c>
      <c r="CD91">
        <v>42</v>
      </c>
      <c r="CE91">
        <v>19</v>
      </c>
      <c r="CF91">
        <v>4</v>
      </c>
      <c r="CG91">
        <v>1</v>
      </c>
      <c r="CH91">
        <v>2</v>
      </c>
      <c r="CI91">
        <v>2</v>
      </c>
      <c r="CJ91">
        <v>2</v>
      </c>
      <c r="CK91">
        <v>2</v>
      </c>
      <c r="CL91">
        <v>2</v>
      </c>
      <c r="CM91">
        <v>1</v>
      </c>
      <c r="CN91">
        <v>4</v>
      </c>
      <c r="CO91">
        <v>0</v>
      </c>
      <c r="CP91">
        <v>0</v>
      </c>
      <c r="CQ91">
        <v>2</v>
      </c>
      <c r="CR91">
        <v>1</v>
      </c>
      <c r="CS91">
        <v>0</v>
      </c>
      <c r="CT91">
        <v>0</v>
      </c>
      <c r="CU91">
        <v>0</v>
      </c>
      <c r="CV91">
        <v>0</v>
      </c>
      <c r="CW91">
        <v>42</v>
      </c>
      <c r="CX91">
        <v>6</v>
      </c>
      <c r="CY91">
        <v>1</v>
      </c>
      <c r="CZ91">
        <v>0</v>
      </c>
      <c r="DA91">
        <v>0</v>
      </c>
      <c r="DB91">
        <v>1</v>
      </c>
      <c r="DC91">
        <v>1</v>
      </c>
      <c r="DD91">
        <v>0</v>
      </c>
      <c r="DE91">
        <v>0</v>
      </c>
      <c r="DF91">
        <v>1</v>
      </c>
      <c r="DG91">
        <v>1</v>
      </c>
      <c r="DH91">
        <v>0</v>
      </c>
      <c r="DI91">
        <v>1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6</v>
      </c>
      <c r="DR91">
        <v>38</v>
      </c>
      <c r="DS91">
        <v>14</v>
      </c>
      <c r="DT91">
        <v>7</v>
      </c>
      <c r="DU91">
        <v>0</v>
      </c>
      <c r="DV91">
        <v>6</v>
      </c>
      <c r="DW91">
        <v>1</v>
      </c>
      <c r="DX91">
        <v>6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3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1</v>
      </c>
      <c r="EK91">
        <v>38</v>
      </c>
      <c r="EL91">
        <v>77</v>
      </c>
      <c r="EM91">
        <v>21</v>
      </c>
      <c r="EN91">
        <v>8</v>
      </c>
      <c r="EO91">
        <v>4</v>
      </c>
      <c r="EP91">
        <v>10</v>
      </c>
      <c r="EQ91">
        <v>9</v>
      </c>
      <c r="ER91">
        <v>3</v>
      </c>
      <c r="ES91">
        <v>0</v>
      </c>
      <c r="ET91" t="s">
        <v>212</v>
      </c>
      <c r="EU91">
        <v>1</v>
      </c>
      <c r="EV91">
        <v>4</v>
      </c>
      <c r="EW91">
        <v>3</v>
      </c>
      <c r="EX91">
        <v>0</v>
      </c>
      <c r="EY91">
        <v>4</v>
      </c>
      <c r="EZ91">
        <v>4</v>
      </c>
      <c r="FA91">
        <v>5</v>
      </c>
      <c r="FB91">
        <v>76</v>
      </c>
      <c r="FC91">
        <v>31</v>
      </c>
      <c r="FD91">
        <v>6</v>
      </c>
      <c r="FE91">
        <v>0</v>
      </c>
      <c r="FF91">
        <v>0</v>
      </c>
      <c r="FG91">
        <v>11</v>
      </c>
      <c r="FH91">
        <v>2</v>
      </c>
      <c r="FI91">
        <v>2</v>
      </c>
      <c r="FJ91">
        <v>2</v>
      </c>
      <c r="FK91">
        <v>0</v>
      </c>
      <c r="FL91">
        <v>0</v>
      </c>
      <c r="FM91">
        <v>3</v>
      </c>
      <c r="FN91">
        <v>1</v>
      </c>
      <c r="FO91">
        <v>0</v>
      </c>
      <c r="FP91">
        <v>2</v>
      </c>
      <c r="FQ91">
        <v>0</v>
      </c>
      <c r="FR91">
        <v>0</v>
      </c>
      <c r="FS91">
        <v>2</v>
      </c>
      <c r="FT91">
        <v>31</v>
      </c>
      <c r="FU91">
        <v>71</v>
      </c>
      <c r="FV91">
        <v>65</v>
      </c>
      <c r="FW91">
        <v>3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2</v>
      </c>
      <c r="GD91">
        <v>0</v>
      </c>
      <c r="GE91">
        <v>0</v>
      </c>
      <c r="GF91">
        <v>0</v>
      </c>
      <c r="GG91">
        <v>1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71</v>
      </c>
      <c r="GO91">
        <v>4</v>
      </c>
      <c r="GP91">
        <v>2</v>
      </c>
      <c r="GQ91">
        <v>0</v>
      </c>
      <c r="GR91">
        <v>0</v>
      </c>
      <c r="GS91">
        <v>1</v>
      </c>
      <c r="GT91">
        <v>0</v>
      </c>
      <c r="GU91">
        <v>1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4</v>
      </c>
    </row>
    <row r="92" spans="1:209" x14ac:dyDescent="0.25">
      <c r="A92" t="s">
        <v>209</v>
      </c>
      <c r="B92" t="s">
        <v>269</v>
      </c>
      <c r="C92" t="str">
        <f t="shared" si="4"/>
        <v>241101</v>
      </c>
      <c r="D92" t="s">
        <v>286</v>
      </c>
      <c r="E92">
        <v>20</v>
      </c>
      <c r="F92">
        <v>1841</v>
      </c>
      <c r="G92">
        <v>1400</v>
      </c>
      <c r="H92">
        <v>454</v>
      </c>
      <c r="I92">
        <v>946</v>
      </c>
      <c r="J92">
        <v>1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946</v>
      </c>
      <c r="T92">
        <v>0</v>
      </c>
      <c r="U92">
        <v>0</v>
      </c>
      <c r="V92">
        <v>946</v>
      </c>
      <c r="W92">
        <v>25</v>
      </c>
      <c r="X92">
        <v>19</v>
      </c>
      <c r="Y92">
        <v>6</v>
      </c>
      <c r="Z92">
        <v>0</v>
      </c>
      <c r="AA92">
        <v>921</v>
      </c>
      <c r="AB92">
        <v>294</v>
      </c>
      <c r="AC92">
        <v>73</v>
      </c>
      <c r="AD92">
        <v>16</v>
      </c>
      <c r="AE92">
        <v>9</v>
      </c>
      <c r="AF92">
        <v>37</v>
      </c>
      <c r="AG92">
        <v>115</v>
      </c>
      <c r="AH92">
        <v>7</v>
      </c>
      <c r="AI92">
        <v>4</v>
      </c>
      <c r="AJ92">
        <v>2</v>
      </c>
      <c r="AK92">
        <v>8</v>
      </c>
      <c r="AL92">
        <v>0</v>
      </c>
      <c r="AM92">
        <v>1</v>
      </c>
      <c r="AN92">
        <v>7</v>
      </c>
      <c r="AO92">
        <v>3</v>
      </c>
      <c r="AP92">
        <v>7</v>
      </c>
      <c r="AQ92">
        <v>0</v>
      </c>
      <c r="AR92">
        <v>3</v>
      </c>
      <c r="AS92">
        <v>0</v>
      </c>
      <c r="AT92">
        <v>2</v>
      </c>
      <c r="AU92">
        <v>294</v>
      </c>
      <c r="AV92">
        <v>334</v>
      </c>
      <c r="AW92">
        <v>211</v>
      </c>
      <c r="AX92">
        <v>5</v>
      </c>
      <c r="AY92">
        <v>2</v>
      </c>
      <c r="AZ92">
        <v>3</v>
      </c>
      <c r="BA92">
        <v>3</v>
      </c>
      <c r="BB92">
        <v>105</v>
      </c>
      <c r="BC92">
        <v>0</v>
      </c>
      <c r="BD92">
        <v>2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1</v>
      </c>
      <c r="BM92">
        <v>2</v>
      </c>
      <c r="BN92">
        <v>0</v>
      </c>
      <c r="BO92">
        <v>334</v>
      </c>
      <c r="BP92">
        <v>31</v>
      </c>
      <c r="BQ92">
        <v>6</v>
      </c>
      <c r="BR92">
        <v>3</v>
      </c>
      <c r="BS92">
        <v>0</v>
      </c>
      <c r="BT92">
        <v>2</v>
      </c>
      <c r="BU92">
        <v>8</v>
      </c>
      <c r="BV92">
        <v>2</v>
      </c>
      <c r="BW92">
        <v>3</v>
      </c>
      <c r="BX92">
        <v>2</v>
      </c>
      <c r="BY92">
        <v>0</v>
      </c>
      <c r="BZ92">
        <v>1</v>
      </c>
      <c r="CA92">
        <v>3</v>
      </c>
      <c r="CB92">
        <v>1</v>
      </c>
      <c r="CC92">
        <v>31</v>
      </c>
      <c r="CD92">
        <v>33</v>
      </c>
      <c r="CE92">
        <v>22</v>
      </c>
      <c r="CF92">
        <v>0</v>
      </c>
      <c r="CG92">
        <v>0</v>
      </c>
      <c r="CH92">
        <v>2</v>
      </c>
      <c r="CI92">
        <v>0</v>
      </c>
      <c r="CJ92">
        <v>0</v>
      </c>
      <c r="CK92">
        <v>2</v>
      </c>
      <c r="CL92">
        <v>1</v>
      </c>
      <c r="CM92">
        <v>2</v>
      </c>
      <c r="CN92">
        <v>0</v>
      </c>
      <c r="CO92">
        <v>1</v>
      </c>
      <c r="CP92">
        <v>0</v>
      </c>
      <c r="CQ92">
        <v>0</v>
      </c>
      <c r="CR92">
        <v>0</v>
      </c>
      <c r="CS92">
        <v>1</v>
      </c>
      <c r="CT92">
        <v>0</v>
      </c>
      <c r="CU92">
        <v>0</v>
      </c>
      <c r="CV92">
        <v>2</v>
      </c>
      <c r="CW92">
        <v>33</v>
      </c>
      <c r="CX92">
        <v>14</v>
      </c>
      <c r="CY92">
        <v>8</v>
      </c>
      <c r="CZ92">
        <v>1</v>
      </c>
      <c r="DA92">
        <v>0</v>
      </c>
      <c r="DB92">
        <v>0</v>
      </c>
      <c r="DC92">
        <v>0</v>
      </c>
      <c r="DD92">
        <v>1</v>
      </c>
      <c r="DE92">
        <v>1</v>
      </c>
      <c r="DF92">
        <v>1</v>
      </c>
      <c r="DG92">
        <v>1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1</v>
      </c>
      <c r="DQ92">
        <v>14</v>
      </c>
      <c r="DR92">
        <v>54</v>
      </c>
      <c r="DS92">
        <v>12</v>
      </c>
      <c r="DT92">
        <v>15</v>
      </c>
      <c r="DU92">
        <v>0</v>
      </c>
      <c r="DV92">
        <v>2</v>
      </c>
      <c r="DW92">
        <v>0</v>
      </c>
      <c r="DX92">
        <v>14</v>
      </c>
      <c r="DY92">
        <v>1</v>
      </c>
      <c r="DZ92">
        <v>5</v>
      </c>
      <c r="EA92">
        <v>0</v>
      </c>
      <c r="EB92">
        <v>0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2</v>
      </c>
      <c r="EI92">
        <v>0</v>
      </c>
      <c r="EJ92">
        <v>2</v>
      </c>
      <c r="EK92">
        <v>54</v>
      </c>
      <c r="EL92">
        <v>51</v>
      </c>
      <c r="EM92">
        <v>16</v>
      </c>
      <c r="EN92">
        <v>7</v>
      </c>
      <c r="EO92">
        <v>0</v>
      </c>
      <c r="EP92">
        <v>2</v>
      </c>
      <c r="EQ92">
        <v>0</v>
      </c>
      <c r="ER92">
        <v>1</v>
      </c>
      <c r="ES92">
        <v>2</v>
      </c>
      <c r="ET92" t="s">
        <v>212</v>
      </c>
      <c r="EU92">
        <v>3</v>
      </c>
      <c r="EV92">
        <v>9</v>
      </c>
      <c r="EW92">
        <v>0</v>
      </c>
      <c r="EX92">
        <v>0</v>
      </c>
      <c r="EY92">
        <v>4</v>
      </c>
      <c r="EZ92">
        <v>0</v>
      </c>
      <c r="FA92">
        <v>7</v>
      </c>
      <c r="FB92">
        <v>51</v>
      </c>
      <c r="FC92">
        <v>65</v>
      </c>
      <c r="FD92">
        <v>11</v>
      </c>
      <c r="FE92">
        <v>2</v>
      </c>
      <c r="FF92">
        <v>3</v>
      </c>
      <c r="FG92">
        <v>43</v>
      </c>
      <c r="FH92">
        <v>0</v>
      </c>
      <c r="FI92">
        <v>2</v>
      </c>
      <c r="FJ92">
        <v>0</v>
      </c>
      <c r="FK92">
        <v>1</v>
      </c>
      <c r="FL92">
        <v>0</v>
      </c>
      <c r="FM92">
        <v>0</v>
      </c>
      <c r="FN92">
        <v>1</v>
      </c>
      <c r="FO92">
        <v>0</v>
      </c>
      <c r="FP92">
        <v>0</v>
      </c>
      <c r="FQ92">
        <v>0</v>
      </c>
      <c r="FR92">
        <v>0</v>
      </c>
      <c r="FS92">
        <v>2</v>
      </c>
      <c r="FT92">
        <v>65</v>
      </c>
      <c r="FU92">
        <v>44</v>
      </c>
      <c r="FV92">
        <v>40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1</v>
      </c>
      <c r="GG92">
        <v>0</v>
      </c>
      <c r="GH92">
        <v>3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44</v>
      </c>
      <c r="GO92">
        <v>1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1</v>
      </c>
      <c r="HA92">
        <v>1</v>
      </c>
    </row>
    <row r="93" spans="1:209" x14ac:dyDescent="0.25">
      <c r="A93" t="s">
        <v>209</v>
      </c>
      <c r="B93" t="s">
        <v>269</v>
      </c>
      <c r="C93" t="str">
        <f t="shared" si="4"/>
        <v>241101</v>
      </c>
      <c r="D93" t="s">
        <v>287</v>
      </c>
      <c r="E93">
        <v>21</v>
      </c>
      <c r="F93">
        <v>1939</v>
      </c>
      <c r="G93">
        <v>1500</v>
      </c>
      <c r="H93">
        <v>469</v>
      </c>
      <c r="I93">
        <v>1031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1031</v>
      </c>
      <c r="T93">
        <v>0</v>
      </c>
      <c r="U93">
        <v>0</v>
      </c>
      <c r="V93">
        <v>1031</v>
      </c>
      <c r="W93">
        <v>30</v>
      </c>
      <c r="X93">
        <v>24</v>
      </c>
      <c r="Y93">
        <v>6</v>
      </c>
      <c r="Z93">
        <v>0</v>
      </c>
      <c r="AA93">
        <v>1001</v>
      </c>
      <c r="AB93">
        <v>308</v>
      </c>
      <c r="AC93">
        <v>93</v>
      </c>
      <c r="AD93">
        <v>10</v>
      </c>
      <c r="AE93">
        <v>9</v>
      </c>
      <c r="AF93">
        <v>32</v>
      </c>
      <c r="AG93">
        <v>105</v>
      </c>
      <c r="AH93">
        <v>3</v>
      </c>
      <c r="AI93">
        <v>2</v>
      </c>
      <c r="AJ93">
        <v>1</v>
      </c>
      <c r="AK93">
        <v>9</v>
      </c>
      <c r="AL93">
        <v>0</v>
      </c>
      <c r="AM93">
        <v>1</v>
      </c>
      <c r="AN93">
        <v>24</v>
      </c>
      <c r="AO93">
        <v>3</v>
      </c>
      <c r="AP93">
        <v>12</v>
      </c>
      <c r="AQ93">
        <v>0</v>
      </c>
      <c r="AR93">
        <v>0</v>
      </c>
      <c r="AS93">
        <v>1</v>
      </c>
      <c r="AT93">
        <v>3</v>
      </c>
      <c r="AU93">
        <v>308</v>
      </c>
      <c r="AV93">
        <v>317</v>
      </c>
      <c r="AW93">
        <v>206</v>
      </c>
      <c r="AX93">
        <v>4</v>
      </c>
      <c r="AY93">
        <v>4</v>
      </c>
      <c r="AZ93">
        <v>4</v>
      </c>
      <c r="BA93">
        <v>3</v>
      </c>
      <c r="BB93">
        <v>86</v>
      </c>
      <c r="BC93">
        <v>4</v>
      </c>
      <c r="BD93">
        <v>0</v>
      </c>
      <c r="BE93">
        <v>1</v>
      </c>
      <c r="BF93">
        <v>1</v>
      </c>
      <c r="BG93">
        <v>2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1</v>
      </c>
      <c r="BN93">
        <v>1</v>
      </c>
      <c r="BO93">
        <v>317</v>
      </c>
      <c r="BP93">
        <v>37</v>
      </c>
      <c r="BQ93">
        <v>16</v>
      </c>
      <c r="BR93">
        <v>8</v>
      </c>
      <c r="BS93">
        <v>1</v>
      </c>
      <c r="BT93">
        <v>0</v>
      </c>
      <c r="BU93">
        <v>5</v>
      </c>
      <c r="BV93">
        <v>1</v>
      </c>
      <c r="BW93">
        <v>0</v>
      </c>
      <c r="BX93">
        <v>0</v>
      </c>
      <c r="BY93">
        <v>1</v>
      </c>
      <c r="BZ93">
        <v>1</v>
      </c>
      <c r="CA93">
        <v>0</v>
      </c>
      <c r="CB93">
        <v>4</v>
      </c>
      <c r="CC93">
        <v>37</v>
      </c>
      <c r="CD93">
        <v>40</v>
      </c>
      <c r="CE93">
        <v>18</v>
      </c>
      <c r="CF93">
        <v>1</v>
      </c>
      <c r="CG93">
        <v>1</v>
      </c>
      <c r="CH93">
        <v>1</v>
      </c>
      <c r="CI93">
        <v>5</v>
      </c>
      <c r="CJ93">
        <v>2</v>
      </c>
      <c r="CK93">
        <v>1</v>
      </c>
      <c r="CL93">
        <v>0</v>
      </c>
      <c r="CM93">
        <v>0</v>
      </c>
      <c r="CN93">
        <v>0</v>
      </c>
      <c r="CO93">
        <v>1</v>
      </c>
      <c r="CP93">
        <v>0</v>
      </c>
      <c r="CQ93">
        <v>2</v>
      </c>
      <c r="CR93">
        <v>2</v>
      </c>
      <c r="CS93">
        <v>1</v>
      </c>
      <c r="CT93">
        <v>0</v>
      </c>
      <c r="CU93">
        <v>2</v>
      </c>
      <c r="CV93">
        <v>3</v>
      </c>
      <c r="CW93">
        <v>40</v>
      </c>
      <c r="CX93">
        <v>11</v>
      </c>
      <c r="CY93">
        <v>4</v>
      </c>
      <c r="CZ93">
        <v>1</v>
      </c>
      <c r="DA93">
        <v>1</v>
      </c>
      <c r="DB93">
        <v>0</v>
      </c>
      <c r="DC93">
        <v>0</v>
      </c>
      <c r="DD93">
        <v>1</v>
      </c>
      <c r="DE93">
        <v>0</v>
      </c>
      <c r="DF93">
        <v>1</v>
      </c>
      <c r="DG93">
        <v>0</v>
      </c>
      <c r="DH93">
        <v>0</v>
      </c>
      <c r="DI93">
        <v>0</v>
      </c>
      <c r="DJ93">
        <v>1</v>
      </c>
      <c r="DK93">
        <v>0</v>
      </c>
      <c r="DL93">
        <v>0</v>
      </c>
      <c r="DM93">
        <v>0</v>
      </c>
      <c r="DN93">
        <v>1</v>
      </c>
      <c r="DO93">
        <v>0</v>
      </c>
      <c r="DP93">
        <v>1</v>
      </c>
      <c r="DQ93">
        <v>11</v>
      </c>
      <c r="DR93">
        <v>44</v>
      </c>
      <c r="DS93">
        <v>4</v>
      </c>
      <c r="DT93">
        <v>7</v>
      </c>
      <c r="DU93">
        <v>3</v>
      </c>
      <c r="DV93">
        <v>2</v>
      </c>
      <c r="DW93">
        <v>1</v>
      </c>
      <c r="DX93">
        <v>18</v>
      </c>
      <c r="DY93">
        <v>1</v>
      </c>
      <c r="DZ93">
        <v>0</v>
      </c>
      <c r="EA93">
        <v>0</v>
      </c>
      <c r="EB93">
        <v>0</v>
      </c>
      <c r="EC93">
        <v>0</v>
      </c>
      <c r="ED93">
        <v>3</v>
      </c>
      <c r="EE93">
        <v>0</v>
      </c>
      <c r="EF93">
        <v>2</v>
      </c>
      <c r="EG93">
        <v>0</v>
      </c>
      <c r="EH93">
        <v>2</v>
      </c>
      <c r="EI93">
        <v>0</v>
      </c>
      <c r="EJ93">
        <v>1</v>
      </c>
      <c r="EK93">
        <v>44</v>
      </c>
      <c r="EL93">
        <v>68</v>
      </c>
      <c r="EM93">
        <v>31</v>
      </c>
      <c r="EN93">
        <v>4</v>
      </c>
      <c r="EO93">
        <v>3</v>
      </c>
      <c r="EP93">
        <v>3</v>
      </c>
      <c r="EQ93">
        <v>2</v>
      </c>
      <c r="ER93">
        <v>1</v>
      </c>
      <c r="ES93">
        <v>0</v>
      </c>
      <c r="ET93" t="s">
        <v>212</v>
      </c>
      <c r="EU93">
        <v>0</v>
      </c>
      <c r="EV93">
        <v>6</v>
      </c>
      <c r="EW93">
        <v>4</v>
      </c>
      <c r="EX93">
        <v>2</v>
      </c>
      <c r="EY93">
        <v>6</v>
      </c>
      <c r="EZ93">
        <v>0</v>
      </c>
      <c r="FA93">
        <v>4</v>
      </c>
      <c r="FB93">
        <v>66</v>
      </c>
      <c r="FC93">
        <v>121</v>
      </c>
      <c r="FD93">
        <v>19</v>
      </c>
      <c r="FE93">
        <v>14</v>
      </c>
      <c r="FF93">
        <v>2</v>
      </c>
      <c r="FG93">
        <v>63</v>
      </c>
      <c r="FH93">
        <v>7</v>
      </c>
      <c r="FI93">
        <v>3</v>
      </c>
      <c r="FJ93">
        <v>0</v>
      </c>
      <c r="FK93">
        <v>1</v>
      </c>
      <c r="FL93">
        <v>0</v>
      </c>
      <c r="FM93">
        <v>1</v>
      </c>
      <c r="FN93">
        <v>1</v>
      </c>
      <c r="FO93">
        <v>2</v>
      </c>
      <c r="FP93">
        <v>0</v>
      </c>
      <c r="FQ93">
        <v>5</v>
      </c>
      <c r="FR93">
        <v>1</v>
      </c>
      <c r="FS93">
        <v>2</v>
      </c>
      <c r="FT93">
        <v>121</v>
      </c>
      <c r="FU93">
        <v>55</v>
      </c>
      <c r="FV93">
        <v>50</v>
      </c>
      <c r="FW93">
        <v>0</v>
      </c>
      <c r="FX93">
        <v>0</v>
      </c>
      <c r="FY93">
        <v>0</v>
      </c>
      <c r="FZ93">
        <v>1</v>
      </c>
      <c r="GA93">
        <v>0</v>
      </c>
      <c r="GB93">
        <v>3</v>
      </c>
      <c r="GC93">
        <v>1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55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</row>
    <row r="94" spans="1:209" x14ac:dyDescent="0.25">
      <c r="A94" t="s">
        <v>209</v>
      </c>
      <c r="B94" t="s">
        <v>269</v>
      </c>
      <c r="C94" t="str">
        <f t="shared" si="4"/>
        <v>241101</v>
      </c>
      <c r="D94" t="s">
        <v>288</v>
      </c>
      <c r="E94">
        <v>22</v>
      </c>
      <c r="F94">
        <v>1605</v>
      </c>
      <c r="G94">
        <v>1250</v>
      </c>
      <c r="H94">
        <v>609</v>
      </c>
      <c r="I94">
        <v>641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641</v>
      </c>
      <c r="T94">
        <v>0</v>
      </c>
      <c r="U94">
        <v>0</v>
      </c>
      <c r="V94">
        <v>641</v>
      </c>
      <c r="W94">
        <v>13</v>
      </c>
      <c r="X94">
        <v>9</v>
      </c>
      <c r="Y94">
        <v>4</v>
      </c>
      <c r="Z94">
        <v>0</v>
      </c>
      <c r="AA94">
        <v>628</v>
      </c>
      <c r="AB94">
        <v>196</v>
      </c>
      <c r="AC94">
        <v>59</v>
      </c>
      <c r="AD94">
        <v>11</v>
      </c>
      <c r="AE94">
        <v>2</v>
      </c>
      <c r="AF94">
        <v>12</v>
      </c>
      <c r="AG94">
        <v>71</v>
      </c>
      <c r="AH94">
        <v>0</v>
      </c>
      <c r="AI94">
        <v>1</v>
      </c>
      <c r="AJ94">
        <v>0</v>
      </c>
      <c r="AK94">
        <v>4</v>
      </c>
      <c r="AL94">
        <v>0</v>
      </c>
      <c r="AM94">
        <v>0</v>
      </c>
      <c r="AN94">
        <v>4</v>
      </c>
      <c r="AO94">
        <v>1</v>
      </c>
      <c r="AP94">
        <v>28</v>
      </c>
      <c r="AQ94">
        <v>0</v>
      </c>
      <c r="AR94">
        <v>0</v>
      </c>
      <c r="AS94">
        <v>1</v>
      </c>
      <c r="AT94">
        <v>2</v>
      </c>
      <c r="AU94">
        <v>196</v>
      </c>
      <c r="AV94">
        <v>187</v>
      </c>
      <c r="AW94">
        <v>108</v>
      </c>
      <c r="AX94">
        <v>2</v>
      </c>
      <c r="AY94">
        <v>0</v>
      </c>
      <c r="AZ94">
        <v>3</v>
      </c>
      <c r="BA94">
        <v>3</v>
      </c>
      <c r="BB94">
        <v>67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1</v>
      </c>
      <c r="BM94">
        <v>1</v>
      </c>
      <c r="BN94">
        <v>2</v>
      </c>
      <c r="BO94">
        <v>187</v>
      </c>
      <c r="BP94">
        <v>26</v>
      </c>
      <c r="BQ94">
        <v>9</v>
      </c>
      <c r="BR94">
        <v>8</v>
      </c>
      <c r="BS94">
        <v>2</v>
      </c>
      <c r="BT94">
        <v>0</v>
      </c>
      <c r="BU94">
        <v>1</v>
      </c>
      <c r="BV94">
        <v>2</v>
      </c>
      <c r="BW94">
        <v>0</v>
      </c>
      <c r="BX94">
        <v>0</v>
      </c>
      <c r="BY94">
        <v>0</v>
      </c>
      <c r="BZ94">
        <v>2</v>
      </c>
      <c r="CA94">
        <v>1</v>
      </c>
      <c r="CB94">
        <v>1</v>
      </c>
      <c r="CC94">
        <v>26</v>
      </c>
      <c r="CD94">
        <v>24</v>
      </c>
      <c r="CE94">
        <v>8</v>
      </c>
      <c r="CF94">
        <v>2</v>
      </c>
      <c r="CG94">
        <v>1</v>
      </c>
      <c r="CH94">
        <v>1</v>
      </c>
      <c r="CI94">
        <v>0</v>
      </c>
      <c r="CJ94">
        <v>0</v>
      </c>
      <c r="CK94">
        <v>6</v>
      </c>
      <c r="CL94">
        <v>0</v>
      </c>
      <c r="CM94">
        <v>0</v>
      </c>
      <c r="CN94">
        <v>0</v>
      </c>
      <c r="CO94">
        <v>1</v>
      </c>
      <c r="CP94">
        <v>0</v>
      </c>
      <c r="CQ94">
        <v>0</v>
      </c>
      <c r="CR94">
        <v>0</v>
      </c>
      <c r="CS94">
        <v>0</v>
      </c>
      <c r="CT94">
        <v>1</v>
      </c>
      <c r="CU94">
        <v>1</v>
      </c>
      <c r="CV94">
        <v>3</v>
      </c>
      <c r="CW94">
        <v>24</v>
      </c>
      <c r="CX94">
        <v>11</v>
      </c>
      <c r="CY94">
        <v>1</v>
      </c>
      <c r="CZ94">
        <v>0</v>
      </c>
      <c r="DA94">
        <v>2</v>
      </c>
      <c r="DB94">
        <v>0</v>
      </c>
      <c r="DC94">
        <v>2</v>
      </c>
      <c r="DD94">
        <v>0</v>
      </c>
      <c r="DE94">
        <v>0</v>
      </c>
      <c r="DF94">
        <v>1</v>
      </c>
      <c r="DG94">
        <v>0</v>
      </c>
      <c r="DH94">
        <v>2</v>
      </c>
      <c r="DI94">
        <v>0</v>
      </c>
      <c r="DJ94">
        <v>0</v>
      </c>
      <c r="DK94">
        <v>0</v>
      </c>
      <c r="DL94">
        <v>0</v>
      </c>
      <c r="DM94">
        <v>1</v>
      </c>
      <c r="DN94">
        <v>0</v>
      </c>
      <c r="DO94">
        <v>0</v>
      </c>
      <c r="DP94">
        <v>2</v>
      </c>
      <c r="DQ94">
        <v>11</v>
      </c>
      <c r="DR94">
        <v>28</v>
      </c>
      <c r="DS94">
        <v>9</v>
      </c>
      <c r="DT94">
        <v>6</v>
      </c>
      <c r="DU94">
        <v>0</v>
      </c>
      <c r="DV94">
        <v>2</v>
      </c>
      <c r="DW94">
        <v>1</v>
      </c>
      <c r="DX94">
        <v>6</v>
      </c>
      <c r="DY94">
        <v>1</v>
      </c>
      <c r="DZ94">
        <v>0</v>
      </c>
      <c r="EA94">
        <v>0</v>
      </c>
      <c r="EB94">
        <v>0</v>
      </c>
      <c r="EC94">
        <v>0</v>
      </c>
      <c r="ED94">
        <v>1</v>
      </c>
      <c r="EE94">
        <v>0</v>
      </c>
      <c r="EF94">
        <v>0</v>
      </c>
      <c r="EG94">
        <v>0</v>
      </c>
      <c r="EH94">
        <v>1</v>
      </c>
      <c r="EI94">
        <v>0</v>
      </c>
      <c r="EJ94">
        <v>1</v>
      </c>
      <c r="EK94">
        <v>28</v>
      </c>
      <c r="EL94">
        <v>51</v>
      </c>
      <c r="EM94">
        <v>21</v>
      </c>
      <c r="EN94">
        <v>4</v>
      </c>
      <c r="EO94">
        <v>2</v>
      </c>
      <c r="EP94">
        <v>4</v>
      </c>
      <c r="EQ94">
        <v>0</v>
      </c>
      <c r="ER94">
        <v>3</v>
      </c>
      <c r="ES94">
        <v>0</v>
      </c>
      <c r="ET94" t="s">
        <v>212</v>
      </c>
      <c r="EU94">
        <v>2</v>
      </c>
      <c r="EV94">
        <v>6</v>
      </c>
      <c r="EW94">
        <v>0</v>
      </c>
      <c r="EX94">
        <v>3</v>
      </c>
      <c r="EY94">
        <v>4</v>
      </c>
      <c r="EZ94">
        <v>1</v>
      </c>
      <c r="FA94">
        <v>1</v>
      </c>
      <c r="FB94">
        <v>51</v>
      </c>
      <c r="FC94">
        <v>37</v>
      </c>
      <c r="FD94">
        <v>15</v>
      </c>
      <c r="FE94">
        <v>2</v>
      </c>
      <c r="FF94">
        <v>1</v>
      </c>
      <c r="FG94">
        <v>8</v>
      </c>
      <c r="FH94">
        <v>3</v>
      </c>
      <c r="FI94">
        <v>0</v>
      </c>
      <c r="FJ94">
        <v>1</v>
      </c>
      <c r="FK94">
        <v>1</v>
      </c>
      <c r="FL94">
        <v>0</v>
      </c>
      <c r="FM94">
        <v>2</v>
      </c>
      <c r="FN94">
        <v>1</v>
      </c>
      <c r="FO94">
        <v>0</v>
      </c>
      <c r="FP94">
        <v>0</v>
      </c>
      <c r="FQ94">
        <v>2</v>
      </c>
      <c r="FR94">
        <v>0</v>
      </c>
      <c r="FS94">
        <v>1</v>
      </c>
      <c r="FT94">
        <v>37</v>
      </c>
      <c r="FU94">
        <v>65</v>
      </c>
      <c r="FV94">
        <v>61</v>
      </c>
      <c r="FW94">
        <v>0</v>
      </c>
      <c r="FX94">
        <v>0</v>
      </c>
      <c r="FY94">
        <v>2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2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65</v>
      </c>
      <c r="GO94">
        <v>3</v>
      </c>
      <c r="GP94">
        <v>2</v>
      </c>
      <c r="GQ94">
        <v>0</v>
      </c>
      <c r="GR94">
        <v>1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3</v>
      </c>
    </row>
    <row r="95" spans="1:209" x14ac:dyDescent="0.25">
      <c r="A95" t="s">
        <v>209</v>
      </c>
      <c r="B95" t="s">
        <v>269</v>
      </c>
      <c r="C95" t="str">
        <f t="shared" si="4"/>
        <v>241101</v>
      </c>
      <c r="D95" t="s">
        <v>257</v>
      </c>
      <c r="E95">
        <v>23</v>
      </c>
      <c r="F95">
        <v>1613</v>
      </c>
      <c r="G95">
        <v>1250</v>
      </c>
      <c r="H95">
        <v>559</v>
      </c>
      <c r="I95">
        <v>691</v>
      </c>
      <c r="J95">
        <v>1</v>
      </c>
      <c r="K95">
        <v>4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691</v>
      </c>
      <c r="T95">
        <v>0</v>
      </c>
      <c r="U95">
        <v>0</v>
      </c>
      <c r="V95">
        <v>691</v>
      </c>
      <c r="W95">
        <v>24</v>
      </c>
      <c r="X95">
        <v>22</v>
      </c>
      <c r="Y95">
        <v>2</v>
      </c>
      <c r="Z95">
        <v>0</v>
      </c>
      <c r="AA95">
        <v>667</v>
      </c>
      <c r="AB95">
        <v>187</v>
      </c>
      <c r="AC95">
        <v>54</v>
      </c>
      <c r="AD95">
        <v>9</v>
      </c>
      <c r="AE95">
        <v>5</v>
      </c>
      <c r="AF95">
        <v>9</v>
      </c>
      <c r="AG95">
        <v>73</v>
      </c>
      <c r="AH95">
        <v>3</v>
      </c>
      <c r="AI95">
        <v>1</v>
      </c>
      <c r="AJ95">
        <v>0</v>
      </c>
      <c r="AK95">
        <v>6</v>
      </c>
      <c r="AL95">
        <v>0</v>
      </c>
      <c r="AM95">
        <v>1</v>
      </c>
      <c r="AN95">
        <v>10</v>
      </c>
      <c r="AO95">
        <v>2</v>
      </c>
      <c r="AP95">
        <v>8</v>
      </c>
      <c r="AQ95">
        <v>2</v>
      </c>
      <c r="AR95">
        <v>0</v>
      </c>
      <c r="AS95">
        <v>1</v>
      </c>
      <c r="AT95">
        <v>3</v>
      </c>
      <c r="AU95">
        <v>187</v>
      </c>
      <c r="AV95">
        <v>225</v>
      </c>
      <c r="AW95">
        <v>132</v>
      </c>
      <c r="AX95">
        <v>8</v>
      </c>
      <c r="AY95">
        <v>4</v>
      </c>
      <c r="AZ95">
        <v>1</v>
      </c>
      <c r="BA95">
        <v>3</v>
      </c>
      <c r="BB95">
        <v>70</v>
      </c>
      <c r="BC95">
        <v>1</v>
      </c>
      <c r="BD95">
        <v>0</v>
      </c>
      <c r="BE95">
        <v>1</v>
      </c>
      <c r="BF95">
        <v>2</v>
      </c>
      <c r="BG95">
        <v>0</v>
      </c>
      <c r="BH95">
        <v>1</v>
      </c>
      <c r="BI95">
        <v>0</v>
      </c>
      <c r="BJ95">
        <v>0</v>
      </c>
      <c r="BK95">
        <v>0</v>
      </c>
      <c r="BL95">
        <v>0</v>
      </c>
      <c r="BM95">
        <v>2</v>
      </c>
      <c r="BN95">
        <v>0</v>
      </c>
      <c r="BO95">
        <v>225</v>
      </c>
      <c r="BP95">
        <v>21</v>
      </c>
      <c r="BQ95">
        <v>7</v>
      </c>
      <c r="BR95">
        <v>6</v>
      </c>
      <c r="BS95">
        <v>0</v>
      </c>
      <c r="BT95">
        <v>2</v>
      </c>
      <c r="BU95">
        <v>3</v>
      </c>
      <c r="BV95">
        <v>0</v>
      </c>
      <c r="BW95">
        <v>0</v>
      </c>
      <c r="BX95">
        <v>1</v>
      </c>
      <c r="BY95">
        <v>0</v>
      </c>
      <c r="BZ95">
        <v>0</v>
      </c>
      <c r="CA95">
        <v>1</v>
      </c>
      <c r="CB95">
        <v>1</v>
      </c>
      <c r="CC95">
        <v>21</v>
      </c>
      <c r="CD95">
        <v>22</v>
      </c>
      <c r="CE95">
        <v>9</v>
      </c>
      <c r="CF95">
        <v>1</v>
      </c>
      <c r="CG95">
        <v>1</v>
      </c>
      <c r="CH95">
        <v>1</v>
      </c>
      <c r="CI95">
        <v>1</v>
      </c>
      <c r="CJ95">
        <v>1</v>
      </c>
      <c r="CK95">
        <v>2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1</v>
      </c>
      <c r="CR95">
        <v>0</v>
      </c>
      <c r="CS95">
        <v>0</v>
      </c>
      <c r="CT95">
        <v>0</v>
      </c>
      <c r="CU95">
        <v>1</v>
      </c>
      <c r="CV95">
        <v>3</v>
      </c>
      <c r="CW95">
        <v>22</v>
      </c>
      <c r="CX95">
        <v>4</v>
      </c>
      <c r="CY95">
        <v>0</v>
      </c>
      <c r="CZ95">
        <v>1</v>
      </c>
      <c r="DA95">
        <v>1</v>
      </c>
      <c r="DB95">
        <v>0</v>
      </c>
      <c r="DC95">
        <v>1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1</v>
      </c>
      <c r="DQ95">
        <v>4</v>
      </c>
      <c r="DR95">
        <v>59</v>
      </c>
      <c r="DS95">
        <v>8</v>
      </c>
      <c r="DT95">
        <v>17</v>
      </c>
      <c r="DU95">
        <v>1</v>
      </c>
      <c r="DV95">
        <v>5</v>
      </c>
      <c r="DW95">
        <v>1</v>
      </c>
      <c r="DX95">
        <v>20</v>
      </c>
      <c r="DY95">
        <v>0</v>
      </c>
      <c r="DZ95">
        <v>1</v>
      </c>
      <c r="EA95">
        <v>0</v>
      </c>
      <c r="EB95">
        <v>0</v>
      </c>
      <c r="EC95">
        <v>0</v>
      </c>
      <c r="ED95">
        <v>1</v>
      </c>
      <c r="EE95">
        <v>0</v>
      </c>
      <c r="EF95">
        <v>1</v>
      </c>
      <c r="EG95">
        <v>1</v>
      </c>
      <c r="EH95">
        <v>2</v>
      </c>
      <c r="EI95">
        <v>0</v>
      </c>
      <c r="EJ95">
        <v>1</v>
      </c>
      <c r="EK95">
        <v>59</v>
      </c>
      <c r="EL95">
        <v>68</v>
      </c>
      <c r="EM95">
        <v>27</v>
      </c>
      <c r="EN95">
        <v>4</v>
      </c>
      <c r="EO95">
        <v>2</v>
      </c>
      <c r="EP95">
        <v>4</v>
      </c>
      <c r="EQ95">
        <v>5</v>
      </c>
      <c r="ER95">
        <v>2</v>
      </c>
      <c r="ES95">
        <v>2</v>
      </c>
      <c r="ET95" t="s">
        <v>212</v>
      </c>
      <c r="EU95">
        <v>0</v>
      </c>
      <c r="EV95">
        <v>8</v>
      </c>
      <c r="EW95">
        <v>6</v>
      </c>
      <c r="EX95">
        <v>1</v>
      </c>
      <c r="EY95">
        <v>3</v>
      </c>
      <c r="EZ95">
        <v>0</v>
      </c>
      <c r="FA95">
        <v>4</v>
      </c>
      <c r="FB95">
        <v>68</v>
      </c>
      <c r="FC95">
        <v>54</v>
      </c>
      <c r="FD95">
        <v>15</v>
      </c>
      <c r="FE95">
        <v>5</v>
      </c>
      <c r="FF95">
        <v>2</v>
      </c>
      <c r="FG95">
        <v>26</v>
      </c>
      <c r="FH95">
        <v>1</v>
      </c>
      <c r="FI95">
        <v>0</v>
      </c>
      <c r="FJ95">
        <v>0</v>
      </c>
      <c r="FK95">
        <v>0</v>
      </c>
      <c r="FL95">
        <v>0</v>
      </c>
      <c r="FM95">
        <v>2</v>
      </c>
      <c r="FN95">
        <v>0</v>
      </c>
      <c r="FO95">
        <v>0</v>
      </c>
      <c r="FP95">
        <v>0</v>
      </c>
      <c r="FQ95">
        <v>3</v>
      </c>
      <c r="FR95">
        <v>0</v>
      </c>
      <c r="FS95">
        <v>0</v>
      </c>
      <c r="FT95">
        <v>54</v>
      </c>
      <c r="FU95">
        <v>26</v>
      </c>
      <c r="FV95">
        <v>24</v>
      </c>
      <c r="FW95">
        <v>0</v>
      </c>
      <c r="FX95">
        <v>0</v>
      </c>
      <c r="FY95">
        <v>1</v>
      </c>
      <c r="FZ95">
        <v>0</v>
      </c>
      <c r="GA95">
        <v>0</v>
      </c>
      <c r="GB95">
        <v>1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26</v>
      </c>
      <c r="GO95">
        <v>1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1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1</v>
      </c>
    </row>
    <row r="96" spans="1:209" x14ac:dyDescent="0.25">
      <c r="A96" t="s">
        <v>209</v>
      </c>
      <c r="B96" t="s">
        <v>269</v>
      </c>
      <c r="C96" t="str">
        <f t="shared" si="4"/>
        <v>241101</v>
      </c>
      <c r="D96" t="s">
        <v>287</v>
      </c>
      <c r="E96">
        <v>24</v>
      </c>
      <c r="F96">
        <v>1540</v>
      </c>
      <c r="G96">
        <v>1300</v>
      </c>
      <c r="H96">
        <v>530</v>
      </c>
      <c r="I96">
        <v>770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770</v>
      </c>
      <c r="T96">
        <v>0</v>
      </c>
      <c r="U96">
        <v>0</v>
      </c>
      <c r="V96">
        <v>770</v>
      </c>
      <c r="W96">
        <v>25</v>
      </c>
      <c r="X96">
        <v>20</v>
      </c>
      <c r="Y96">
        <v>5</v>
      </c>
      <c r="Z96">
        <v>0</v>
      </c>
      <c r="AA96">
        <v>745</v>
      </c>
      <c r="AB96">
        <v>234</v>
      </c>
      <c r="AC96">
        <v>70</v>
      </c>
      <c r="AD96">
        <v>15</v>
      </c>
      <c r="AE96">
        <v>8</v>
      </c>
      <c r="AF96">
        <v>24</v>
      </c>
      <c r="AG96">
        <v>78</v>
      </c>
      <c r="AH96">
        <v>2</v>
      </c>
      <c r="AI96">
        <v>1</v>
      </c>
      <c r="AJ96">
        <v>4</v>
      </c>
      <c r="AK96">
        <v>7</v>
      </c>
      <c r="AL96">
        <v>4</v>
      </c>
      <c r="AM96">
        <v>0</v>
      </c>
      <c r="AN96">
        <v>11</v>
      </c>
      <c r="AO96">
        <v>2</v>
      </c>
      <c r="AP96">
        <v>2</v>
      </c>
      <c r="AQ96">
        <v>1</v>
      </c>
      <c r="AR96">
        <v>2</v>
      </c>
      <c r="AS96">
        <v>2</v>
      </c>
      <c r="AT96">
        <v>1</v>
      </c>
      <c r="AU96">
        <v>234</v>
      </c>
      <c r="AV96">
        <v>192</v>
      </c>
      <c r="AW96">
        <v>122</v>
      </c>
      <c r="AX96">
        <v>1</v>
      </c>
      <c r="AY96">
        <v>4</v>
      </c>
      <c r="AZ96">
        <v>1</v>
      </c>
      <c r="BA96">
        <v>0</v>
      </c>
      <c r="BB96">
        <v>58</v>
      </c>
      <c r="BC96">
        <v>1</v>
      </c>
      <c r="BD96">
        <v>2</v>
      </c>
      <c r="BE96">
        <v>2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1</v>
      </c>
      <c r="BN96">
        <v>0</v>
      </c>
      <c r="BO96">
        <v>192</v>
      </c>
      <c r="BP96">
        <v>29</v>
      </c>
      <c r="BQ96">
        <v>14</v>
      </c>
      <c r="BR96">
        <v>5</v>
      </c>
      <c r="BS96">
        <v>0</v>
      </c>
      <c r="BT96">
        <v>0</v>
      </c>
      <c r="BU96">
        <v>3</v>
      </c>
      <c r="BV96">
        <v>0</v>
      </c>
      <c r="BW96">
        <v>2</v>
      </c>
      <c r="BX96">
        <v>1</v>
      </c>
      <c r="BY96">
        <v>3</v>
      </c>
      <c r="BZ96">
        <v>0</v>
      </c>
      <c r="CA96">
        <v>0</v>
      </c>
      <c r="CB96">
        <v>1</v>
      </c>
      <c r="CC96">
        <v>29</v>
      </c>
      <c r="CD96">
        <v>31</v>
      </c>
      <c r="CE96">
        <v>15</v>
      </c>
      <c r="CF96">
        <v>0</v>
      </c>
      <c r="CG96">
        <v>3</v>
      </c>
      <c r="CH96">
        <v>2</v>
      </c>
      <c r="CI96">
        <v>3</v>
      </c>
      <c r="CJ96">
        <v>0</v>
      </c>
      <c r="CK96">
        <v>1</v>
      </c>
      <c r="CL96">
        <v>1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1</v>
      </c>
      <c r="CS96">
        <v>0</v>
      </c>
      <c r="CT96">
        <v>0</v>
      </c>
      <c r="CU96">
        <v>2</v>
      </c>
      <c r="CV96">
        <v>1</v>
      </c>
      <c r="CW96">
        <v>31</v>
      </c>
      <c r="CX96">
        <v>3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1</v>
      </c>
      <c r="DE96">
        <v>0</v>
      </c>
      <c r="DF96">
        <v>1</v>
      </c>
      <c r="DG96">
        <v>0</v>
      </c>
      <c r="DH96">
        <v>0</v>
      </c>
      <c r="DI96">
        <v>1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3</v>
      </c>
      <c r="DR96">
        <v>57</v>
      </c>
      <c r="DS96">
        <v>6</v>
      </c>
      <c r="DT96">
        <v>16</v>
      </c>
      <c r="DU96">
        <v>2</v>
      </c>
      <c r="DV96">
        <v>5</v>
      </c>
      <c r="DW96">
        <v>1</v>
      </c>
      <c r="DX96">
        <v>16</v>
      </c>
      <c r="DY96">
        <v>0</v>
      </c>
      <c r="DZ96">
        <v>2</v>
      </c>
      <c r="EA96">
        <v>0</v>
      </c>
      <c r="EB96">
        <v>0</v>
      </c>
      <c r="EC96">
        <v>0</v>
      </c>
      <c r="ED96">
        <v>3</v>
      </c>
      <c r="EE96">
        <v>1</v>
      </c>
      <c r="EF96">
        <v>0</v>
      </c>
      <c r="EG96">
        <v>0</v>
      </c>
      <c r="EH96">
        <v>1</v>
      </c>
      <c r="EI96">
        <v>2</v>
      </c>
      <c r="EJ96">
        <v>2</v>
      </c>
      <c r="EK96">
        <v>57</v>
      </c>
      <c r="EL96">
        <v>78</v>
      </c>
      <c r="EM96">
        <v>35</v>
      </c>
      <c r="EN96">
        <v>6</v>
      </c>
      <c r="EO96">
        <v>2</v>
      </c>
      <c r="EP96">
        <v>9</v>
      </c>
      <c r="EQ96">
        <v>0</v>
      </c>
      <c r="ER96">
        <v>0</v>
      </c>
      <c r="ES96">
        <v>2</v>
      </c>
      <c r="ET96" t="s">
        <v>212</v>
      </c>
      <c r="EU96">
        <v>0</v>
      </c>
      <c r="EV96">
        <v>10</v>
      </c>
      <c r="EW96">
        <v>4</v>
      </c>
      <c r="EX96">
        <v>2</v>
      </c>
      <c r="EY96">
        <v>3</v>
      </c>
      <c r="EZ96">
        <v>1</v>
      </c>
      <c r="FA96">
        <v>4</v>
      </c>
      <c r="FB96">
        <v>78</v>
      </c>
      <c r="FC96">
        <v>75</v>
      </c>
      <c r="FD96">
        <v>17</v>
      </c>
      <c r="FE96">
        <v>6</v>
      </c>
      <c r="FF96">
        <v>0</v>
      </c>
      <c r="FG96">
        <v>40</v>
      </c>
      <c r="FH96">
        <v>1</v>
      </c>
      <c r="FI96">
        <v>2</v>
      </c>
      <c r="FJ96">
        <v>1</v>
      </c>
      <c r="FK96">
        <v>1</v>
      </c>
      <c r="FL96">
        <v>0</v>
      </c>
      <c r="FM96">
        <v>2</v>
      </c>
      <c r="FN96">
        <v>1</v>
      </c>
      <c r="FO96">
        <v>0</v>
      </c>
      <c r="FP96">
        <v>0</v>
      </c>
      <c r="FQ96">
        <v>3</v>
      </c>
      <c r="FR96">
        <v>0</v>
      </c>
      <c r="FS96">
        <v>1</v>
      </c>
      <c r="FT96">
        <v>75</v>
      </c>
      <c r="FU96">
        <v>43</v>
      </c>
      <c r="FV96">
        <v>39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1</v>
      </c>
      <c r="GC96">
        <v>2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1</v>
      </c>
      <c r="GN96">
        <v>43</v>
      </c>
      <c r="GO96">
        <v>3</v>
      </c>
      <c r="GP96">
        <v>0</v>
      </c>
      <c r="GQ96">
        <v>1</v>
      </c>
      <c r="GR96">
        <v>0</v>
      </c>
      <c r="GS96">
        <v>1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1</v>
      </c>
      <c r="GZ96">
        <v>0</v>
      </c>
      <c r="HA96">
        <v>3</v>
      </c>
    </row>
    <row r="97" spans="1:209" x14ac:dyDescent="0.25">
      <c r="A97" t="s">
        <v>209</v>
      </c>
      <c r="B97" t="s">
        <v>269</v>
      </c>
      <c r="C97" t="str">
        <f t="shared" si="4"/>
        <v>241101</v>
      </c>
      <c r="D97" t="s">
        <v>289</v>
      </c>
      <c r="E97">
        <v>25</v>
      </c>
      <c r="F97">
        <v>127</v>
      </c>
      <c r="G97">
        <v>208</v>
      </c>
      <c r="H97">
        <v>140</v>
      </c>
      <c r="I97">
        <v>68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68</v>
      </c>
      <c r="T97">
        <v>0</v>
      </c>
      <c r="U97">
        <v>0</v>
      </c>
      <c r="V97">
        <v>68</v>
      </c>
      <c r="W97">
        <v>3</v>
      </c>
      <c r="X97">
        <v>0</v>
      </c>
      <c r="Y97">
        <v>3</v>
      </c>
      <c r="Z97">
        <v>0</v>
      </c>
      <c r="AA97">
        <v>65</v>
      </c>
      <c r="AB97">
        <v>54</v>
      </c>
      <c r="AC97">
        <v>2</v>
      </c>
      <c r="AD97">
        <v>1</v>
      </c>
      <c r="AE97">
        <v>0</v>
      </c>
      <c r="AF97">
        <v>0</v>
      </c>
      <c r="AG97">
        <v>49</v>
      </c>
      <c r="AH97">
        <v>0</v>
      </c>
      <c r="AI97">
        <v>0</v>
      </c>
      <c r="AJ97">
        <v>0</v>
      </c>
      <c r="AK97">
        <v>0</v>
      </c>
      <c r="AL97">
        <v>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1</v>
      </c>
      <c r="AU97">
        <v>54</v>
      </c>
      <c r="AV97">
        <v>9</v>
      </c>
      <c r="AW97">
        <v>7</v>
      </c>
      <c r="AX97">
        <v>0</v>
      </c>
      <c r="AY97">
        <v>0</v>
      </c>
      <c r="AZ97">
        <v>0</v>
      </c>
      <c r="BA97">
        <v>1</v>
      </c>
      <c r="BB97">
        <v>0</v>
      </c>
      <c r="BC97">
        <v>0</v>
      </c>
      <c r="BD97">
        <v>0</v>
      </c>
      <c r="BE97">
        <v>0</v>
      </c>
      <c r="BF97">
        <v>1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9</v>
      </c>
      <c r="BP97">
        <v>1</v>
      </c>
      <c r="BQ97">
        <v>1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1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1</v>
      </c>
      <c r="CY97">
        <v>1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1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 t="s">
        <v>212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</row>
    <row r="98" spans="1:209" x14ac:dyDescent="0.25">
      <c r="A98" t="s">
        <v>209</v>
      </c>
      <c r="B98" t="s">
        <v>269</v>
      </c>
      <c r="C98" t="str">
        <f t="shared" si="4"/>
        <v>241101</v>
      </c>
      <c r="D98" t="s">
        <v>290</v>
      </c>
      <c r="E98">
        <v>26</v>
      </c>
      <c r="F98">
        <v>196</v>
      </c>
      <c r="G98">
        <v>200</v>
      </c>
      <c r="H98">
        <v>121</v>
      </c>
      <c r="I98">
        <v>79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79</v>
      </c>
      <c r="T98">
        <v>0</v>
      </c>
      <c r="U98">
        <v>0</v>
      </c>
      <c r="V98">
        <v>79</v>
      </c>
      <c r="W98">
        <v>4</v>
      </c>
      <c r="X98">
        <v>3</v>
      </c>
      <c r="Y98">
        <v>1</v>
      </c>
      <c r="Z98">
        <v>0</v>
      </c>
      <c r="AA98">
        <v>75</v>
      </c>
      <c r="AB98">
        <v>36</v>
      </c>
      <c r="AC98">
        <v>13</v>
      </c>
      <c r="AD98">
        <v>1</v>
      </c>
      <c r="AE98">
        <v>1</v>
      </c>
      <c r="AF98">
        <v>7</v>
      </c>
      <c r="AG98">
        <v>6</v>
      </c>
      <c r="AH98">
        <v>2</v>
      </c>
      <c r="AI98">
        <v>0</v>
      </c>
      <c r="AJ98">
        <v>0</v>
      </c>
      <c r="AK98">
        <v>5</v>
      </c>
      <c r="AL98">
        <v>0</v>
      </c>
      <c r="AM98">
        <v>0</v>
      </c>
      <c r="AN98">
        <v>0</v>
      </c>
      <c r="AO98">
        <v>0</v>
      </c>
      <c r="AP98">
        <v>1</v>
      </c>
      <c r="AQ98">
        <v>0</v>
      </c>
      <c r="AR98">
        <v>0</v>
      </c>
      <c r="AS98">
        <v>0</v>
      </c>
      <c r="AT98">
        <v>0</v>
      </c>
      <c r="AU98">
        <v>36</v>
      </c>
      <c r="AV98">
        <v>14</v>
      </c>
      <c r="AW98">
        <v>6</v>
      </c>
      <c r="AX98">
        <v>1</v>
      </c>
      <c r="AY98">
        <v>1</v>
      </c>
      <c r="AZ98">
        <v>0</v>
      </c>
      <c r="BA98">
        <v>0</v>
      </c>
      <c r="BB98">
        <v>4</v>
      </c>
      <c r="BC98">
        <v>0</v>
      </c>
      <c r="BD98">
        <v>0</v>
      </c>
      <c r="BE98">
        <v>1</v>
      </c>
      <c r="BF98">
        <v>0</v>
      </c>
      <c r="BG98">
        <v>0</v>
      </c>
      <c r="BH98">
        <v>0</v>
      </c>
      <c r="BI98">
        <v>0</v>
      </c>
      <c r="BJ98">
        <v>1</v>
      </c>
      <c r="BK98">
        <v>0</v>
      </c>
      <c r="BL98">
        <v>0</v>
      </c>
      <c r="BM98">
        <v>0</v>
      </c>
      <c r="BN98">
        <v>0</v>
      </c>
      <c r="BO98">
        <v>14</v>
      </c>
      <c r="BP98">
        <v>4</v>
      </c>
      <c r="BQ98">
        <v>0</v>
      </c>
      <c r="BR98">
        <v>2</v>
      </c>
      <c r="BS98">
        <v>1</v>
      </c>
      <c r="BT98">
        <v>0</v>
      </c>
      <c r="BU98">
        <v>1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4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5</v>
      </c>
      <c r="CY98">
        <v>0</v>
      </c>
      <c r="CZ98">
        <v>0</v>
      </c>
      <c r="DA98">
        <v>0</v>
      </c>
      <c r="DB98">
        <v>0</v>
      </c>
      <c r="DC98">
        <v>1</v>
      </c>
      <c r="DD98">
        <v>1</v>
      </c>
      <c r="DE98">
        <v>0</v>
      </c>
      <c r="DF98">
        <v>1</v>
      </c>
      <c r="DG98">
        <v>0</v>
      </c>
      <c r="DH98">
        <v>1</v>
      </c>
      <c r="DI98">
        <v>1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5</v>
      </c>
      <c r="DR98">
        <v>4</v>
      </c>
      <c r="DS98">
        <v>3</v>
      </c>
      <c r="DT98">
        <v>0</v>
      </c>
      <c r="DU98">
        <v>0</v>
      </c>
      <c r="DV98">
        <v>1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4</v>
      </c>
      <c r="EL98">
        <v>1</v>
      </c>
      <c r="EM98">
        <v>0</v>
      </c>
      <c r="EN98">
        <v>0</v>
      </c>
      <c r="EO98">
        <v>1</v>
      </c>
      <c r="EP98">
        <v>0</v>
      </c>
      <c r="EQ98">
        <v>0</v>
      </c>
      <c r="ER98">
        <v>0</v>
      </c>
      <c r="ES98">
        <v>0</v>
      </c>
      <c r="ET98" t="s">
        <v>212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1</v>
      </c>
      <c r="FC98">
        <v>6</v>
      </c>
      <c r="FD98">
        <v>2</v>
      </c>
      <c r="FE98">
        <v>2</v>
      </c>
      <c r="FF98">
        <v>0</v>
      </c>
      <c r="FG98">
        <v>0</v>
      </c>
      <c r="FH98">
        <v>0</v>
      </c>
      <c r="FI98">
        <v>1</v>
      </c>
      <c r="FJ98">
        <v>0</v>
      </c>
      <c r="FK98">
        <v>0</v>
      </c>
      <c r="FL98">
        <v>0</v>
      </c>
      <c r="FM98">
        <v>1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6</v>
      </c>
      <c r="FU98">
        <v>5</v>
      </c>
      <c r="FV98">
        <v>2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1</v>
      </c>
      <c r="GD98">
        <v>0</v>
      </c>
      <c r="GE98">
        <v>0</v>
      </c>
      <c r="GF98">
        <v>0</v>
      </c>
      <c r="GG98">
        <v>0</v>
      </c>
      <c r="GH98">
        <v>1</v>
      </c>
      <c r="GI98">
        <v>0</v>
      </c>
      <c r="GJ98">
        <v>0</v>
      </c>
      <c r="GK98">
        <v>0</v>
      </c>
      <c r="GL98">
        <v>1</v>
      </c>
      <c r="GM98">
        <v>0</v>
      </c>
      <c r="GN98">
        <v>5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</row>
    <row r="99" spans="1:209" x14ac:dyDescent="0.25">
      <c r="A99" t="s">
        <v>209</v>
      </c>
      <c r="B99" t="s">
        <v>269</v>
      </c>
      <c r="C99" t="str">
        <f t="shared" si="4"/>
        <v>241101</v>
      </c>
      <c r="D99" t="s">
        <v>291</v>
      </c>
      <c r="E99">
        <v>27</v>
      </c>
      <c r="F99">
        <v>194</v>
      </c>
      <c r="G99">
        <v>400</v>
      </c>
      <c r="H99">
        <v>313</v>
      </c>
      <c r="I99">
        <v>87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87</v>
      </c>
      <c r="T99">
        <v>0</v>
      </c>
      <c r="U99">
        <v>0</v>
      </c>
      <c r="V99">
        <v>87</v>
      </c>
      <c r="W99">
        <v>2</v>
      </c>
      <c r="X99">
        <v>1</v>
      </c>
      <c r="Y99">
        <v>1</v>
      </c>
      <c r="Z99">
        <v>0</v>
      </c>
      <c r="AA99">
        <v>85</v>
      </c>
      <c r="AB99">
        <v>26</v>
      </c>
      <c r="AC99">
        <v>9</v>
      </c>
      <c r="AD99">
        <v>5</v>
      </c>
      <c r="AE99">
        <v>3</v>
      </c>
      <c r="AF99">
        <v>0</v>
      </c>
      <c r="AG99">
        <v>4</v>
      </c>
      <c r="AH99">
        <v>2</v>
      </c>
      <c r="AI99">
        <v>0</v>
      </c>
      <c r="AJ99">
        <v>0</v>
      </c>
      <c r="AK99">
        <v>1</v>
      </c>
      <c r="AL99">
        <v>0</v>
      </c>
      <c r="AM99">
        <v>0</v>
      </c>
      <c r="AN99">
        <v>0</v>
      </c>
      <c r="AO99">
        <v>0</v>
      </c>
      <c r="AP99">
        <v>1</v>
      </c>
      <c r="AQ99">
        <v>0</v>
      </c>
      <c r="AR99">
        <v>0</v>
      </c>
      <c r="AS99">
        <v>0</v>
      </c>
      <c r="AT99">
        <v>1</v>
      </c>
      <c r="AU99">
        <v>26</v>
      </c>
      <c r="AV99">
        <v>30</v>
      </c>
      <c r="AW99">
        <v>15</v>
      </c>
      <c r="AX99">
        <v>3</v>
      </c>
      <c r="AY99">
        <v>3</v>
      </c>
      <c r="AZ99">
        <v>2</v>
      </c>
      <c r="BA99">
        <v>0</v>
      </c>
      <c r="BB99">
        <v>4</v>
      </c>
      <c r="BC99">
        <v>0</v>
      </c>
      <c r="BD99">
        <v>0</v>
      </c>
      <c r="BE99">
        <v>1</v>
      </c>
      <c r="BF99">
        <v>2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30</v>
      </c>
      <c r="BP99">
        <v>2</v>
      </c>
      <c r="BQ99">
        <v>1</v>
      </c>
      <c r="BR99">
        <v>0</v>
      </c>
      <c r="BS99">
        <v>0</v>
      </c>
      <c r="BT99">
        <v>0</v>
      </c>
      <c r="BU99">
        <v>1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2</v>
      </c>
      <c r="CD99">
        <v>4</v>
      </c>
      <c r="CE99">
        <v>1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1</v>
      </c>
      <c r="CL99">
        <v>1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1</v>
      </c>
      <c r="CW99">
        <v>4</v>
      </c>
      <c r="CX99">
        <v>3</v>
      </c>
      <c r="CY99">
        <v>0</v>
      </c>
      <c r="CZ99">
        <v>1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1</v>
      </c>
      <c r="DI99">
        <v>0</v>
      </c>
      <c r="DJ99">
        <v>1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3</v>
      </c>
      <c r="DR99">
        <v>6</v>
      </c>
      <c r="DS99">
        <v>1</v>
      </c>
      <c r="DT99">
        <v>1</v>
      </c>
      <c r="DU99">
        <v>0</v>
      </c>
      <c r="DV99">
        <v>0</v>
      </c>
      <c r="DW99">
        <v>0</v>
      </c>
      <c r="DX99">
        <v>1</v>
      </c>
      <c r="DY99">
        <v>0</v>
      </c>
      <c r="DZ99">
        <v>2</v>
      </c>
      <c r="EA99">
        <v>0</v>
      </c>
      <c r="EB99">
        <v>0</v>
      </c>
      <c r="EC99">
        <v>0</v>
      </c>
      <c r="ED99">
        <v>1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6</v>
      </c>
      <c r="EL99">
        <v>5</v>
      </c>
      <c r="EM99">
        <v>2</v>
      </c>
      <c r="EN99">
        <v>1</v>
      </c>
      <c r="EO99">
        <v>0</v>
      </c>
      <c r="EP99">
        <v>1</v>
      </c>
      <c r="EQ99">
        <v>0</v>
      </c>
      <c r="ER99">
        <v>0</v>
      </c>
      <c r="ES99">
        <v>0</v>
      </c>
      <c r="ET99" t="s">
        <v>212</v>
      </c>
      <c r="EU99">
        <v>1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5</v>
      </c>
      <c r="FC99">
        <v>7</v>
      </c>
      <c r="FD99">
        <v>0</v>
      </c>
      <c r="FE99">
        <v>0</v>
      </c>
      <c r="FF99">
        <v>0</v>
      </c>
      <c r="FG99">
        <v>3</v>
      </c>
      <c r="FH99">
        <v>1</v>
      </c>
      <c r="FI99">
        <v>1</v>
      </c>
      <c r="FJ99">
        <v>0</v>
      </c>
      <c r="FK99">
        <v>0</v>
      </c>
      <c r="FL99">
        <v>0</v>
      </c>
      <c r="FM99">
        <v>1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1</v>
      </c>
      <c r="FT99">
        <v>7</v>
      </c>
      <c r="FU99">
        <v>1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1</v>
      </c>
      <c r="GM99">
        <v>0</v>
      </c>
      <c r="GN99">
        <v>1</v>
      </c>
      <c r="GO99">
        <v>1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1</v>
      </c>
      <c r="GZ99">
        <v>0</v>
      </c>
      <c r="HA99">
        <v>1</v>
      </c>
    </row>
    <row r="100" spans="1:209" x14ac:dyDescent="0.25">
      <c r="A100" t="s">
        <v>209</v>
      </c>
      <c r="B100" t="s">
        <v>269</v>
      </c>
      <c r="C100" t="str">
        <f t="shared" si="4"/>
        <v>241101</v>
      </c>
      <c r="D100" t="s">
        <v>292</v>
      </c>
      <c r="E100">
        <v>28</v>
      </c>
      <c r="F100">
        <v>781</v>
      </c>
      <c r="G100">
        <v>900</v>
      </c>
      <c r="H100">
        <v>535</v>
      </c>
      <c r="I100">
        <v>365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365</v>
      </c>
      <c r="T100">
        <v>0</v>
      </c>
      <c r="U100">
        <v>0</v>
      </c>
      <c r="V100">
        <v>365</v>
      </c>
      <c r="W100">
        <v>14</v>
      </c>
      <c r="X100">
        <v>9</v>
      </c>
      <c r="Y100">
        <v>3</v>
      </c>
      <c r="Z100">
        <v>0</v>
      </c>
      <c r="AA100">
        <v>351</v>
      </c>
      <c r="AB100">
        <v>32</v>
      </c>
      <c r="AC100">
        <v>9</v>
      </c>
      <c r="AD100">
        <v>3</v>
      </c>
      <c r="AE100">
        <v>2</v>
      </c>
      <c r="AF100">
        <v>0</v>
      </c>
      <c r="AG100">
        <v>3</v>
      </c>
      <c r="AH100">
        <v>4</v>
      </c>
      <c r="AI100">
        <v>1</v>
      </c>
      <c r="AJ100">
        <v>0</v>
      </c>
      <c r="AK100">
        <v>2</v>
      </c>
      <c r="AL100">
        <v>0</v>
      </c>
      <c r="AM100">
        <v>0</v>
      </c>
      <c r="AN100">
        <v>0</v>
      </c>
      <c r="AO100">
        <v>2</v>
      </c>
      <c r="AP100">
        <v>1</v>
      </c>
      <c r="AQ100">
        <v>2</v>
      </c>
      <c r="AR100">
        <v>0</v>
      </c>
      <c r="AS100">
        <v>2</v>
      </c>
      <c r="AT100">
        <v>1</v>
      </c>
      <c r="AU100">
        <v>32</v>
      </c>
      <c r="AV100">
        <v>146</v>
      </c>
      <c r="AW100">
        <v>66</v>
      </c>
      <c r="AX100">
        <v>11</v>
      </c>
      <c r="AY100">
        <v>10</v>
      </c>
      <c r="AZ100">
        <v>7</v>
      </c>
      <c r="BA100">
        <v>13</v>
      </c>
      <c r="BB100">
        <v>9</v>
      </c>
      <c r="BC100">
        <v>3</v>
      </c>
      <c r="BD100">
        <v>0</v>
      </c>
      <c r="BE100">
        <v>4</v>
      </c>
      <c r="BF100">
        <v>3</v>
      </c>
      <c r="BG100">
        <v>1</v>
      </c>
      <c r="BH100">
        <v>0</v>
      </c>
      <c r="BI100">
        <v>4</v>
      </c>
      <c r="BJ100">
        <v>3</v>
      </c>
      <c r="BK100">
        <v>2</v>
      </c>
      <c r="BL100">
        <v>3</v>
      </c>
      <c r="BM100">
        <v>6</v>
      </c>
      <c r="BN100">
        <v>1</v>
      </c>
      <c r="BO100">
        <v>146</v>
      </c>
      <c r="BP100">
        <v>12</v>
      </c>
      <c r="BQ100">
        <v>4</v>
      </c>
      <c r="BR100">
        <v>1</v>
      </c>
      <c r="BS100">
        <v>2</v>
      </c>
      <c r="BT100">
        <v>1</v>
      </c>
      <c r="BU100">
        <v>0</v>
      </c>
      <c r="BV100">
        <v>0</v>
      </c>
      <c r="BW100">
        <v>0</v>
      </c>
      <c r="BX100">
        <v>1</v>
      </c>
      <c r="BY100">
        <v>1</v>
      </c>
      <c r="BZ100">
        <v>0</v>
      </c>
      <c r="CA100">
        <v>2</v>
      </c>
      <c r="CB100">
        <v>0</v>
      </c>
      <c r="CC100">
        <v>12</v>
      </c>
      <c r="CD100">
        <v>12</v>
      </c>
      <c r="CE100">
        <v>6</v>
      </c>
      <c r="CF100">
        <v>0</v>
      </c>
      <c r="CG100">
        <v>0</v>
      </c>
      <c r="CH100">
        <v>1</v>
      </c>
      <c r="CI100">
        <v>0</v>
      </c>
      <c r="CJ100">
        <v>0</v>
      </c>
      <c r="CK100">
        <v>0</v>
      </c>
      <c r="CL100">
        <v>1</v>
      </c>
      <c r="CM100">
        <v>0</v>
      </c>
      <c r="CN100">
        <v>0</v>
      </c>
      <c r="CO100">
        <v>1</v>
      </c>
      <c r="CP100">
        <v>0</v>
      </c>
      <c r="CQ100">
        <v>0</v>
      </c>
      <c r="CR100">
        <v>0</v>
      </c>
      <c r="CS100">
        <v>1</v>
      </c>
      <c r="CT100">
        <v>1</v>
      </c>
      <c r="CU100">
        <v>0</v>
      </c>
      <c r="CV100">
        <v>1</v>
      </c>
      <c r="CW100">
        <v>12</v>
      </c>
      <c r="CX100">
        <v>14</v>
      </c>
      <c r="CY100">
        <v>4</v>
      </c>
      <c r="CZ100">
        <v>0</v>
      </c>
      <c r="DA100">
        <v>2</v>
      </c>
      <c r="DB100">
        <v>0</v>
      </c>
      <c r="DC100">
        <v>1</v>
      </c>
      <c r="DD100">
        <v>1</v>
      </c>
      <c r="DE100">
        <v>1</v>
      </c>
      <c r="DF100">
        <v>0</v>
      </c>
      <c r="DG100">
        <v>1</v>
      </c>
      <c r="DH100">
        <v>0</v>
      </c>
      <c r="DI100">
        <v>0</v>
      </c>
      <c r="DJ100">
        <v>1</v>
      </c>
      <c r="DK100">
        <v>0</v>
      </c>
      <c r="DL100">
        <v>0</v>
      </c>
      <c r="DM100">
        <v>0</v>
      </c>
      <c r="DN100">
        <v>1</v>
      </c>
      <c r="DO100">
        <v>1</v>
      </c>
      <c r="DP100">
        <v>1</v>
      </c>
      <c r="DQ100">
        <v>14</v>
      </c>
      <c r="DR100">
        <v>23</v>
      </c>
      <c r="DS100">
        <v>3</v>
      </c>
      <c r="DT100">
        <v>3</v>
      </c>
      <c r="DU100">
        <v>1</v>
      </c>
      <c r="DV100">
        <v>2</v>
      </c>
      <c r="DW100">
        <v>1</v>
      </c>
      <c r="DX100">
        <v>0</v>
      </c>
      <c r="DY100">
        <v>1</v>
      </c>
      <c r="DZ100">
        <v>2</v>
      </c>
      <c r="EA100">
        <v>0</v>
      </c>
      <c r="EB100">
        <v>0</v>
      </c>
      <c r="EC100">
        <v>3</v>
      </c>
      <c r="ED100">
        <v>2</v>
      </c>
      <c r="EE100">
        <v>1</v>
      </c>
      <c r="EF100">
        <v>1</v>
      </c>
      <c r="EG100">
        <v>0</v>
      </c>
      <c r="EH100">
        <v>1</v>
      </c>
      <c r="EI100">
        <v>0</v>
      </c>
      <c r="EJ100">
        <v>2</v>
      </c>
      <c r="EK100">
        <v>23</v>
      </c>
      <c r="EL100">
        <v>86</v>
      </c>
      <c r="EM100">
        <v>31</v>
      </c>
      <c r="EN100">
        <v>7</v>
      </c>
      <c r="EO100">
        <v>2</v>
      </c>
      <c r="EP100">
        <v>13</v>
      </c>
      <c r="EQ100">
        <v>2</v>
      </c>
      <c r="ER100">
        <v>4</v>
      </c>
      <c r="ES100">
        <v>5</v>
      </c>
      <c r="ET100" t="s">
        <v>212</v>
      </c>
      <c r="EU100">
        <v>1</v>
      </c>
      <c r="EV100">
        <v>7</v>
      </c>
      <c r="EW100">
        <v>1</v>
      </c>
      <c r="EX100">
        <v>4</v>
      </c>
      <c r="EY100">
        <v>6</v>
      </c>
      <c r="EZ100">
        <v>1</v>
      </c>
      <c r="FA100">
        <v>2</v>
      </c>
      <c r="FB100">
        <v>86</v>
      </c>
      <c r="FC100">
        <v>11</v>
      </c>
      <c r="FD100">
        <v>3</v>
      </c>
      <c r="FE100">
        <v>1</v>
      </c>
      <c r="FF100">
        <v>0</v>
      </c>
      <c r="FG100">
        <v>1</v>
      </c>
      <c r="FH100">
        <v>0</v>
      </c>
      <c r="FI100">
        <v>2</v>
      </c>
      <c r="FJ100">
        <v>1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1</v>
      </c>
      <c r="FS100">
        <v>2</v>
      </c>
      <c r="FT100">
        <v>11</v>
      </c>
      <c r="FU100">
        <v>12</v>
      </c>
      <c r="FV100">
        <v>2</v>
      </c>
      <c r="FW100">
        <v>2</v>
      </c>
      <c r="FX100">
        <v>0</v>
      </c>
      <c r="FY100">
        <v>3</v>
      </c>
      <c r="FZ100">
        <v>0</v>
      </c>
      <c r="GA100">
        <v>0</v>
      </c>
      <c r="GB100">
        <v>0</v>
      </c>
      <c r="GC100">
        <v>1</v>
      </c>
      <c r="GD100">
        <v>0</v>
      </c>
      <c r="GE100">
        <v>0</v>
      </c>
      <c r="GF100">
        <v>1</v>
      </c>
      <c r="GG100">
        <v>0</v>
      </c>
      <c r="GH100">
        <v>1</v>
      </c>
      <c r="GI100">
        <v>0</v>
      </c>
      <c r="GJ100">
        <v>0</v>
      </c>
      <c r="GK100">
        <v>1</v>
      </c>
      <c r="GL100">
        <v>1</v>
      </c>
      <c r="GM100">
        <v>0</v>
      </c>
      <c r="GN100">
        <v>12</v>
      </c>
      <c r="GO100">
        <v>3</v>
      </c>
      <c r="GP100">
        <v>0</v>
      </c>
      <c r="GQ100">
        <v>0</v>
      </c>
      <c r="GR100">
        <v>1</v>
      </c>
      <c r="GS100">
        <v>0</v>
      </c>
      <c r="GT100">
        <v>0</v>
      </c>
      <c r="GU100">
        <v>0</v>
      </c>
      <c r="GV100">
        <v>1</v>
      </c>
      <c r="GW100">
        <v>0</v>
      </c>
      <c r="GX100">
        <v>0</v>
      </c>
      <c r="GY100">
        <v>0</v>
      </c>
      <c r="GZ100">
        <v>1</v>
      </c>
      <c r="HA100">
        <v>3</v>
      </c>
    </row>
    <row r="101" spans="1:209" x14ac:dyDescent="0.25">
      <c r="A101" t="s">
        <v>209</v>
      </c>
      <c r="B101" t="s">
        <v>293</v>
      </c>
      <c r="C101" t="str">
        <f>"241102"</f>
        <v>241102</v>
      </c>
      <c r="D101" t="s">
        <v>294</v>
      </c>
      <c r="E101">
        <v>1</v>
      </c>
      <c r="F101">
        <v>870</v>
      </c>
      <c r="G101">
        <v>650</v>
      </c>
      <c r="H101">
        <v>211</v>
      </c>
      <c r="I101">
        <v>439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439</v>
      </c>
      <c r="T101">
        <v>0</v>
      </c>
      <c r="U101">
        <v>0</v>
      </c>
      <c r="V101">
        <v>439</v>
      </c>
      <c r="W101">
        <v>21</v>
      </c>
      <c r="X101">
        <v>10</v>
      </c>
      <c r="Y101">
        <v>1</v>
      </c>
      <c r="Z101">
        <v>0</v>
      </c>
      <c r="AA101">
        <v>418</v>
      </c>
      <c r="AB101">
        <v>173</v>
      </c>
      <c r="AC101">
        <v>44</v>
      </c>
      <c r="AD101">
        <v>8</v>
      </c>
      <c r="AE101">
        <v>9</v>
      </c>
      <c r="AF101">
        <v>25</v>
      </c>
      <c r="AG101">
        <v>32</v>
      </c>
      <c r="AH101">
        <v>2</v>
      </c>
      <c r="AI101">
        <v>1</v>
      </c>
      <c r="AJ101">
        <v>2</v>
      </c>
      <c r="AK101">
        <v>34</v>
      </c>
      <c r="AL101">
        <v>1</v>
      </c>
      <c r="AM101">
        <v>1</v>
      </c>
      <c r="AN101">
        <v>1</v>
      </c>
      <c r="AO101">
        <v>3</v>
      </c>
      <c r="AP101">
        <v>6</v>
      </c>
      <c r="AQ101">
        <v>0</v>
      </c>
      <c r="AR101">
        <v>2</v>
      </c>
      <c r="AS101">
        <v>1</v>
      </c>
      <c r="AT101">
        <v>1</v>
      </c>
      <c r="AU101">
        <v>173</v>
      </c>
      <c r="AV101">
        <v>93</v>
      </c>
      <c r="AW101">
        <v>38</v>
      </c>
      <c r="AX101">
        <v>1</v>
      </c>
      <c r="AY101">
        <v>0</v>
      </c>
      <c r="AZ101">
        <v>0</v>
      </c>
      <c r="BA101">
        <v>4</v>
      </c>
      <c r="BB101">
        <v>47</v>
      </c>
      <c r="BC101">
        <v>0</v>
      </c>
      <c r="BD101">
        <v>0</v>
      </c>
      <c r="BE101">
        <v>0</v>
      </c>
      <c r="BF101">
        <v>1</v>
      </c>
      <c r="BG101">
        <v>0</v>
      </c>
      <c r="BH101">
        <v>0</v>
      </c>
      <c r="BI101">
        <v>1</v>
      </c>
      <c r="BJ101">
        <v>0</v>
      </c>
      <c r="BK101">
        <v>0</v>
      </c>
      <c r="BL101">
        <v>0</v>
      </c>
      <c r="BM101">
        <v>0</v>
      </c>
      <c r="BN101">
        <v>1</v>
      </c>
      <c r="BO101">
        <v>93</v>
      </c>
      <c r="BP101">
        <v>18</v>
      </c>
      <c r="BQ101">
        <v>7</v>
      </c>
      <c r="BR101">
        <v>0</v>
      </c>
      <c r="BS101">
        <v>1</v>
      </c>
      <c r="BT101">
        <v>0</v>
      </c>
      <c r="BU101">
        <v>4</v>
      </c>
      <c r="BV101">
        <v>0</v>
      </c>
      <c r="BW101">
        <v>0</v>
      </c>
      <c r="BX101">
        <v>0</v>
      </c>
      <c r="BY101">
        <v>1</v>
      </c>
      <c r="BZ101">
        <v>2</v>
      </c>
      <c r="CA101">
        <v>0</v>
      </c>
      <c r="CB101">
        <v>3</v>
      </c>
      <c r="CC101">
        <v>18</v>
      </c>
      <c r="CD101">
        <v>16</v>
      </c>
      <c r="CE101">
        <v>9</v>
      </c>
      <c r="CF101">
        <v>2</v>
      </c>
      <c r="CG101">
        <v>1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1</v>
      </c>
      <c r="CN101">
        <v>1</v>
      </c>
      <c r="CO101">
        <v>0</v>
      </c>
      <c r="CP101">
        <v>0</v>
      </c>
      <c r="CQ101">
        <v>1</v>
      </c>
      <c r="CR101">
        <v>0</v>
      </c>
      <c r="CS101">
        <v>0</v>
      </c>
      <c r="CT101">
        <v>0</v>
      </c>
      <c r="CU101">
        <v>0</v>
      </c>
      <c r="CV101">
        <v>1</v>
      </c>
      <c r="CW101">
        <v>16</v>
      </c>
      <c r="CX101">
        <v>6</v>
      </c>
      <c r="CY101">
        <v>1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1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4</v>
      </c>
      <c r="DQ101">
        <v>6</v>
      </c>
      <c r="DR101">
        <v>13</v>
      </c>
      <c r="DS101">
        <v>0</v>
      </c>
      <c r="DT101">
        <v>8</v>
      </c>
      <c r="DU101">
        <v>0</v>
      </c>
      <c r="DV101">
        <v>0</v>
      </c>
      <c r="DW101">
        <v>0</v>
      </c>
      <c r="DX101">
        <v>4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1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13</v>
      </c>
      <c r="EL101">
        <v>51</v>
      </c>
      <c r="EM101">
        <v>23</v>
      </c>
      <c r="EN101">
        <v>3</v>
      </c>
      <c r="EO101">
        <v>3</v>
      </c>
      <c r="EP101">
        <v>6</v>
      </c>
      <c r="EQ101">
        <v>3</v>
      </c>
      <c r="ER101">
        <v>1</v>
      </c>
      <c r="ES101">
        <v>0</v>
      </c>
      <c r="ET101" t="s">
        <v>212</v>
      </c>
      <c r="EU101">
        <v>0</v>
      </c>
      <c r="EV101">
        <v>2</v>
      </c>
      <c r="EW101">
        <v>1</v>
      </c>
      <c r="EX101">
        <v>1</v>
      </c>
      <c r="EY101">
        <v>2</v>
      </c>
      <c r="EZ101">
        <v>2</v>
      </c>
      <c r="FA101">
        <v>3</v>
      </c>
      <c r="FB101">
        <v>50</v>
      </c>
      <c r="FC101">
        <v>28</v>
      </c>
      <c r="FD101">
        <v>3</v>
      </c>
      <c r="FE101">
        <v>6</v>
      </c>
      <c r="FF101">
        <v>0</v>
      </c>
      <c r="FG101">
        <v>8</v>
      </c>
      <c r="FH101">
        <v>2</v>
      </c>
      <c r="FI101">
        <v>3</v>
      </c>
      <c r="FJ101">
        <v>0</v>
      </c>
      <c r="FK101">
        <v>2</v>
      </c>
      <c r="FL101">
        <v>1</v>
      </c>
      <c r="FM101">
        <v>2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1</v>
      </c>
      <c r="FT101">
        <v>28</v>
      </c>
      <c r="FU101">
        <v>18</v>
      </c>
      <c r="FV101">
        <v>15</v>
      </c>
      <c r="FW101">
        <v>1</v>
      </c>
      <c r="FX101">
        <v>0</v>
      </c>
      <c r="FY101">
        <v>0</v>
      </c>
      <c r="FZ101">
        <v>1</v>
      </c>
      <c r="GA101">
        <v>0</v>
      </c>
      <c r="GB101">
        <v>0</v>
      </c>
      <c r="GC101">
        <v>0</v>
      </c>
      <c r="GD101">
        <v>1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18</v>
      </c>
      <c r="GO101">
        <v>2</v>
      </c>
      <c r="GP101">
        <v>0</v>
      </c>
      <c r="GQ101">
        <v>1</v>
      </c>
      <c r="GR101">
        <v>0</v>
      </c>
      <c r="GS101">
        <v>0</v>
      </c>
      <c r="GT101">
        <v>0</v>
      </c>
      <c r="GU101">
        <v>0</v>
      </c>
      <c r="GV101">
        <v>1</v>
      </c>
      <c r="GW101">
        <v>0</v>
      </c>
      <c r="GX101">
        <v>0</v>
      </c>
      <c r="GY101">
        <v>0</v>
      </c>
      <c r="GZ101">
        <v>0</v>
      </c>
      <c r="HA101">
        <v>2</v>
      </c>
    </row>
    <row r="102" spans="1:209" x14ac:dyDescent="0.25">
      <c r="A102" t="s">
        <v>209</v>
      </c>
      <c r="B102" t="s">
        <v>293</v>
      </c>
      <c r="C102" t="str">
        <f>"241102"</f>
        <v>241102</v>
      </c>
      <c r="D102" t="s">
        <v>295</v>
      </c>
      <c r="E102">
        <v>2</v>
      </c>
      <c r="F102">
        <v>756</v>
      </c>
      <c r="G102">
        <v>550</v>
      </c>
      <c r="H102">
        <v>236</v>
      </c>
      <c r="I102">
        <v>314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314</v>
      </c>
      <c r="T102">
        <v>0</v>
      </c>
      <c r="U102">
        <v>0</v>
      </c>
      <c r="V102">
        <v>314</v>
      </c>
      <c r="W102">
        <v>16</v>
      </c>
      <c r="X102">
        <v>11</v>
      </c>
      <c r="Y102">
        <v>5</v>
      </c>
      <c r="Z102">
        <v>0</v>
      </c>
      <c r="AA102">
        <v>298</v>
      </c>
      <c r="AB102">
        <v>140</v>
      </c>
      <c r="AC102">
        <v>37</v>
      </c>
      <c r="AD102">
        <v>17</v>
      </c>
      <c r="AE102">
        <v>11</v>
      </c>
      <c r="AF102">
        <v>13</v>
      </c>
      <c r="AG102">
        <v>13</v>
      </c>
      <c r="AH102">
        <v>3</v>
      </c>
      <c r="AI102">
        <v>1</v>
      </c>
      <c r="AJ102">
        <v>1</v>
      </c>
      <c r="AK102">
        <v>12</v>
      </c>
      <c r="AL102">
        <v>1</v>
      </c>
      <c r="AM102">
        <v>0</v>
      </c>
      <c r="AN102">
        <v>4</v>
      </c>
      <c r="AO102">
        <v>6</v>
      </c>
      <c r="AP102">
        <v>5</v>
      </c>
      <c r="AQ102">
        <v>0</v>
      </c>
      <c r="AR102">
        <v>13</v>
      </c>
      <c r="AS102">
        <v>3</v>
      </c>
      <c r="AT102">
        <v>0</v>
      </c>
      <c r="AU102">
        <v>140</v>
      </c>
      <c r="AV102">
        <v>69</v>
      </c>
      <c r="AW102">
        <v>22</v>
      </c>
      <c r="AX102">
        <v>1</v>
      </c>
      <c r="AY102">
        <v>5</v>
      </c>
      <c r="AZ102">
        <v>4</v>
      </c>
      <c r="BA102">
        <v>0</v>
      </c>
      <c r="BB102">
        <v>34</v>
      </c>
      <c r="BC102">
        <v>1</v>
      </c>
      <c r="BD102">
        <v>0</v>
      </c>
      <c r="BE102">
        <v>1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1</v>
      </c>
      <c r="BM102">
        <v>0</v>
      </c>
      <c r="BN102">
        <v>0</v>
      </c>
      <c r="BO102">
        <v>69</v>
      </c>
      <c r="BP102">
        <v>6</v>
      </c>
      <c r="BQ102">
        <v>2</v>
      </c>
      <c r="BR102">
        <v>2</v>
      </c>
      <c r="BS102">
        <v>0</v>
      </c>
      <c r="BT102">
        <v>1</v>
      </c>
      <c r="BU102">
        <v>0</v>
      </c>
      <c r="BV102">
        <v>0</v>
      </c>
      <c r="BW102">
        <v>0</v>
      </c>
      <c r="BX102">
        <v>1</v>
      </c>
      <c r="BY102">
        <v>0</v>
      </c>
      <c r="BZ102">
        <v>0</v>
      </c>
      <c r="CA102">
        <v>0</v>
      </c>
      <c r="CB102">
        <v>0</v>
      </c>
      <c r="CC102">
        <v>6</v>
      </c>
      <c r="CD102">
        <v>17</v>
      </c>
      <c r="CE102">
        <v>10</v>
      </c>
      <c r="CF102">
        <v>3</v>
      </c>
      <c r="CG102">
        <v>0</v>
      </c>
      <c r="CH102">
        <v>0</v>
      </c>
      <c r="CI102">
        <v>0</v>
      </c>
      <c r="CJ102">
        <v>0</v>
      </c>
      <c r="CK102">
        <v>1</v>
      </c>
      <c r="CL102">
        <v>1</v>
      </c>
      <c r="CM102">
        <v>0</v>
      </c>
      <c r="CN102">
        <v>1</v>
      </c>
      <c r="CO102">
        <v>1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17</v>
      </c>
      <c r="CX102">
        <v>7</v>
      </c>
      <c r="CY102">
        <v>1</v>
      </c>
      <c r="CZ102">
        <v>1</v>
      </c>
      <c r="DA102">
        <v>0</v>
      </c>
      <c r="DB102">
        <v>0</v>
      </c>
      <c r="DC102">
        <v>0</v>
      </c>
      <c r="DD102">
        <v>2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3</v>
      </c>
      <c r="DQ102">
        <v>7</v>
      </c>
      <c r="DR102">
        <v>8</v>
      </c>
      <c r="DS102">
        <v>3</v>
      </c>
      <c r="DT102">
        <v>2</v>
      </c>
      <c r="DU102">
        <v>0</v>
      </c>
      <c r="DV102">
        <v>0</v>
      </c>
      <c r="DW102">
        <v>0</v>
      </c>
      <c r="DX102">
        <v>1</v>
      </c>
      <c r="DY102">
        <v>0</v>
      </c>
      <c r="DZ102">
        <v>0</v>
      </c>
      <c r="EA102">
        <v>1</v>
      </c>
      <c r="EB102">
        <v>0</v>
      </c>
      <c r="EC102">
        <v>0</v>
      </c>
      <c r="ED102">
        <v>1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8</v>
      </c>
      <c r="EL102">
        <v>37</v>
      </c>
      <c r="EM102">
        <v>16</v>
      </c>
      <c r="EN102">
        <v>3</v>
      </c>
      <c r="EO102">
        <v>4</v>
      </c>
      <c r="EP102">
        <v>3</v>
      </c>
      <c r="EQ102">
        <v>0</v>
      </c>
      <c r="ER102">
        <v>0</v>
      </c>
      <c r="ES102">
        <v>0</v>
      </c>
      <c r="ET102" t="s">
        <v>212</v>
      </c>
      <c r="EU102">
        <v>1</v>
      </c>
      <c r="EV102">
        <v>3</v>
      </c>
      <c r="EW102">
        <v>2</v>
      </c>
      <c r="EX102">
        <v>2</v>
      </c>
      <c r="EY102">
        <v>1</v>
      </c>
      <c r="EZ102">
        <v>0</v>
      </c>
      <c r="FA102">
        <v>0</v>
      </c>
      <c r="FB102">
        <v>35</v>
      </c>
      <c r="FC102">
        <v>10</v>
      </c>
      <c r="FD102">
        <v>4</v>
      </c>
      <c r="FE102">
        <v>1</v>
      </c>
      <c r="FF102">
        <v>0</v>
      </c>
      <c r="FG102">
        <v>1</v>
      </c>
      <c r="FH102">
        <v>1</v>
      </c>
      <c r="FI102">
        <v>0</v>
      </c>
      <c r="FJ102">
        <v>2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1</v>
      </c>
      <c r="FR102">
        <v>0</v>
      </c>
      <c r="FS102">
        <v>0</v>
      </c>
      <c r="FT102">
        <v>10</v>
      </c>
      <c r="FU102">
        <v>4</v>
      </c>
      <c r="FV102">
        <v>1</v>
      </c>
      <c r="FW102">
        <v>0</v>
      </c>
      <c r="FX102">
        <v>0</v>
      </c>
      <c r="FY102">
        <v>1</v>
      </c>
      <c r="FZ102">
        <v>2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4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</row>
    <row r="103" spans="1:209" x14ac:dyDescent="0.25">
      <c r="A103" t="s">
        <v>209</v>
      </c>
      <c r="B103" t="s">
        <v>293</v>
      </c>
      <c r="C103" t="str">
        <f>"241102"</f>
        <v>241102</v>
      </c>
      <c r="D103" t="s">
        <v>296</v>
      </c>
      <c r="E103">
        <v>3</v>
      </c>
      <c r="F103">
        <v>467</v>
      </c>
      <c r="G103">
        <v>350</v>
      </c>
      <c r="H103">
        <v>149</v>
      </c>
      <c r="I103">
        <v>201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201</v>
      </c>
      <c r="T103">
        <v>0</v>
      </c>
      <c r="U103">
        <v>0</v>
      </c>
      <c r="V103">
        <v>201</v>
      </c>
      <c r="W103">
        <v>6</v>
      </c>
      <c r="X103">
        <v>0</v>
      </c>
      <c r="Y103">
        <v>3</v>
      </c>
      <c r="Z103">
        <v>0</v>
      </c>
      <c r="AA103">
        <v>195</v>
      </c>
      <c r="AB103">
        <v>89</v>
      </c>
      <c r="AC103">
        <v>29</v>
      </c>
      <c r="AD103">
        <v>3</v>
      </c>
      <c r="AE103">
        <v>15</v>
      </c>
      <c r="AF103">
        <v>7</v>
      </c>
      <c r="AG103">
        <v>10</v>
      </c>
      <c r="AH103">
        <v>3</v>
      </c>
      <c r="AI103">
        <v>0</v>
      </c>
      <c r="AJ103">
        <v>2</v>
      </c>
      <c r="AK103">
        <v>7</v>
      </c>
      <c r="AL103">
        <v>0</v>
      </c>
      <c r="AM103">
        <v>0</v>
      </c>
      <c r="AN103">
        <v>0</v>
      </c>
      <c r="AO103">
        <v>0</v>
      </c>
      <c r="AP103">
        <v>3</v>
      </c>
      <c r="AQ103">
        <v>0</v>
      </c>
      <c r="AR103">
        <v>10</v>
      </c>
      <c r="AS103">
        <v>0</v>
      </c>
      <c r="AT103">
        <v>0</v>
      </c>
      <c r="AU103">
        <v>89</v>
      </c>
      <c r="AV103">
        <v>50</v>
      </c>
      <c r="AW103">
        <v>26</v>
      </c>
      <c r="AX103">
        <v>1</v>
      </c>
      <c r="AY103">
        <v>2</v>
      </c>
      <c r="AZ103">
        <v>0</v>
      </c>
      <c r="BA103">
        <v>1</v>
      </c>
      <c r="BB103">
        <v>19</v>
      </c>
      <c r="BC103">
        <v>1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50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10</v>
      </c>
      <c r="CE103">
        <v>8</v>
      </c>
      <c r="CF103">
        <v>0</v>
      </c>
      <c r="CG103">
        <v>1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1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10</v>
      </c>
      <c r="CX103">
        <v>1</v>
      </c>
      <c r="CY103">
        <v>0</v>
      </c>
      <c r="CZ103">
        <v>0</v>
      </c>
      <c r="DA103">
        <v>0</v>
      </c>
      <c r="DB103">
        <v>1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1</v>
      </c>
      <c r="DR103">
        <v>5</v>
      </c>
      <c r="DS103">
        <v>1</v>
      </c>
      <c r="DT103">
        <v>3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1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5</v>
      </c>
      <c r="EL103">
        <v>21</v>
      </c>
      <c r="EM103">
        <v>8</v>
      </c>
      <c r="EN103">
        <v>0</v>
      </c>
      <c r="EO103">
        <v>1</v>
      </c>
      <c r="EP103">
        <v>2</v>
      </c>
      <c r="EQ103">
        <v>1</v>
      </c>
      <c r="ER103">
        <v>1</v>
      </c>
      <c r="ES103">
        <v>0</v>
      </c>
      <c r="ET103" t="s">
        <v>212</v>
      </c>
      <c r="EU103">
        <v>2</v>
      </c>
      <c r="EV103">
        <v>0</v>
      </c>
      <c r="EW103">
        <v>0</v>
      </c>
      <c r="EX103">
        <v>0</v>
      </c>
      <c r="EY103">
        <v>3</v>
      </c>
      <c r="EZ103">
        <v>0</v>
      </c>
      <c r="FA103">
        <v>2</v>
      </c>
      <c r="FB103">
        <v>20</v>
      </c>
      <c r="FC103">
        <v>7</v>
      </c>
      <c r="FD103">
        <v>3</v>
      </c>
      <c r="FE103">
        <v>2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1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1</v>
      </c>
      <c r="FT103">
        <v>7</v>
      </c>
      <c r="FU103">
        <v>12</v>
      </c>
      <c r="FV103">
        <v>11</v>
      </c>
      <c r="FW103">
        <v>1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12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</row>
    <row r="104" spans="1:209" x14ac:dyDescent="0.25">
      <c r="A104" t="s">
        <v>209</v>
      </c>
      <c r="B104" t="s">
        <v>293</v>
      </c>
      <c r="C104" t="str">
        <f>"241102"</f>
        <v>241102</v>
      </c>
      <c r="D104" t="s">
        <v>239</v>
      </c>
      <c r="E104">
        <v>4</v>
      </c>
      <c r="F104">
        <v>1076</v>
      </c>
      <c r="G104">
        <v>800</v>
      </c>
      <c r="H104">
        <v>211</v>
      </c>
      <c r="I104">
        <v>589</v>
      </c>
      <c r="J104">
        <v>1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589</v>
      </c>
      <c r="T104">
        <v>0</v>
      </c>
      <c r="U104">
        <v>0</v>
      </c>
      <c r="V104">
        <v>589</v>
      </c>
      <c r="W104">
        <v>19</v>
      </c>
      <c r="X104">
        <v>17</v>
      </c>
      <c r="Y104">
        <v>0</v>
      </c>
      <c r="Z104">
        <v>0</v>
      </c>
      <c r="AA104">
        <v>570</v>
      </c>
      <c r="AB104">
        <v>306</v>
      </c>
      <c r="AC104">
        <v>84</v>
      </c>
      <c r="AD104">
        <v>24</v>
      </c>
      <c r="AE104">
        <v>9</v>
      </c>
      <c r="AF104">
        <v>42</v>
      </c>
      <c r="AG104">
        <v>33</v>
      </c>
      <c r="AH104">
        <v>4</v>
      </c>
      <c r="AI104">
        <v>2</v>
      </c>
      <c r="AJ104">
        <v>12</v>
      </c>
      <c r="AK104">
        <v>53</v>
      </c>
      <c r="AL104">
        <v>2</v>
      </c>
      <c r="AM104">
        <v>3</v>
      </c>
      <c r="AN104">
        <v>0</v>
      </c>
      <c r="AO104">
        <v>0</v>
      </c>
      <c r="AP104">
        <v>11</v>
      </c>
      <c r="AQ104">
        <v>0</v>
      </c>
      <c r="AR104">
        <v>12</v>
      </c>
      <c r="AS104">
        <v>12</v>
      </c>
      <c r="AT104">
        <v>3</v>
      </c>
      <c r="AU104">
        <v>306</v>
      </c>
      <c r="AV104">
        <v>117</v>
      </c>
      <c r="AW104">
        <v>50</v>
      </c>
      <c r="AX104">
        <v>0</v>
      </c>
      <c r="AY104">
        <v>2</v>
      </c>
      <c r="AZ104">
        <v>8</v>
      </c>
      <c r="BA104">
        <v>2</v>
      </c>
      <c r="BB104">
        <v>54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1</v>
      </c>
      <c r="BK104">
        <v>0</v>
      </c>
      <c r="BL104">
        <v>0</v>
      </c>
      <c r="BM104">
        <v>0</v>
      </c>
      <c r="BN104">
        <v>0</v>
      </c>
      <c r="BO104">
        <v>117</v>
      </c>
      <c r="BP104">
        <v>11</v>
      </c>
      <c r="BQ104">
        <v>8</v>
      </c>
      <c r="BR104">
        <v>2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1</v>
      </c>
      <c r="BY104">
        <v>0</v>
      </c>
      <c r="BZ104">
        <v>0</v>
      </c>
      <c r="CA104">
        <v>0</v>
      </c>
      <c r="CB104">
        <v>0</v>
      </c>
      <c r="CC104">
        <v>11</v>
      </c>
      <c r="CD104">
        <v>22</v>
      </c>
      <c r="CE104">
        <v>14</v>
      </c>
      <c r="CF104">
        <v>1</v>
      </c>
      <c r="CG104">
        <v>2</v>
      </c>
      <c r="CH104">
        <v>1</v>
      </c>
      <c r="CI104">
        <v>0</v>
      </c>
      <c r="CJ104">
        <v>0</v>
      </c>
      <c r="CK104">
        <v>1</v>
      </c>
      <c r="CL104">
        <v>0</v>
      </c>
      <c r="CM104">
        <v>0</v>
      </c>
      <c r="CN104">
        <v>1</v>
      </c>
      <c r="CO104">
        <v>0</v>
      </c>
      <c r="CP104">
        <v>1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22</v>
      </c>
      <c r="CX104">
        <v>38</v>
      </c>
      <c r="CY104">
        <v>1</v>
      </c>
      <c r="CZ104">
        <v>1</v>
      </c>
      <c r="DA104">
        <v>0</v>
      </c>
      <c r="DB104">
        <v>1</v>
      </c>
      <c r="DC104">
        <v>0</v>
      </c>
      <c r="DD104">
        <v>4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31</v>
      </c>
      <c r="DQ104">
        <v>38</v>
      </c>
      <c r="DR104">
        <v>10</v>
      </c>
      <c r="DS104">
        <v>3</v>
      </c>
      <c r="DT104">
        <v>3</v>
      </c>
      <c r="DU104">
        <v>0</v>
      </c>
      <c r="DV104">
        <v>1</v>
      </c>
      <c r="DW104">
        <v>0</v>
      </c>
      <c r="DX104">
        <v>2</v>
      </c>
      <c r="DY104">
        <v>0</v>
      </c>
      <c r="DZ104">
        <v>0</v>
      </c>
      <c r="EA104">
        <v>1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10</v>
      </c>
      <c r="EL104">
        <v>37</v>
      </c>
      <c r="EM104">
        <v>11</v>
      </c>
      <c r="EN104">
        <v>8</v>
      </c>
      <c r="EO104">
        <v>4</v>
      </c>
      <c r="EP104">
        <v>5</v>
      </c>
      <c r="EQ104">
        <v>0</v>
      </c>
      <c r="ER104">
        <v>1</v>
      </c>
      <c r="ES104">
        <v>1</v>
      </c>
      <c r="ET104" t="s">
        <v>212</v>
      </c>
      <c r="EU104">
        <v>0</v>
      </c>
      <c r="EV104">
        <v>1</v>
      </c>
      <c r="EW104">
        <v>0</v>
      </c>
      <c r="EX104">
        <v>1</v>
      </c>
      <c r="EY104">
        <v>4</v>
      </c>
      <c r="EZ104">
        <v>1</v>
      </c>
      <c r="FA104">
        <v>0</v>
      </c>
      <c r="FB104">
        <v>37</v>
      </c>
      <c r="FC104">
        <v>5</v>
      </c>
      <c r="FD104">
        <v>1</v>
      </c>
      <c r="FE104">
        <v>1</v>
      </c>
      <c r="FF104">
        <v>0</v>
      </c>
      <c r="FG104">
        <v>1</v>
      </c>
      <c r="FH104">
        <v>1</v>
      </c>
      <c r="FI104">
        <v>0</v>
      </c>
      <c r="FJ104">
        <v>0</v>
      </c>
      <c r="FK104">
        <v>0</v>
      </c>
      <c r="FL104">
        <v>0</v>
      </c>
      <c r="FM104">
        <v>1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5</v>
      </c>
      <c r="FU104">
        <v>24</v>
      </c>
      <c r="FV104">
        <v>17</v>
      </c>
      <c r="FW104">
        <v>5</v>
      </c>
      <c r="FX104">
        <v>0</v>
      </c>
      <c r="FY104">
        <v>0</v>
      </c>
      <c r="FZ104">
        <v>1</v>
      </c>
      <c r="GA104">
        <v>1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24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</row>
    <row r="105" spans="1:209" x14ac:dyDescent="0.25">
      <c r="A105" t="s">
        <v>209</v>
      </c>
      <c r="B105" t="s">
        <v>293</v>
      </c>
      <c r="C105" t="str">
        <f>"241102"</f>
        <v>241102</v>
      </c>
      <c r="D105" t="s">
        <v>239</v>
      </c>
      <c r="E105">
        <v>5</v>
      </c>
      <c r="F105">
        <v>865</v>
      </c>
      <c r="G105">
        <v>650</v>
      </c>
      <c r="H105">
        <v>266</v>
      </c>
      <c r="I105">
        <v>384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384</v>
      </c>
      <c r="T105">
        <v>0</v>
      </c>
      <c r="U105">
        <v>0</v>
      </c>
      <c r="V105">
        <v>384</v>
      </c>
      <c r="W105">
        <v>9</v>
      </c>
      <c r="X105">
        <v>8</v>
      </c>
      <c r="Y105">
        <v>0</v>
      </c>
      <c r="Z105">
        <v>0</v>
      </c>
      <c r="AA105">
        <v>375</v>
      </c>
      <c r="AB105">
        <v>150</v>
      </c>
      <c r="AC105">
        <v>59</v>
      </c>
      <c r="AD105">
        <v>15</v>
      </c>
      <c r="AE105">
        <v>12</v>
      </c>
      <c r="AF105">
        <v>12</v>
      </c>
      <c r="AG105">
        <v>8</v>
      </c>
      <c r="AH105">
        <v>4</v>
      </c>
      <c r="AI105">
        <v>1</v>
      </c>
      <c r="AJ105">
        <v>0</v>
      </c>
      <c r="AK105">
        <v>14</v>
      </c>
      <c r="AL105">
        <v>0</v>
      </c>
      <c r="AM105">
        <v>0</v>
      </c>
      <c r="AN105">
        <v>0</v>
      </c>
      <c r="AO105">
        <v>5</v>
      </c>
      <c r="AP105">
        <v>4</v>
      </c>
      <c r="AQ105">
        <v>3</v>
      </c>
      <c r="AR105">
        <v>11</v>
      </c>
      <c r="AS105">
        <v>2</v>
      </c>
      <c r="AT105">
        <v>0</v>
      </c>
      <c r="AU105">
        <v>150</v>
      </c>
      <c r="AV105">
        <v>90</v>
      </c>
      <c r="AW105">
        <v>38</v>
      </c>
      <c r="AX105">
        <v>3</v>
      </c>
      <c r="AY105">
        <v>3</v>
      </c>
      <c r="AZ105">
        <v>11</v>
      </c>
      <c r="BA105">
        <v>1</v>
      </c>
      <c r="BB105">
        <v>31</v>
      </c>
      <c r="BC105">
        <v>1</v>
      </c>
      <c r="BD105">
        <v>0</v>
      </c>
      <c r="BE105">
        <v>1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1</v>
      </c>
      <c r="BN105">
        <v>0</v>
      </c>
      <c r="BO105">
        <v>90</v>
      </c>
      <c r="BP105">
        <v>18</v>
      </c>
      <c r="BQ105">
        <v>10</v>
      </c>
      <c r="BR105">
        <v>4</v>
      </c>
      <c r="BS105">
        <v>0</v>
      </c>
      <c r="BT105">
        <v>0</v>
      </c>
      <c r="BU105">
        <v>1</v>
      </c>
      <c r="BV105">
        <v>0</v>
      </c>
      <c r="BW105">
        <v>1</v>
      </c>
      <c r="BX105">
        <v>0</v>
      </c>
      <c r="BY105">
        <v>2</v>
      </c>
      <c r="BZ105">
        <v>0</v>
      </c>
      <c r="CA105">
        <v>0</v>
      </c>
      <c r="CB105">
        <v>0</v>
      </c>
      <c r="CC105">
        <v>18</v>
      </c>
      <c r="CD105">
        <v>11</v>
      </c>
      <c r="CE105">
        <v>7</v>
      </c>
      <c r="CF105">
        <v>0</v>
      </c>
      <c r="CG105">
        <v>1</v>
      </c>
      <c r="CH105">
        <v>0</v>
      </c>
      <c r="CI105">
        <v>1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1</v>
      </c>
      <c r="CS105">
        <v>0</v>
      </c>
      <c r="CT105">
        <v>0</v>
      </c>
      <c r="CU105">
        <v>0</v>
      </c>
      <c r="CV105">
        <v>1</v>
      </c>
      <c r="CW105">
        <v>11</v>
      </c>
      <c r="CX105">
        <v>8</v>
      </c>
      <c r="CY105">
        <v>2</v>
      </c>
      <c r="CZ105">
        <v>0</v>
      </c>
      <c r="DA105">
        <v>0</v>
      </c>
      <c r="DB105">
        <v>0</v>
      </c>
      <c r="DC105">
        <v>0</v>
      </c>
      <c r="DD105">
        <v>1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1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4</v>
      </c>
      <c r="DQ105">
        <v>8</v>
      </c>
      <c r="DR105">
        <v>16</v>
      </c>
      <c r="DS105">
        <v>6</v>
      </c>
      <c r="DT105">
        <v>5</v>
      </c>
      <c r="DU105">
        <v>0</v>
      </c>
      <c r="DV105">
        <v>0</v>
      </c>
      <c r="DW105">
        <v>0</v>
      </c>
      <c r="DX105">
        <v>1</v>
      </c>
      <c r="DY105">
        <v>0</v>
      </c>
      <c r="DZ105">
        <v>0</v>
      </c>
      <c r="EA105">
        <v>0</v>
      </c>
      <c r="EB105">
        <v>0</v>
      </c>
      <c r="EC105">
        <v>2</v>
      </c>
      <c r="ED105">
        <v>0</v>
      </c>
      <c r="EE105">
        <v>1</v>
      </c>
      <c r="EF105">
        <v>0</v>
      </c>
      <c r="EG105">
        <v>1</v>
      </c>
      <c r="EH105">
        <v>0</v>
      </c>
      <c r="EI105">
        <v>0</v>
      </c>
      <c r="EJ105">
        <v>0</v>
      </c>
      <c r="EK105">
        <v>16</v>
      </c>
      <c r="EL105">
        <v>53</v>
      </c>
      <c r="EM105">
        <v>13</v>
      </c>
      <c r="EN105">
        <v>18</v>
      </c>
      <c r="EO105">
        <v>4</v>
      </c>
      <c r="EP105">
        <v>7</v>
      </c>
      <c r="EQ105">
        <v>0</v>
      </c>
      <c r="ER105">
        <v>1</v>
      </c>
      <c r="ES105">
        <v>0</v>
      </c>
      <c r="ET105" t="s">
        <v>212</v>
      </c>
      <c r="EU105">
        <v>2</v>
      </c>
      <c r="EV105">
        <v>2</v>
      </c>
      <c r="EW105">
        <v>0</v>
      </c>
      <c r="EX105">
        <v>2</v>
      </c>
      <c r="EY105">
        <v>2</v>
      </c>
      <c r="EZ105">
        <v>1</v>
      </c>
      <c r="FA105">
        <v>1</v>
      </c>
      <c r="FB105">
        <v>53</v>
      </c>
      <c r="FC105">
        <v>14</v>
      </c>
      <c r="FD105">
        <v>3</v>
      </c>
      <c r="FE105">
        <v>5</v>
      </c>
      <c r="FF105">
        <v>0</v>
      </c>
      <c r="FG105">
        <v>3</v>
      </c>
      <c r="FH105">
        <v>1</v>
      </c>
      <c r="FI105">
        <v>1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1</v>
      </c>
      <c r="FP105">
        <v>0</v>
      </c>
      <c r="FQ105">
        <v>0</v>
      </c>
      <c r="FR105">
        <v>0</v>
      </c>
      <c r="FS105">
        <v>0</v>
      </c>
      <c r="FT105">
        <v>14</v>
      </c>
      <c r="FU105">
        <v>13</v>
      </c>
      <c r="FV105">
        <v>6</v>
      </c>
      <c r="FW105">
        <v>1</v>
      </c>
      <c r="FX105">
        <v>3</v>
      </c>
      <c r="FY105">
        <v>0</v>
      </c>
      <c r="FZ105">
        <v>0</v>
      </c>
      <c r="GA105">
        <v>1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1</v>
      </c>
      <c r="GI105">
        <v>1</v>
      </c>
      <c r="GJ105">
        <v>0</v>
      </c>
      <c r="GK105">
        <v>0</v>
      </c>
      <c r="GL105">
        <v>0</v>
      </c>
      <c r="GM105">
        <v>0</v>
      </c>
      <c r="GN105">
        <v>13</v>
      </c>
      <c r="GO105">
        <v>2</v>
      </c>
      <c r="GP105">
        <v>0</v>
      </c>
      <c r="GQ105">
        <v>1</v>
      </c>
      <c r="GR105">
        <v>1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2</v>
      </c>
    </row>
    <row r="106" spans="1:209" x14ac:dyDescent="0.25">
      <c r="A106" t="s">
        <v>209</v>
      </c>
      <c r="B106" t="s">
        <v>297</v>
      </c>
      <c r="C106" t="str">
        <f t="shared" ref="C106:C111" si="5">"241103"</f>
        <v>241103</v>
      </c>
      <c r="D106" t="s">
        <v>298</v>
      </c>
      <c r="E106">
        <v>1</v>
      </c>
      <c r="F106">
        <v>611</v>
      </c>
      <c r="G106">
        <v>450</v>
      </c>
      <c r="H106">
        <v>289</v>
      </c>
      <c r="I106">
        <v>161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161</v>
      </c>
      <c r="T106">
        <v>0</v>
      </c>
      <c r="U106">
        <v>0</v>
      </c>
      <c r="V106">
        <v>161</v>
      </c>
      <c r="W106">
        <v>14</v>
      </c>
      <c r="X106">
        <v>12</v>
      </c>
      <c r="Y106">
        <v>2</v>
      </c>
      <c r="Z106">
        <v>0</v>
      </c>
      <c r="AA106">
        <v>147</v>
      </c>
      <c r="AB106">
        <v>37</v>
      </c>
      <c r="AC106">
        <v>10</v>
      </c>
      <c r="AD106">
        <v>0</v>
      </c>
      <c r="AE106">
        <v>3</v>
      </c>
      <c r="AF106">
        <v>2</v>
      </c>
      <c r="AG106">
        <v>19</v>
      </c>
      <c r="AH106">
        <v>0</v>
      </c>
      <c r="AI106">
        <v>0</v>
      </c>
      <c r="AJ106">
        <v>0</v>
      </c>
      <c r="AK106">
        <v>2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  <c r="AS106">
        <v>0</v>
      </c>
      <c r="AT106">
        <v>0</v>
      </c>
      <c r="AU106">
        <v>37</v>
      </c>
      <c r="AV106">
        <v>56</v>
      </c>
      <c r="AW106">
        <v>45</v>
      </c>
      <c r="AX106">
        <v>1</v>
      </c>
      <c r="AY106">
        <v>1</v>
      </c>
      <c r="AZ106">
        <v>1</v>
      </c>
      <c r="BA106">
        <v>0</v>
      </c>
      <c r="BB106">
        <v>8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56</v>
      </c>
      <c r="BP106">
        <v>2</v>
      </c>
      <c r="BQ106">
        <v>1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1</v>
      </c>
      <c r="CB106">
        <v>0</v>
      </c>
      <c r="CC106">
        <v>2</v>
      </c>
      <c r="CD106">
        <v>6</v>
      </c>
      <c r="CE106">
        <v>4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1</v>
      </c>
      <c r="CN106">
        <v>0</v>
      </c>
      <c r="CO106">
        <v>1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6</v>
      </c>
      <c r="CX106">
        <v>5</v>
      </c>
      <c r="CY106">
        <v>0</v>
      </c>
      <c r="CZ106">
        <v>0</v>
      </c>
      <c r="DA106">
        <v>1</v>
      </c>
      <c r="DB106">
        <v>0</v>
      </c>
      <c r="DC106">
        <v>2</v>
      </c>
      <c r="DD106">
        <v>0</v>
      </c>
      <c r="DE106">
        <v>0</v>
      </c>
      <c r="DF106">
        <v>0</v>
      </c>
      <c r="DG106">
        <v>1</v>
      </c>
      <c r="DH106">
        <v>0</v>
      </c>
      <c r="DI106">
        <v>0</v>
      </c>
      <c r="DJ106">
        <v>0</v>
      </c>
      <c r="DK106">
        <v>1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5</v>
      </c>
      <c r="DR106">
        <v>7</v>
      </c>
      <c r="DS106">
        <v>4</v>
      </c>
      <c r="DT106">
        <v>1</v>
      </c>
      <c r="DU106">
        <v>1</v>
      </c>
      <c r="DV106">
        <v>1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7</v>
      </c>
      <c r="EL106">
        <v>8</v>
      </c>
      <c r="EM106">
        <v>3</v>
      </c>
      <c r="EN106">
        <v>1</v>
      </c>
      <c r="EO106">
        <v>2</v>
      </c>
      <c r="EP106">
        <v>0</v>
      </c>
      <c r="EQ106">
        <v>0</v>
      </c>
      <c r="ER106">
        <v>0</v>
      </c>
      <c r="ES106">
        <v>0</v>
      </c>
      <c r="ET106" t="s">
        <v>212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2</v>
      </c>
      <c r="FB106">
        <v>8</v>
      </c>
      <c r="FC106">
        <v>4</v>
      </c>
      <c r="FD106">
        <v>0</v>
      </c>
      <c r="FE106">
        <v>1</v>
      </c>
      <c r="FF106">
        <v>0</v>
      </c>
      <c r="FG106">
        <v>2</v>
      </c>
      <c r="FH106">
        <v>1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4</v>
      </c>
      <c r="FU106">
        <v>22</v>
      </c>
      <c r="FV106">
        <v>18</v>
      </c>
      <c r="FW106">
        <v>1</v>
      </c>
      <c r="FX106">
        <v>0</v>
      </c>
      <c r="FY106">
        <v>0</v>
      </c>
      <c r="FZ106">
        <v>0</v>
      </c>
      <c r="GA106">
        <v>0</v>
      </c>
      <c r="GB106">
        <v>3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22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</row>
    <row r="107" spans="1:209" x14ac:dyDescent="0.25">
      <c r="A107" t="s">
        <v>209</v>
      </c>
      <c r="B107" t="s">
        <v>297</v>
      </c>
      <c r="C107" t="str">
        <f t="shared" si="5"/>
        <v>241103</v>
      </c>
      <c r="D107" t="s">
        <v>299</v>
      </c>
      <c r="E107">
        <v>2</v>
      </c>
      <c r="F107">
        <v>978</v>
      </c>
      <c r="G107">
        <v>750</v>
      </c>
      <c r="H107">
        <v>466</v>
      </c>
      <c r="I107">
        <v>284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284</v>
      </c>
      <c r="T107">
        <v>0</v>
      </c>
      <c r="U107">
        <v>0</v>
      </c>
      <c r="V107">
        <v>284</v>
      </c>
      <c r="W107">
        <v>14</v>
      </c>
      <c r="X107">
        <v>7</v>
      </c>
      <c r="Y107">
        <v>7</v>
      </c>
      <c r="Z107">
        <v>0</v>
      </c>
      <c r="AA107">
        <v>270</v>
      </c>
      <c r="AB107">
        <v>76</v>
      </c>
      <c r="AC107">
        <v>23</v>
      </c>
      <c r="AD107">
        <v>7</v>
      </c>
      <c r="AE107">
        <v>4</v>
      </c>
      <c r="AF107">
        <v>5</v>
      </c>
      <c r="AG107">
        <v>21</v>
      </c>
      <c r="AH107">
        <v>1</v>
      </c>
      <c r="AI107">
        <v>1</v>
      </c>
      <c r="AJ107">
        <v>1</v>
      </c>
      <c r="AK107">
        <v>4</v>
      </c>
      <c r="AL107">
        <v>1</v>
      </c>
      <c r="AM107">
        <v>0</v>
      </c>
      <c r="AN107">
        <v>4</v>
      </c>
      <c r="AO107">
        <v>1</v>
      </c>
      <c r="AP107">
        <v>1</v>
      </c>
      <c r="AQ107">
        <v>0</v>
      </c>
      <c r="AR107">
        <v>1</v>
      </c>
      <c r="AS107">
        <v>0</v>
      </c>
      <c r="AT107">
        <v>1</v>
      </c>
      <c r="AU107">
        <v>76</v>
      </c>
      <c r="AV107">
        <v>102</v>
      </c>
      <c r="AW107">
        <v>82</v>
      </c>
      <c r="AX107">
        <v>1</v>
      </c>
      <c r="AY107">
        <v>2</v>
      </c>
      <c r="AZ107">
        <v>2</v>
      </c>
      <c r="BA107">
        <v>1</v>
      </c>
      <c r="BB107">
        <v>12</v>
      </c>
      <c r="BC107">
        <v>0</v>
      </c>
      <c r="BD107">
        <v>0</v>
      </c>
      <c r="BE107">
        <v>0</v>
      </c>
      <c r="BF107">
        <v>2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102</v>
      </c>
      <c r="BP107">
        <v>9</v>
      </c>
      <c r="BQ107">
        <v>5</v>
      </c>
      <c r="BR107">
        <v>1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1</v>
      </c>
      <c r="BY107">
        <v>0</v>
      </c>
      <c r="BZ107">
        <v>0</v>
      </c>
      <c r="CA107">
        <v>0</v>
      </c>
      <c r="CB107">
        <v>2</v>
      </c>
      <c r="CC107">
        <v>9</v>
      </c>
      <c r="CD107">
        <v>13</v>
      </c>
      <c r="CE107">
        <v>8</v>
      </c>
      <c r="CF107">
        <v>0</v>
      </c>
      <c r="CG107">
        <v>0</v>
      </c>
      <c r="CH107">
        <v>0</v>
      </c>
      <c r="CI107">
        <v>1</v>
      </c>
      <c r="CJ107">
        <v>0</v>
      </c>
      <c r="CK107">
        <v>1</v>
      </c>
      <c r="CL107">
        <v>0</v>
      </c>
      <c r="CM107">
        <v>1</v>
      </c>
      <c r="CN107">
        <v>0</v>
      </c>
      <c r="CO107">
        <v>1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1</v>
      </c>
      <c r="CW107">
        <v>13</v>
      </c>
      <c r="CX107">
        <v>3</v>
      </c>
      <c r="CY107">
        <v>1</v>
      </c>
      <c r="CZ107">
        <v>0</v>
      </c>
      <c r="DA107">
        <v>0</v>
      </c>
      <c r="DB107">
        <v>1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1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3</v>
      </c>
      <c r="DR107">
        <v>8</v>
      </c>
      <c r="DS107">
        <v>4</v>
      </c>
      <c r="DT107">
        <v>3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1</v>
      </c>
      <c r="EG107">
        <v>0</v>
      </c>
      <c r="EH107">
        <v>0</v>
      </c>
      <c r="EI107">
        <v>0</v>
      </c>
      <c r="EJ107">
        <v>0</v>
      </c>
      <c r="EK107">
        <v>8</v>
      </c>
      <c r="EL107">
        <v>21</v>
      </c>
      <c r="EM107">
        <v>4</v>
      </c>
      <c r="EN107">
        <v>1</v>
      </c>
      <c r="EO107">
        <v>3</v>
      </c>
      <c r="EP107">
        <v>2</v>
      </c>
      <c r="EQ107">
        <v>1</v>
      </c>
      <c r="ER107">
        <v>3</v>
      </c>
      <c r="ES107">
        <v>1</v>
      </c>
      <c r="ET107" t="s">
        <v>212</v>
      </c>
      <c r="EU107">
        <v>0</v>
      </c>
      <c r="EV107">
        <v>2</v>
      </c>
      <c r="EW107">
        <v>0</v>
      </c>
      <c r="EX107">
        <v>1</v>
      </c>
      <c r="EY107">
        <v>0</v>
      </c>
      <c r="EZ107">
        <v>0</v>
      </c>
      <c r="FA107">
        <v>1</v>
      </c>
      <c r="FB107">
        <v>19</v>
      </c>
      <c r="FC107">
        <v>13</v>
      </c>
      <c r="FD107">
        <v>6</v>
      </c>
      <c r="FE107">
        <v>4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3</v>
      </c>
      <c r="FR107">
        <v>0</v>
      </c>
      <c r="FS107">
        <v>0</v>
      </c>
      <c r="FT107">
        <v>13</v>
      </c>
      <c r="FU107">
        <v>25</v>
      </c>
      <c r="FV107">
        <v>19</v>
      </c>
      <c r="FW107">
        <v>0</v>
      </c>
      <c r="FX107">
        <v>0</v>
      </c>
      <c r="FY107">
        <v>0</v>
      </c>
      <c r="FZ107">
        <v>5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1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25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</row>
    <row r="108" spans="1:209" x14ac:dyDescent="0.25">
      <c r="A108" t="s">
        <v>209</v>
      </c>
      <c r="B108" t="s">
        <v>297</v>
      </c>
      <c r="C108" t="str">
        <f t="shared" si="5"/>
        <v>241103</v>
      </c>
      <c r="D108" t="s">
        <v>300</v>
      </c>
      <c r="E108">
        <v>3</v>
      </c>
      <c r="F108">
        <v>1244</v>
      </c>
      <c r="G108">
        <v>950</v>
      </c>
      <c r="H108">
        <v>522</v>
      </c>
      <c r="I108">
        <v>428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428</v>
      </c>
      <c r="T108">
        <v>0</v>
      </c>
      <c r="U108">
        <v>0</v>
      </c>
      <c r="V108">
        <v>428</v>
      </c>
      <c r="W108">
        <v>13</v>
      </c>
      <c r="X108">
        <v>10</v>
      </c>
      <c r="Y108">
        <v>2</v>
      </c>
      <c r="Z108">
        <v>0</v>
      </c>
      <c r="AA108">
        <v>415</v>
      </c>
      <c r="AB108">
        <v>90</v>
      </c>
      <c r="AC108">
        <v>28</v>
      </c>
      <c r="AD108">
        <v>3</v>
      </c>
      <c r="AE108">
        <v>5</v>
      </c>
      <c r="AF108">
        <v>7</v>
      </c>
      <c r="AG108">
        <v>24</v>
      </c>
      <c r="AH108">
        <v>5</v>
      </c>
      <c r="AI108">
        <v>2</v>
      </c>
      <c r="AJ108">
        <v>1</v>
      </c>
      <c r="AK108">
        <v>3</v>
      </c>
      <c r="AL108">
        <v>1</v>
      </c>
      <c r="AM108">
        <v>0</v>
      </c>
      <c r="AN108">
        <v>1</v>
      </c>
      <c r="AO108">
        <v>0</v>
      </c>
      <c r="AP108">
        <v>3</v>
      </c>
      <c r="AQ108">
        <v>0</v>
      </c>
      <c r="AR108">
        <v>5</v>
      </c>
      <c r="AS108">
        <v>0</v>
      </c>
      <c r="AT108">
        <v>2</v>
      </c>
      <c r="AU108">
        <v>90</v>
      </c>
      <c r="AV108">
        <v>202</v>
      </c>
      <c r="AW108">
        <v>181</v>
      </c>
      <c r="AX108">
        <v>0</v>
      </c>
      <c r="AY108">
        <v>1</v>
      </c>
      <c r="AZ108">
        <v>0</v>
      </c>
      <c r="BA108">
        <v>1</v>
      </c>
      <c r="BB108">
        <v>19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202</v>
      </c>
      <c r="BP108">
        <v>11</v>
      </c>
      <c r="BQ108">
        <v>10</v>
      </c>
      <c r="BR108">
        <v>0</v>
      </c>
      <c r="BS108">
        <v>0</v>
      </c>
      <c r="BT108">
        <v>0</v>
      </c>
      <c r="BU108">
        <v>1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11</v>
      </c>
      <c r="CD108">
        <v>10</v>
      </c>
      <c r="CE108">
        <v>8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1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1</v>
      </c>
      <c r="CS108">
        <v>0</v>
      </c>
      <c r="CT108">
        <v>0</v>
      </c>
      <c r="CU108">
        <v>0</v>
      </c>
      <c r="CV108">
        <v>0</v>
      </c>
      <c r="CW108">
        <v>10</v>
      </c>
      <c r="CX108">
        <v>5</v>
      </c>
      <c r="CY108">
        <v>1</v>
      </c>
      <c r="CZ108">
        <v>0</v>
      </c>
      <c r="DA108">
        <v>0</v>
      </c>
      <c r="DB108">
        <v>0</v>
      </c>
      <c r="DC108">
        <v>0</v>
      </c>
      <c r="DD108">
        <v>1</v>
      </c>
      <c r="DE108">
        <v>0</v>
      </c>
      <c r="DF108">
        <v>0</v>
      </c>
      <c r="DG108">
        <v>0</v>
      </c>
      <c r="DH108">
        <v>1</v>
      </c>
      <c r="DI108">
        <v>0</v>
      </c>
      <c r="DJ108">
        <v>1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1</v>
      </c>
      <c r="DQ108">
        <v>5</v>
      </c>
      <c r="DR108">
        <v>11</v>
      </c>
      <c r="DS108">
        <v>4</v>
      </c>
      <c r="DT108">
        <v>0</v>
      </c>
      <c r="DU108">
        <v>1</v>
      </c>
      <c r="DV108">
        <v>0</v>
      </c>
      <c r="DW108">
        <v>0</v>
      </c>
      <c r="DX108">
        <v>2</v>
      </c>
      <c r="DY108">
        <v>0</v>
      </c>
      <c r="DZ108">
        <v>2</v>
      </c>
      <c r="EA108">
        <v>0</v>
      </c>
      <c r="EB108">
        <v>0</v>
      </c>
      <c r="EC108">
        <v>0</v>
      </c>
      <c r="ED108">
        <v>1</v>
      </c>
      <c r="EE108">
        <v>0</v>
      </c>
      <c r="EF108">
        <v>0</v>
      </c>
      <c r="EG108">
        <v>0</v>
      </c>
      <c r="EH108">
        <v>1</v>
      </c>
      <c r="EI108">
        <v>0</v>
      </c>
      <c r="EJ108">
        <v>0</v>
      </c>
      <c r="EK108">
        <v>11</v>
      </c>
      <c r="EL108">
        <v>29</v>
      </c>
      <c r="EM108">
        <v>15</v>
      </c>
      <c r="EN108">
        <v>2</v>
      </c>
      <c r="EO108">
        <v>4</v>
      </c>
      <c r="EP108">
        <v>1</v>
      </c>
      <c r="EQ108">
        <v>1</v>
      </c>
      <c r="ER108">
        <v>0</v>
      </c>
      <c r="ES108">
        <v>0</v>
      </c>
      <c r="ET108" t="s">
        <v>212</v>
      </c>
      <c r="EU108">
        <v>1</v>
      </c>
      <c r="EV108">
        <v>1</v>
      </c>
      <c r="EW108">
        <v>1</v>
      </c>
      <c r="EX108">
        <v>0</v>
      </c>
      <c r="EY108">
        <v>1</v>
      </c>
      <c r="EZ108">
        <v>2</v>
      </c>
      <c r="FA108">
        <v>0</v>
      </c>
      <c r="FB108">
        <v>29</v>
      </c>
      <c r="FC108">
        <v>20</v>
      </c>
      <c r="FD108">
        <v>6</v>
      </c>
      <c r="FE108">
        <v>5</v>
      </c>
      <c r="FF108">
        <v>0</v>
      </c>
      <c r="FG108">
        <v>3</v>
      </c>
      <c r="FH108">
        <v>1</v>
      </c>
      <c r="FI108">
        <v>0</v>
      </c>
      <c r="FJ108">
        <v>0</v>
      </c>
      <c r="FK108">
        <v>0</v>
      </c>
      <c r="FL108">
        <v>0</v>
      </c>
      <c r="FM108">
        <v>2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3</v>
      </c>
      <c r="FT108">
        <v>20</v>
      </c>
      <c r="FU108">
        <v>36</v>
      </c>
      <c r="FV108">
        <v>32</v>
      </c>
      <c r="FW108">
        <v>2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1</v>
      </c>
      <c r="GD108">
        <v>0</v>
      </c>
      <c r="GE108">
        <v>0</v>
      </c>
      <c r="GF108">
        <v>1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36</v>
      </c>
      <c r="GO108">
        <v>1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1</v>
      </c>
      <c r="HA108">
        <v>1</v>
      </c>
    </row>
    <row r="109" spans="1:209" x14ac:dyDescent="0.25">
      <c r="A109" t="s">
        <v>209</v>
      </c>
      <c r="B109" t="s">
        <v>297</v>
      </c>
      <c r="C109" t="str">
        <f t="shared" si="5"/>
        <v>241103</v>
      </c>
      <c r="D109" t="s">
        <v>301</v>
      </c>
      <c r="E109">
        <v>4</v>
      </c>
      <c r="F109">
        <v>868</v>
      </c>
      <c r="G109">
        <v>650</v>
      </c>
      <c r="H109">
        <v>330</v>
      </c>
      <c r="I109">
        <v>320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320</v>
      </c>
      <c r="T109">
        <v>0</v>
      </c>
      <c r="U109">
        <v>0</v>
      </c>
      <c r="V109">
        <v>320</v>
      </c>
      <c r="W109">
        <v>15</v>
      </c>
      <c r="X109">
        <v>12</v>
      </c>
      <c r="Y109">
        <v>3</v>
      </c>
      <c r="Z109">
        <v>0</v>
      </c>
      <c r="AA109">
        <v>305</v>
      </c>
      <c r="AB109">
        <v>73</v>
      </c>
      <c r="AC109">
        <v>11</v>
      </c>
      <c r="AD109">
        <v>7</v>
      </c>
      <c r="AE109">
        <v>7</v>
      </c>
      <c r="AF109">
        <v>6</v>
      </c>
      <c r="AG109">
        <v>23</v>
      </c>
      <c r="AH109">
        <v>5</v>
      </c>
      <c r="AI109">
        <v>0</v>
      </c>
      <c r="AJ109">
        <v>0</v>
      </c>
      <c r="AK109">
        <v>1</v>
      </c>
      <c r="AL109">
        <v>0</v>
      </c>
      <c r="AM109">
        <v>1</v>
      </c>
      <c r="AN109">
        <v>2</v>
      </c>
      <c r="AO109">
        <v>1</v>
      </c>
      <c r="AP109">
        <v>8</v>
      </c>
      <c r="AQ109">
        <v>0</v>
      </c>
      <c r="AR109">
        <v>0</v>
      </c>
      <c r="AS109">
        <v>0</v>
      </c>
      <c r="AT109">
        <v>1</v>
      </c>
      <c r="AU109">
        <v>73</v>
      </c>
      <c r="AV109">
        <v>150</v>
      </c>
      <c r="AW109">
        <v>136</v>
      </c>
      <c r="AX109">
        <v>0</v>
      </c>
      <c r="AY109">
        <v>0</v>
      </c>
      <c r="AZ109">
        <v>0</v>
      </c>
      <c r="BA109">
        <v>0</v>
      </c>
      <c r="BB109">
        <v>13</v>
      </c>
      <c r="BC109">
        <v>0</v>
      </c>
      <c r="BD109">
        <v>0</v>
      </c>
      <c r="BE109">
        <v>0</v>
      </c>
      <c r="BF109">
        <v>1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150</v>
      </c>
      <c r="BP109">
        <v>5</v>
      </c>
      <c r="BQ109">
        <v>3</v>
      </c>
      <c r="BR109">
        <v>1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5</v>
      </c>
      <c r="CD109">
        <v>19</v>
      </c>
      <c r="CE109">
        <v>12</v>
      </c>
      <c r="CF109">
        <v>3</v>
      </c>
      <c r="CG109">
        <v>1</v>
      </c>
      <c r="CH109">
        <v>0</v>
      </c>
      <c r="CI109">
        <v>0</v>
      </c>
      <c r="CJ109">
        <v>0</v>
      </c>
      <c r="CK109">
        <v>1</v>
      </c>
      <c r="CL109">
        <v>0</v>
      </c>
      <c r="CM109">
        <v>0</v>
      </c>
      <c r="CN109">
        <v>2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19</v>
      </c>
      <c r="CX109">
        <v>4</v>
      </c>
      <c r="CY109">
        <v>0</v>
      </c>
      <c r="CZ109">
        <v>1</v>
      </c>
      <c r="DA109">
        <v>1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1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1</v>
      </c>
      <c r="DQ109">
        <v>4</v>
      </c>
      <c r="DR109">
        <v>6</v>
      </c>
      <c r="DS109">
        <v>4</v>
      </c>
      <c r="DT109">
        <v>0</v>
      </c>
      <c r="DU109">
        <v>0</v>
      </c>
      <c r="DV109">
        <v>0</v>
      </c>
      <c r="DW109">
        <v>0</v>
      </c>
      <c r="DX109">
        <v>1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1</v>
      </c>
      <c r="EG109">
        <v>0</v>
      </c>
      <c r="EH109">
        <v>0</v>
      </c>
      <c r="EI109">
        <v>0</v>
      </c>
      <c r="EJ109">
        <v>0</v>
      </c>
      <c r="EK109">
        <v>6</v>
      </c>
      <c r="EL109">
        <v>22</v>
      </c>
      <c r="EM109">
        <v>10</v>
      </c>
      <c r="EN109">
        <v>1</v>
      </c>
      <c r="EO109">
        <v>2</v>
      </c>
      <c r="EP109">
        <v>1</v>
      </c>
      <c r="EQ109">
        <v>0</v>
      </c>
      <c r="ER109">
        <v>0</v>
      </c>
      <c r="ES109">
        <v>0</v>
      </c>
      <c r="ET109" t="s">
        <v>212</v>
      </c>
      <c r="EU109">
        <v>0</v>
      </c>
      <c r="EV109">
        <v>4</v>
      </c>
      <c r="EW109">
        <v>0</v>
      </c>
      <c r="EX109">
        <v>2</v>
      </c>
      <c r="EY109">
        <v>0</v>
      </c>
      <c r="EZ109">
        <v>0</v>
      </c>
      <c r="FA109">
        <v>2</v>
      </c>
      <c r="FB109">
        <v>22</v>
      </c>
      <c r="FC109">
        <v>6</v>
      </c>
      <c r="FD109">
        <v>2</v>
      </c>
      <c r="FE109">
        <v>1</v>
      </c>
      <c r="FF109">
        <v>0</v>
      </c>
      <c r="FG109">
        <v>0</v>
      </c>
      <c r="FH109">
        <v>0</v>
      </c>
      <c r="FI109">
        <v>1</v>
      </c>
      <c r="FJ109">
        <v>0</v>
      </c>
      <c r="FK109">
        <v>0</v>
      </c>
      <c r="FL109">
        <v>0</v>
      </c>
      <c r="FM109">
        <v>1</v>
      </c>
      <c r="FN109">
        <v>0</v>
      </c>
      <c r="FO109">
        <v>0</v>
      </c>
      <c r="FP109">
        <v>0</v>
      </c>
      <c r="FQ109">
        <v>1</v>
      </c>
      <c r="FR109">
        <v>0</v>
      </c>
      <c r="FS109">
        <v>0</v>
      </c>
      <c r="FT109">
        <v>6</v>
      </c>
      <c r="FU109">
        <v>20</v>
      </c>
      <c r="FV109">
        <v>12</v>
      </c>
      <c r="FW109">
        <v>0</v>
      </c>
      <c r="FX109">
        <v>0</v>
      </c>
      <c r="FY109">
        <v>0</v>
      </c>
      <c r="FZ109">
        <v>5</v>
      </c>
      <c r="GA109">
        <v>1</v>
      </c>
      <c r="GB109">
        <v>1</v>
      </c>
      <c r="GC109">
        <v>0</v>
      </c>
      <c r="GD109">
        <v>0</v>
      </c>
      <c r="GE109">
        <v>0</v>
      </c>
      <c r="GF109">
        <v>1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20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</row>
    <row r="110" spans="1:209" x14ac:dyDescent="0.25">
      <c r="A110" t="s">
        <v>209</v>
      </c>
      <c r="B110" t="s">
        <v>297</v>
      </c>
      <c r="C110" t="str">
        <f t="shared" si="5"/>
        <v>241103</v>
      </c>
      <c r="D110" t="s">
        <v>302</v>
      </c>
      <c r="E110">
        <v>5</v>
      </c>
      <c r="F110">
        <v>301</v>
      </c>
      <c r="G110">
        <v>250</v>
      </c>
      <c r="H110">
        <v>124</v>
      </c>
      <c r="I110">
        <v>126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126</v>
      </c>
      <c r="T110">
        <v>0</v>
      </c>
      <c r="U110">
        <v>0</v>
      </c>
      <c r="V110">
        <v>126</v>
      </c>
      <c r="W110">
        <v>1</v>
      </c>
      <c r="X110">
        <v>1</v>
      </c>
      <c r="Y110">
        <v>0</v>
      </c>
      <c r="Z110">
        <v>0</v>
      </c>
      <c r="AA110">
        <v>125</v>
      </c>
      <c r="AB110">
        <v>23</v>
      </c>
      <c r="AC110">
        <v>10</v>
      </c>
      <c r="AD110">
        <v>1</v>
      </c>
      <c r="AE110">
        <v>0</v>
      </c>
      <c r="AF110">
        <v>0</v>
      </c>
      <c r="AG110">
        <v>6</v>
      </c>
      <c r="AH110">
        <v>0</v>
      </c>
      <c r="AI110">
        <v>1</v>
      </c>
      <c r="AJ110">
        <v>0</v>
      </c>
      <c r="AK110">
        <v>1</v>
      </c>
      <c r="AL110">
        <v>0</v>
      </c>
      <c r="AM110">
        <v>0</v>
      </c>
      <c r="AN110">
        <v>0</v>
      </c>
      <c r="AO110">
        <v>1</v>
      </c>
      <c r="AP110">
        <v>0</v>
      </c>
      <c r="AQ110">
        <v>1</v>
      </c>
      <c r="AR110">
        <v>2</v>
      </c>
      <c r="AS110">
        <v>0</v>
      </c>
      <c r="AT110">
        <v>0</v>
      </c>
      <c r="AU110">
        <v>23</v>
      </c>
      <c r="AV110">
        <v>63</v>
      </c>
      <c r="AW110">
        <v>52</v>
      </c>
      <c r="AX110">
        <v>3</v>
      </c>
      <c r="AY110">
        <v>0</v>
      </c>
      <c r="AZ110">
        <v>0</v>
      </c>
      <c r="BA110">
        <v>0</v>
      </c>
      <c r="BB110">
        <v>8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63</v>
      </c>
      <c r="BP110">
        <v>3</v>
      </c>
      <c r="BQ110">
        <v>2</v>
      </c>
      <c r="BR110">
        <v>1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3</v>
      </c>
      <c r="CD110">
        <v>3</v>
      </c>
      <c r="CE110">
        <v>2</v>
      </c>
      <c r="CF110">
        <v>0</v>
      </c>
      <c r="CG110">
        <v>1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3</v>
      </c>
      <c r="CX110">
        <v>3</v>
      </c>
      <c r="CY110">
        <v>1</v>
      </c>
      <c r="CZ110">
        <v>1</v>
      </c>
      <c r="DA110">
        <v>1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3</v>
      </c>
      <c r="DR110">
        <v>2</v>
      </c>
      <c r="DS110">
        <v>0</v>
      </c>
      <c r="DT110">
        <v>2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2</v>
      </c>
      <c r="EL110">
        <v>8</v>
      </c>
      <c r="EM110">
        <v>3</v>
      </c>
      <c r="EN110">
        <v>1</v>
      </c>
      <c r="EO110">
        <v>0</v>
      </c>
      <c r="EP110">
        <v>1</v>
      </c>
      <c r="EQ110">
        <v>0</v>
      </c>
      <c r="ER110">
        <v>0</v>
      </c>
      <c r="ES110">
        <v>0</v>
      </c>
      <c r="ET110" t="s">
        <v>212</v>
      </c>
      <c r="EU110">
        <v>1</v>
      </c>
      <c r="EV110">
        <v>2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8</v>
      </c>
      <c r="FC110">
        <v>9</v>
      </c>
      <c r="FD110">
        <v>0</v>
      </c>
      <c r="FE110">
        <v>0</v>
      </c>
      <c r="FF110">
        <v>1</v>
      </c>
      <c r="FG110">
        <v>5</v>
      </c>
      <c r="FH110">
        <v>2</v>
      </c>
      <c r="FI110">
        <v>1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9</v>
      </c>
      <c r="FU110">
        <v>11</v>
      </c>
      <c r="FV110">
        <v>7</v>
      </c>
      <c r="FW110">
        <v>0</v>
      </c>
      <c r="FX110">
        <v>0</v>
      </c>
      <c r="FY110">
        <v>0</v>
      </c>
      <c r="FZ110">
        <v>3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1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11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</row>
    <row r="111" spans="1:209" x14ac:dyDescent="0.25">
      <c r="A111" t="s">
        <v>209</v>
      </c>
      <c r="B111" t="s">
        <v>297</v>
      </c>
      <c r="C111" t="str">
        <f t="shared" si="5"/>
        <v>241103</v>
      </c>
      <c r="D111" t="s">
        <v>303</v>
      </c>
      <c r="E111">
        <v>6</v>
      </c>
      <c r="F111">
        <v>725</v>
      </c>
      <c r="G111">
        <v>550</v>
      </c>
      <c r="H111">
        <v>290</v>
      </c>
      <c r="I111">
        <v>260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260</v>
      </c>
      <c r="T111">
        <v>0</v>
      </c>
      <c r="U111">
        <v>0</v>
      </c>
      <c r="V111">
        <v>260</v>
      </c>
      <c r="W111">
        <v>5</v>
      </c>
      <c r="X111">
        <v>3</v>
      </c>
      <c r="Y111">
        <v>2</v>
      </c>
      <c r="Z111">
        <v>0</v>
      </c>
      <c r="AA111">
        <v>255</v>
      </c>
      <c r="AB111">
        <v>65</v>
      </c>
      <c r="AC111">
        <v>15</v>
      </c>
      <c r="AD111">
        <v>2</v>
      </c>
      <c r="AE111">
        <v>2</v>
      </c>
      <c r="AF111">
        <v>3</v>
      </c>
      <c r="AG111">
        <v>34</v>
      </c>
      <c r="AH111">
        <v>2</v>
      </c>
      <c r="AI111">
        <v>0</v>
      </c>
      <c r="AJ111">
        <v>1</v>
      </c>
      <c r="AK111">
        <v>2</v>
      </c>
      <c r="AL111">
        <v>1</v>
      </c>
      <c r="AM111">
        <v>0</v>
      </c>
      <c r="AN111">
        <v>1</v>
      </c>
      <c r="AO111">
        <v>0</v>
      </c>
      <c r="AP111">
        <v>0</v>
      </c>
      <c r="AQ111">
        <v>0</v>
      </c>
      <c r="AR111">
        <v>1</v>
      </c>
      <c r="AS111">
        <v>1</v>
      </c>
      <c r="AT111">
        <v>0</v>
      </c>
      <c r="AU111">
        <v>65</v>
      </c>
      <c r="AV111">
        <v>105</v>
      </c>
      <c r="AW111">
        <v>65</v>
      </c>
      <c r="AX111">
        <v>2</v>
      </c>
      <c r="AY111">
        <v>0</v>
      </c>
      <c r="AZ111">
        <v>1</v>
      </c>
      <c r="BA111">
        <v>0</v>
      </c>
      <c r="BB111">
        <v>35</v>
      </c>
      <c r="BC111">
        <v>1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1</v>
      </c>
      <c r="BO111">
        <v>105</v>
      </c>
      <c r="BP111">
        <v>9</v>
      </c>
      <c r="BQ111">
        <v>7</v>
      </c>
      <c r="BR111">
        <v>1</v>
      </c>
      <c r="BS111">
        <v>0</v>
      </c>
      <c r="BT111">
        <v>0</v>
      </c>
      <c r="BU111">
        <v>1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9</v>
      </c>
      <c r="CD111">
        <v>12</v>
      </c>
      <c r="CE111">
        <v>8</v>
      </c>
      <c r="CF111">
        <v>0</v>
      </c>
      <c r="CG111">
        <v>1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1</v>
      </c>
      <c r="CU111">
        <v>2</v>
      </c>
      <c r="CV111">
        <v>0</v>
      </c>
      <c r="CW111">
        <v>12</v>
      </c>
      <c r="CX111">
        <v>3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3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3</v>
      </c>
      <c r="DR111">
        <v>11</v>
      </c>
      <c r="DS111">
        <v>3</v>
      </c>
      <c r="DT111">
        <v>1</v>
      </c>
      <c r="DU111">
        <v>0</v>
      </c>
      <c r="DV111">
        <v>2</v>
      </c>
      <c r="DW111">
        <v>0</v>
      </c>
      <c r="DX111">
        <v>4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1</v>
      </c>
      <c r="EI111">
        <v>0</v>
      </c>
      <c r="EJ111">
        <v>0</v>
      </c>
      <c r="EK111">
        <v>11</v>
      </c>
      <c r="EL111">
        <v>19</v>
      </c>
      <c r="EM111">
        <v>6</v>
      </c>
      <c r="EN111">
        <v>0</v>
      </c>
      <c r="EO111">
        <v>1</v>
      </c>
      <c r="EP111">
        <v>5</v>
      </c>
      <c r="EQ111">
        <v>0</v>
      </c>
      <c r="ER111">
        <v>0</v>
      </c>
      <c r="ES111">
        <v>1</v>
      </c>
      <c r="ET111" t="s">
        <v>212</v>
      </c>
      <c r="EU111">
        <v>1</v>
      </c>
      <c r="EV111">
        <v>3</v>
      </c>
      <c r="EW111">
        <v>1</v>
      </c>
      <c r="EX111">
        <v>0</v>
      </c>
      <c r="EY111">
        <v>0</v>
      </c>
      <c r="EZ111">
        <v>0</v>
      </c>
      <c r="FA111">
        <v>0</v>
      </c>
      <c r="FB111">
        <v>18</v>
      </c>
      <c r="FC111">
        <v>12</v>
      </c>
      <c r="FD111">
        <v>7</v>
      </c>
      <c r="FE111">
        <v>1</v>
      </c>
      <c r="FF111">
        <v>0</v>
      </c>
      <c r="FG111">
        <v>1</v>
      </c>
      <c r="FH111">
        <v>0</v>
      </c>
      <c r="FI111">
        <v>1</v>
      </c>
      <c r="FJ111">
        <v>0</v>
      </c>
      <c r="FK111">
        <v>1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1</v>
      </c>
      <c r="FR111">
        <v>0</v>
      </c>
      <c r="FS111">
        <v>0</v>
      </c>
      <c r="FT111">
        <v>12</v>
      </c>
      <c r="FU111">
        <v>18</v>
      </c>
      <c r="FV111">
        <v>17</v>
      </c>
      <c r="FW111">
        <v>0</v>
      </c>
      <c r="FX111">
        <v>0</v>
      </c>
      <c r="FY111">
        <v>1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18</v>
      </c>
      <c r="GO111">
        <v>1</v>
      </c>
      <c r="GP111">
        <v>0</v>
      </c>
      <c r="GQ111">
        <v>0</v>
      </c>
      <c r="GR111">
        <v>1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1</v>
      </c>
    </row>
    <row r="112" spans="1:209" x14ac:dyDescent="0.25">
      <c r="A112" t="s">
        <v>209</v>
      </c>
      <c r="B112" t="s">
        <v>304</v>
      </c>
      <c r="C112" t="str">
        <f t="shared" ref="C112:C118" si="6">"241104"</f>
        <v>241104</v>
      </c>
      <c r="D112" t="s">
        <v>305</v>
      </c>
      <c r="E112">
        <v>1</v>
      </c>
      <c r="F112">
        <v>2273</v>
      </c>
      <c r="G112">
        <v>1700</v>
      </c>
      <c r="H112">
        <v>1039</v>
      </c>
      <c r="I112">
        <v>661</v>
      </c>
      <c r="J112">
        <v>0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661</v>
      </c>
      <c r="T112">
        <v>0</v>
      </c>
      <c r="U112">
        <v>0</v>
      </c>
      <c r="V112">
        <v>661</v>
      </c>
      <c r="W112">
        <v>36</v>
      </c>
      <c r="X112">
        <v>35</v>
      </c>
      <c r="Y112">
        <v>1</v>
      </c>
      <c r="Z112">
        <v>0</v>
      </c>
      <c r="AA112">
        <v>625</v>
      </c>
      <c r="AB112">
        <v>132</v>
      </c>
      <c r="AC112">
        <v>43</v>
      </c>
      <c r="AD112">
        <v>17</v>
      </c>
      <c r="AE112">
        <v>13</v>
      </c>
      <c r="AF112">
        <v>8</v>
      </c>
      <c r="AG112">
        <v>18</v>
      </c>
      <c r="AH112">
        <v>4</v>
      </c>
      <c r="AI112">
        <v>5</v>
      </c>
      <c r="AJ112">
        <v>2</v>
      </c>
      <c r="AK112">
        <v>9</v>
      </c>
      <c r="AL112">
        <v>0</v>
      </c>
      <c r="AM112">
        <v>2</v>
      </c>
      <c r="AN112">
        <v>0</v>
      </c>
      <c r="AO112">
        <v>0</v>
      </c>
      <c r="AP112">
        <v>3</v>
      </c>
      <c r="AQ112">
        <v>1</v>
      </c>
      <c r="AR112">
        <v>2</v>
      </c>
      <c r="AS112">
        <v>0</v>
      </c>
      <c r="AT112">
        <v>5</v>
      </c>
      <c r="AU112">
        <v>132</v>
      </c>
      <c r="AV112">
        <v>250</v>
      </c>
      <c r="AW112">
        <v>124</v>
      </c>
      <c r="AX112">
        <v>1</v>
      </c>
      <c r="AY112">
        <v>1</v>
      </c>
      <c r="AZ112">
        <v>5</v>
      </c>
      <c r="BA112">
        <v>0</v>
      </c>
      <c r="BB112">
        <v>115</v>
      </c>
      <c r="BC112">
        <v>1</v>
      </c>
      <c r="BD112">
        <v>0</v>
      </c>
      <c r="BE112">
        <v>1</v>
      </c>
      <c r="BF112">
        <v>1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1</v>
      </c>
      <c r="BO112">
        <v>250</v>
      </c>
      <c r="BP112">
        <v>20</v>
      </c>
      <c r="BQ112">
        <v>9</v>
      </c>
      <c r="BR112">
        <v>4</v>
      </c>
      <c r="BS112">
        <v>0</v>
      </c>
      <c r="BT112">
        <v>1</v>
      </c>
      <c r="BU112">
        <v>0</v>
      </c>
      <c r="BV112">
        <v>1</v>
      </c>
      <c r="BW112">
        <v>0</v>
      </c>
      <c r="BX112">
        <v>2</v>
      </c>
      <c r="BY112">
        <v>0</v>
      </c>
      <c r="BZ112">
        <v>0</v>
      </c>
      <c r="CA112">
        <v>0</v>
      </c>
      <c r="CB112">
        <v>3</v>
      </c>
      <c r="CC112">
        <v>20</v>
      </c>
      <c r="CD112">
        <v>29</v>
      </c>
      <c r="CE112">
        <v>14</v>
      </c>
      <c r="CF112">
        <v>2</v>
      </c>
      <c r="CG112">
        <v>2</v>
      </c>
      <c r="CH112">
        <v>1</v>
      </c>
      <c r="CI112">
        <v>2</v>
      </c>
      <c r="CJ112">
        <v>0</v>
      </c>
      <c r="CK112">
        <v>1</v>
      </c>
      <c r="CL112">
        <v>2</v>
      </c>
      <c r="CM112">
        <v>0</v>
      </c>
      <c r="CN112">
        <v>1</v>
      </c>
      <c r="CO112">
        <v>1</v>
      </c>
      <c r="CP112">
        <v>0</v>
      </c>
      <c r="CQ112">
        <v>0</v>
      </c>
      <c r="CR112">
        <v>1</v>
      </c>
      <c r="CS112">
        <v>0</v>
      </c>
      <c r="CT112">
        <v>0</v>
      </c>
      <c r="CU112">
        <v>0</v>
      </c>
      <c r="CV112">
        <v>2</v>
      </c>
      <c r="CW112">
        <v>29</v>
      </c>
      <c r="CX112">
        <v>13</v>
      </c>
      <c r="CY112">
        <v>0</v>
      </c>
      <c r="CZ112">
        <v>0</v>
      </c>
      <c r="DA112">
        <v>0</v>
      </c>
      <c r="DB112">
        <v>0</v>
      </c>
      <c r="DC112">
        <v>11</v>
      </c>
      <c r="DD112">
        <v>0</v>
      </c>
      <c r="DE112">
        <v>0</v>
      </c>
      <c r="DF112">
        <v>0</v>
      </c>
      <c r="DG112">
        <v>0</v>
      </c>
      <c r="DH112">
        <v>1</v>
      </c>
      <c r="DI112">
        <v>1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13</v>
      </c>
      <c r="DR112">
        <v>24</v>
      </c>
      <c r="DS112">
        <v>1</v>
      </c>
      <c r="DT112">
        <v>0</v>
      </c>
      <c r="DU112">
        <v>0</v>
      </c>
      <c r="DV112">
        <v>2</v>
      </c>
      <c r="DW112">
        <v>1</v>
      </c>
      <c r="DX112">
        <v>5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15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24</v>
      </c>
      <c r="EL112">
        <v>52</v>
      </c>
      <c r="EM112">
        <v>24</v>
      </c>
      <c r="EN112">
        <v>6</v>
      </c>
      <c r="EO112">
        <v>3</v>
      </c>
      <c r="EP112">
        <v>2</v>
      </c>
      <c r="EQ112">
        <v>3</v>
      </c>
      <c r="ER112">
        <v>2</v>
      </c>
      <c r="ES112">
        <v>0</v>
      </c>
      <c r="ET112" t="s">
        <v>212</v>
      </c>
      <c r="EU112">
        <v>0</v>
      </c>
      <c r="EV112">
        <v>3</v>
      </c>
      <c r="EW112">
        <v>2</v>
      </c>
      <c r="EX112">
        <v>1</v>
      </c>
      <c r="EY112">
        <v>1</v>
      </c>
      <c r="EZ112">
        <v>0</v>
      </c>
      <c r="FA112">
        <v>5</v>
      </c>
      <c r="FB112">
        <v>52</v>
      </c>
      <c r="FC112">
        <v>33</v>
      </c>
      <c r="FD112">
        <v>10</v>
      </c>
      <c r="FE112">
        <v>8</v>
      </c>
      <c r="FF112">
        <v>1</v>
      </c>
      <c r="FG112">
        <v>7</v>
      </c>
      <c r="FH112">
        <v>3</v>
      </c>
      <c r="FI112">
        <v>1</v>
      </c>
      <c r="FJ112">
        <v>1</v>
      </c>
      <c r="FK112">
        <v>0</v>
      </c>
      <c r="FL112">
        <v>0</v>
      </c>
      <c r="FM112">
        <v>0</v>
      </c>
      <c r="FN112">
        <v>1</v>
      </c>
      <c r="FO112">
        <v>0</v>
      </c>
      <c r="FP112">
        <v>1</v>
      </c>
      <c r="FQ112">
        <v>0</v>
      </c>
      <c r="FR112">
        <v>0</v>
      </c>
      <c r="FS112">
        <v>0</v>
      </c>
      <c r="FT112">
        <v>33</v>
      </c>
      <c r="FU112">
        <v>72</v>
      </c>
      <c r="FV112">
        <v>46</v>
      </c>
      <c r="FW112">
        <v>1</v>
      </c>
      <c r="FX112">
        <v>1</v>
      </c>
      <c r="FY112">
        <v>1</v>
      </c>
      <c r="FZ112">
        <v>22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1</v>
      </c>
      <c r="GM112">
        <v>0</v>
      </c>
      <c r="GN112">
        <v>72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</row>
    <row r="113" spans="1:209" x14ac:dyDescent="0.25">
      <c r="A113" t="s">
        <v>209</v>
      </c>
      <c r="B113" t="s">
        <v>304</v>
      </c>
      <c r="C113" t="str">
        <f t="shared" si="6"/>
        <v>241104</v>
      </c>
      <c r="D113" t="s">
        <v>306</v>
      </c>
      <c r="E113">
        <v>2</v>
      </c>
      <c r="F113">
        <v>1987</v>
      </c>
      <c r="G113">
        <v>1500</v>
      </c>
      <c r="H113">
        <v>660</v>
      </c>
      <c r="I113">
        <v>840</v>
      </c>
      <c r="J113">
        <v>2</v>
      </c>
      <c r="K113">
        <v>2</v>
      </c>
      <c r="L113">
        <v>3</v>
      </c>
      <c r="M113">
        <v>3</v>
      </c>
      <c r="N113">
        <v>0</v>
      </c>
      <c r="O113">
        <v>0</v>
      </c>
      <c r="P113">
        <v>0</v>
      </c>
      <c r="Q113">
        <v>0</v>
      </c>
      <c r="R113">
        <v>3</v>
      </c>
      <c r="S113">
        <v>843</v>
      </c>
      <c r="T113">
        <v>3</v>
      </c>
      <c r="U113">
        <v>0</v>
      </c>
      <c r="V113">
        <v>843</v>
      </c>
      <c r="W113">
        <v>25</v>
      </c>
      <c r="X113">
        <v>22</v>
      </c>
      <c r="Y113">
        <v>3</v>
      </c>
      <c r="Z113">
        <v>0</v>
      </c>
      <c r="AA113">
        <v>818</v>
      </c>
      <c r="AB113">
        <v>255</v>
      </c>
      <c r="AC113">
        <v>91</v>
      </c>
      <c r="AD113">
        <v>29</v>
      </c>
      <c r="AE113">
        <v>15</v>
      </c>
      <c r="AF113">
        <v>12</v>
      </c>
      <c r="AG113">
        <v>54</v>
      </c>
      <c r="AH113">
        <v>1</v>
      </c>
      <c r="AI113">
        <v>5</v>
      </c>
      <c r="AJ113">
        <v>0</v>
      </c>
      <c r="AK113">
        <v>13</v>
      </c>
      <c r="AL113">
        <v>2</v>
      </c>
      <c r="AM113">
        <v>2</v>
      </c>
      <c r="AN113">
        <v>3</v>
      </c>
      <c r="AO113">
        <v>1</v>
      </c>
      <c r="AP113">
        <v>7</v>
      </c>
      <c r="AQ113">
        <v>3</v>
      </c>
      <c r="AR113">
        <v>7</v>
      </c>
      <c r="AS113">
        <v>1</v>
      </c>
      <c r="AT113">
        <v>9</v>
      </c>
      <c r="AU113">
        <v>255</v>
      </c>
      <c r="AV113">
        <v>255</v>
      </c>
      <c r="AW113">
        <v>148</v>
      </c>
      <c r="AX113">
        <v>6</v>
      </c>
      <c r="AY113">
        <v>1</v>
      </c>
      <c r="AZ113">
        <v>9</v>
      </c>
      <c r="BA113">
        <v>3</v>
      </c>
      <c r="BB113">
        <v>82</v>
      </c>
      <c r="BC113">
        <v>1</v>
      </c>
      <c r="BD113">
        <v>0</v>
      </c>
      <c r="BE113">
        <v>1</v>
      </c>
      <c r="BF113">
        <v>1</v>
      </c>
      <c r="BG113">
        <v>0</v>
      </c>
      <c r="BH113">
        <v>1</v>
      </c>
      <c r="BI113">
        <v>0</v>
      </c>
      <c r="BJ113">
        <v>0</v>
      </c>
      <c r="BK113">
        <v>0</v>
      </c>
      <c r="BL113">
        <v>0</v>
      </c>
      <c r="BM113">
        <v>1</v>
      </c>
      <c r="BN113">
        <v>1</v>
      </c>
      <c r="BO113">
        <v>255</v>
      </c>
      <c r="BP113">
        <v>15</v>
      </c>
      <c r="BQ113">
        <v>7</v>
      </c>
      <c r="BR113">
        <v>1</v>
      </c>
      <c r="BS113">
        <v>2</v>
      </c>
      <c r="BT113">
        <v>0</v>
      </c>
      <c r="BU113">
        <v>2</v>
      </c>
      <c r="BV113">
        <v>0</v>
      </c>
      <c r="BW113">
        <v>0</v>
      </c>
      <c r="BX113">
        <v>1</v>
      </c>
      <c r="BY113">
        <v>0</v>
      </c>
      <c r="BZ113">
        <v>0</v>
      </c>
      <c r="CA113">
        <v>0</v>
      </c>
      <c r="CB113">
        <v>2</v>
      </c>
      <c r="CC113">
        <v>15</v>
      </c>
      <c r="CD113">
        <v>42</v>
      </c>
      <c r="CE113">
        <v>22</v>
      </c>
      <c r="CF113">
        <v>2</v>
      </c>
      <c r="CG113">
        <v>2</v>
      </c>
      <c r="CH113">
        <v>1</v>
      </c>
      <c r="CI113">
        <v>5</v>
      </c>
      <c r="CJ113">
        <v>1</v>
      </c>
      <c r="CK113">
        <v>2</v>
      </c>
      <c r="CL113">
        <v>1</v>
      </c>
      <c r="CM113">
        <v>1</v>
      </c>
      <c r="CN113">
        <v>0</v>
      </c>
      <c r="CO113">
        <v>1</v>
      </c>
      <c r="CP113">
        <v>0</v>
      </c>
      <c r="CQ113">
        <v>1</v>
      </c>
      <c r="CR113">
        <v>1</v>
      </c>
      <c r="CS113">
        <v>0</v>
      </c>
      <c r="CT113">
        <v>0</v>
      </c>
      <c r="CU113">
        <v>2</v>
      </c>
      <c r="CV113">
        <v>0</v>
      </c>
      <c r="CW113">
        <v>42</v>
      </c>
      <c r="CX113">
        <v>29</v>
      </c>
      <c r="CY113">
        <v>2</v>
      </c>
      <c r="CZ113">
        <v>1</v>
      </c>
      <c r="DA113">
        <v>1</v>
      </c>
      <c r="DB113">
        <v>0</v>
      </c>
      <c r="DC113">
        <v>21</v>
      </c>
      <c r="DD113">
        <v>2</v>
      </c>
      <c r="DE113">
        <v>0</v>
      </c>
      <c r="DF113">
        <v>1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1</v>
      </c>
      <c r="DQ113">
        <v>29</v>
      </c>
      <c r="DR113">
        <v>34</v>
      </c>
      <c r="DS113">
        <v>4</v>
      </c>
      <c r="DT113">
        <v>7</v>
      </c>
      <c r="DU113">
        <v>1</v>
      </c>
      <c r="DV113">
        <v>2</v>
      </c>
      <c r="DW113">
        <v>0</v>
      </c>
      <c r="DX113">
        <v>8</v>
      </c>
      <c r="DY113">
        <v>1</v>
      </c>
      <c r="DZ113">
        <v>0</v>
      </c>
      <c r="EA113">
        <v>0</v>
      </c>
      <c r="EB113">
        <v>0</v>
      </c>
      <c r="EC113">
        <v>1</v>
      </c>
      <c r="ED113">
        <v>5</v>
      </c>
      <c r="EE113">
        <v>0</v>
      </c>
      <c r="EF113">
        <v>4</v>
      </c>
      <c r="EG113">
        <v>0</v>
      </c>
      <c r="EH113">
        <v>1</v>
      </c>
      <c r="EI113">
        <v>0</v>
      </c>
      <c r="EJ113">
        <v>0</v>
      </c>
      <c r="EK113">
        <v>34</v>
      </c>
      <c r="EL113">
        <v>57</v>
      </c>
      <c r="EM113">
        <v>20</v>
      </c>
      <c r="EN113">
        <v>6</v>
      </c>
      <c r="EO113">
        <v>1</v>
      </c>
      <c r="EP113">
        <v>8</v>
      </c>
      <c r="EQ113">
        <v>2</v>
      </c>
      <c r="ER113">
        <v>2</v>
      </c>
      <c r="ES113">
        <v>4</v>
      </c>
      <c r="ET113" t="s">
        <v>212</v>
      </c>
      <c r="EU113">
        <v>2</v>
      </c>
      <c r="EV113">
        <v>1</v>
      </c>
      <c r="EW113">
        <v>2</v>
      </c>
      <c r="EX113">
        <v>1</v>
      </c>
      <c r="EY113">
        <v>5</v>
      </c>
      <c r="EZ113">
        <v>1</v>
      </c>
      <c r="FA113">
        <v>2</v>
      </c>
      <c r="FB113">
        <v>57</v>
      </c>
      <c r="FC113">
        <v>31</v>
      </c>
      <c r="FD113">
        <v>6</v>
      </c>
      <c r="FE113">
        <v>4</v>
      </c>
      <c r="FF113">
        <v>1</v>
      </c>
      <c r="FG113">
        <v>5</v>
      </c>
      <c r="FH113">
        <v>5</v>
      </c>
      <c r="FI113">
        <v>3</v>
      </c>
      <c r="FJ113">
        <v>2</v>
      </c>
      <c r="FK113">
        <v>2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1</v>
      </c>
      <c r="FR113">
        <v>2</v>
      </c>
      <c r="FS113">
        <v>0</v>
      </c>
      <c r="FT113">
        <v>31</v>
      </c>
      <c r="FU113">
        <v>99</v>
      </c>
      <c r="FV113">
        <v>27</v>
      </c>
      <c r="FW113">
        <v>0</v>
      </c>
      <c r="FX113">
        <v>0</v>
      </c>
      <c r="FY113">
        <v>0</v>
      </c>
      <c r="FZ113">
        <v>65</v>
      </c>
      <c r="GA113">
        <v>0</v>
      </c>
      <c r="GB113">
        <v>0</v>
      </c>
      <c r="GC113">
        <v>2</v>
      </c>
      <c r="GD113">
        <v>0</v>
      </c>
      <c r="GE113">
        <v>0</v>
      </c>
      <c r="GF113">
        <v>1</v>
      </c>
      <c r="GG113">
        <v>0</v>
      </c>
      <c r="GH113">
        <v>2</v>
      </c>
      <c r="GI113">
        <v>1</v>
      </c>
      <c r="GJ113">
        <v>0</v>
      </c>
      <c r="GK113">
        <v>1</v>
      </c>
      <c r="GL113">
        <v>0</v>
      </c>
      <c r="GM113">
        <v>0</v>
      </c>
      <c r="GN113">
        <v>99</v>
      </c>
      <c r="GO113">
        <v>1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1</v>
      </c>
      <c r="HA113">
        <v>1</v>
      </c>
    </row>
    <row r="114" spans="1:209" x14ac:dyDescent="0.25">
      <c r="A114" t="s">
        <v>209</v>
      </c>
      <c r="B114" t="s">
        <v>304</v>
      </c>
      <c r="C114" t="str">
        <f t="shared" si="6"/>
        <v>241104</v>
      </c>
      <c r="D114" t="s">
        <v>307</v>
      </c>
      <c r="E114">
        <v>3</v>
      </c>
      <c r="F114">
        <v>694</v>
      </c>
      <c r="G114">
        <v>500</v>
      </c>
      <c r="H114">
        <v>243</v>
      </c>
      <c r="I114">
        <v>257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257</v>
      </c>
      <c r="T114">
        <v>0</v>
      </c>
      <c r="U114">
        <v>0</v>
      </c>
      <c r="V114">
        <v>257</v>
      </c>
      <c r="W114">
        <v>6</v>
      </c>
      <c r="X114">
        <v>4</v>
      </c>
      <c r="Y114">
        <v>2</v>
      </c>
      <c r="Z114">
        <v>0</v>
      </c>
      <c r="AA114">
        <v>251</v>
      </c>
      <c r="AB114">
        <v>60</v>
      </c>
      <c r="AC114">
        <v>22</v>
      </c>
      <c r="AD114">
        <v>4</v>
      </c>
      <c r="AE114">
        <v>7</v>
      </c>
      <c r="AF114">
        <v>3</v>
      </c>
      <c r="AG114">
        <v>0</v>
      </c>
      <c r="AH114">
        <v>1</v>
      </c>
      <c r="AI114">
        <v>1</v>
      </c>
      <c r="AJ114">
        <v>1</v>
      </c>
      <c r="AK114">
        <v>11</v>
      </c>
      <c r="AL114">
        <v>0</v>
      </c>
      <c r="AM114">
        <v>1</v>
      </c>
      <c r="AN114">
        <v>0</v>
      </c>
      <c r="AO114">
        <v>0</v>
      </c>
      <c r="AP114">
        <v>1</v>
      </c>
      <c r="AQ114">
        <v>0</v>
      </c>
      <c r="AR114">
        <v>3</v>
      </c>
      <c r="AS114">
        <v>2</v>
      </c>
      <c r="AT114">
        <v>3</v>
      </c>
      <c r="AU114">
        <v>60</v>
      </c>
      <c r="AV114">
        <v>79</v>
      </c>
      <c r="AW114">
        <v>35</v>
      </c>
      <c r="AX114">
        <v>2</v>
      </c>
      <c r="AY114">
        <v>2</v>
      </c>
      <c r="AZ114">
        <v>0</v>
      </c>
      <c r="BA114">
        <v>1</v>
      </c>
      <c r="BB114">
        <v>37</v>
      </c>
      <c r="BC114">
        <v>0</v>
      </c>
      <c r="BD114">
        <v>1</v>
      </c>
      <c r="BE114">
        <v>0</v>
      </c>
      <c r="BF114">
        <v>1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79</v>
      </c>
      <c r="BP114">
        <v>5</v>
      </c>
      <c r="BQ114">
        <v>3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1</v>
      </c>
      <c r="BY114">
        <v>0</v>
      </c>
      <c r="BZ114">
        <v>1</v>
      </c>
      <c r="CA114">
        <v>0</v>
      </c>
      <c r="CB114">
        <v>0</v>
      </c>
      <c r="CC114">
        <v>5</v>
      </c>
      <c r="CD114">
        <v>9</v>
      </c>
      <c r="CE114">
        <v>8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1</v>
      </c>
      <c r="CU114">
        <v>0</v>
      </c>
      <c r="CV114">
        <v>0</v>
      </c>
      <c r="CW114">
        <v>9</v>
      </c>
      <c r="CX114">
        <v>27</v>
      </c>
      <c r="CY114">
        <v>1</v>
      </c>
      <c r="CZ114">
        <v>0</v>
      </c>
      <c r="DA114">
        <v>0</v>
      </c>
      <c r="DB114">
        <v>0</v>
      </c>
      <c r="DC114">
        <v>25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1</v>
      </c>
      <c r="DQ114">
        <v>27</v>
      </c>
      <c r="DR114">
        <v>6</v>
      </c>
      <c r="DS114">
        <v>3</v>
      </c>
      <c r="DT114">
        <v>1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1</v>
      </c>
      <c r="ED114">
        <v>0</v>
      </c>
      <c r="EE114">
        <v>0</v>
      </c>
      <c r="EF114">
        <v>0</v>
      </c>
      <c r="EG114">
        <v>0</v>
      </c>
      <c r="EH114">
        <v>1</v>
      </c>
      <c r="EI114">
        <v>0</v>
      </c>
      <c r="EJ114">
        <v>0</v>
      </c>
      <c r="EK114">
        <v>6</v>
      </c>
      <c r="EL114">
        <v>16</v>
      </c>
      <c r="EM114">
        <v>5</v>
      </c>
      <c r="EN114">
        <v>2</v>
      </c>
      <c r="EO114">
        <v>0</v>
      </c>
      <c r="EP114">
        <v>5</v>
      </c>
      <c r="EQ114">
        <v>1</v>
      </c>
      <c r="ER114">
        <v>1</v>
      </c>
      <c r="ES114">
        <v>0</v>
      </c>
      <c r="ET114" t="s">
        <v>212</v>
      </c>
      <c r="EU114">
        <v>0</v>
      </c>
      <c r="EV114">
        <v>1</v>
      </c>
      <c r="EW114">
        <v>0</v>
      </c>
      <c r="EX114">
        <v>0</v>
      </c>
      <c r="EY114">
        <v>1</v>
      </c>
      <c r="EZ114">
        <v>0</v>
      </c>
      <c r="FA114">
        <v>0</v>
      </c>
      <c r="FB114">
        <v>16</v>
      </c>
      <c r="FC114">
        <v>21</v>
      </c>
      <c r="FD114">
        <v>7</v>
      </c>
      <c r="FE114">
        <v>2</v>
      </c>
      <c r="FF114">
        <v>0</v>
      </c>
      <c r="FG114">
        <v>3</v>
      </c>
      <c r="FH114">
        <v>2</v>
      </c>
      <c r="FI114">
        <v>3</v>
      </c>
      <c r="FJ114">
        <v>1</v>
      </c>
      <c r="FK114">
        <v>1</v>
      </c>
      <c r="FL114">
        <v>0</v>
      </c>
      <c r="FM114">
        <v>1</v>
      </c>
      <c r="FN114">
        <v>0</v>
      </c>
      <c r="FO114">
        <v>0</v>
      </c>
      <c r="FP114">
        <v>0</v>
      </c>
      <c r="FQ114">
        <v>0</v>
      </c>
      <c r="FR114">
        <v>1</v>
      </c>
      <c r="FS114">
        <v>0</v>
      </c>
      <c r="FT114">
        <v>21</v>
      </c>
      <c r="FU114">
        <v>28</v>
      </c>
      <c r="FV114">
        <v>14</v>
      </c>
      <c r="FW114">
        <v>2</v>
      </c>
      <c r="FX114">
        <v>0</v>
      </c>
      <c r="FY114">
        <v>0</v>
      </c>
      <c r="FZ114">
        <v>10</v>
      </c>
      <c r="GA114">
        <v>0</v>
      </c>
      <c r="GB114">
        <v>0</v>
      </c>
      <c r="GC114">
        <v>1</v>
      </c>
      <c r="GD114">
        <v>1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28</v>
      </c>
      <c r="GO114">
        <v>0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</row>
    <row r="115" spans="1:209" x14ac:dyDescent="0.25">
      <c r="A115" t="s">
        <v>209</v>
      </c>
      <c r="B115" t="s">
        <v>304</v>
      </c>
      <c r="C115" t="str">
        <f t="shared" si="6"/>
        <v>241104</v>
      </c>
      <c r="D115" t="s">
        <v>308</v>
      </c>
      <c r="E115">
        <v>4</v>
      </c>
      <c r="F115">
        <v>1349</v>
      </c>
      <c r="G115">
        <v>1000</v>
      </c>
      <c r="H115">
        <v>505</v>
      </c>
      <c r="I115">
        <v>495</v>
      </c>
      <c r="J115">
        <v>0</v>
      </c>
      <c r="K115">
        <v>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495</v>
      </c>
      <c r="T115">
        <v>0</v>
      </c>
      <c r="U115">
        <v>0</v>
      </c>
      <c r="V115">
        <v>495</v>
      </c>
      <c r="W115">
        <v>26</v>
      </c>
      <c r="X115">
        <v>22</v>
      </c>
      <c r="Y115">
        <v>4</v>
      </c>
      <c r="Z115">
        <v>0</v>
      </c>
      <c r="AA115">
        <v>469</v>
      </c>
      <c r="AB115">
        <v>123</v>
      </c>
      <c r="AC115">
        <v>39</v>
      </c>
      <c r="AD115">
        <v>5</v>
      </c>
      <c r="AE115">
        <v>14</v>
      </c>
      <c r="AF115">
        <v>6</v>
      </c>
      <c r="AG115">
        <v>33</v>
      </c>
      <c r="AH115">
        <v>1</v>
      </c>
      <c r="AI115">
        <v>2</v>
      </c>
      <c r="AJ115">
        <v>1</v>
      </c>
      <c r="AK115">
        <v>6</v>
      </c>
      <c r="AL115">
        <v>1</v>
      </c>
      <c r="AM115">
        <v>1</v>
      </c>
      <c r="AN115">
        <v>7</v>
      </c>
      <c r="AO115">
        <v>2</v>
      </c>
      <c r="AP115">
        <v>4</v>
      </c>
      <c r="AQ115">
        <v>0</v>
      </c>
      <c r="AR115">
        <v>1</v>
      </c>
      <c r="AS115">
        <v>0</v>
      </c>
      <c r="AT115">
        <v>0</v>
      </c>
      <c r="AU115">
        <v>123</v>
      </c>
      <c r="AV115">
        <v>190</v>
      </c>
      <c r="AW115">
        <v>111</v>
      </c>
      <c r="AX115">
        <v>0</v>
      </c>
      <c r="AY115">
        <v>1</v>
      </c>
      <c r="AZ115">
        <v>4</v>
      </c>
      <c r="BA115">
        <v>1</v>
      </c>
      <c r="BB115">
        <v>68</v>
      </c>
      <c r="BC115">
        <v>0</v>
      </c>
      <c r="BD115">
        <v>2</v>
      </c>
      <c r="BE115">
        <v>1</v>
      </c>
      <c r="BF115">
        <v>2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190</v>
      </c>
      <c r="BP115">
        <v>12</v>
      </c>
      <c r="BQ115">
        <v>4</v>
      </c>
      <c r="BR115">
        <v>2</v>
      </c>
      <c r="BS115">
        <v>1</v>
      </c>
      <c r="BT115">
        <v>0</v>
      </c>
      <c r="BU115">
        <v>0</v>
      </c>
      <c r="BV115">
        <v>0</v>
      </c>
      <c r="BW115">
        <v>1</v>
      </c>
      <c r="BX115">
        <v>2</v>
      </c>
      <c r="BY115">
        <v>0</v>
      </c>
      <c r="BZ115">
        <v>1</v>
      </c>
      <c r="CA115">
        <v>1</v>
      </c>
      <c r="CB115">
        <v>0</v>
      </c>
      <c r="CC115">
        <v>12</v>
      </c>
      <c r="CD115">
        <v>20</v>
      </c>
      <c r="CE115">
        <v>6</v>
      </c>
      <c r="CF115">
        <v>2</v>
      </c>
      <c r="CG115">
        <v>2</v>
      </c>
      <c r="CH115">
        <v>2</v>
      </c>
      <c r="CI115">
        <v>0</v>
      </c>
      <c r="CJ115">
        <v>1</v>
      </c>
      <c r="CK115">
        <v>1</v>
      </c>
      <c r="CL115">
        <v>1</v>
      </c>
      <c r="CM115">
        <v>0</v>
      </c>
      <c r="CN115">
        <v>0</v>
      </c>
      <c r="CO115">
        <v>1</v>
      </c>
      <c r="CP115">
        <v>0</v>
      </c>
      <c r="CQ115">
        <v>4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20</v>
      </c>
      <c r="CX115">
        <v>8</v>
      </c>
      <c r="CY115">
        <v>2</v>
      </c>
      <c r="CZ115">
        <v>1</v>
      </c>
      <c r="DA115">
        <v>0</v>
      </c>
      <c r="DB115">
        <v>0</v>
      </c>
      <c r="DC115">
        <v>3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2</v>
      </c>
      <c r="DP115">
        <v>0</v>
      </c>
      <c r="DQ115">
        <v>8</v>
      </c>
      <c r="DR115">
        <v>12</v>
      </c>
      <c r="DS115">
        <v>5</v>
      </c>
      <c r="DT115">
        <v>1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6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12</v>
      </c>
      <c r="EL115">
        <v>30</v>
      </c>
      <c r="EM115">
        <v>8</v>
      </c>
      <c r="EN115">
        <v>3</v>
      </c>
      <c r="EO115">
        <v>2</v>
      </c>
      <c r="EP115">
        <v>4</v>
      </c>
      <c r="EQ115">
        <v>4</v>
      </c>
      <c r="ER115">
        <v>1</v>
      </c>
      <c r="ES115">
        <v>0</v>
      </c>
      <c r="ET115" t="s">
        <v>212</v>
      </c>
      <c r="EU115">
        <v>0</v>
      </c>
      <c r="EV115">
        <v>3</v>
      </c>
      <c r="EW115">
        <v>0</v>
      </c>
      <c r="EX115">
        <v>0</v>
      </c>
      <c r="EY115">
        <v>2</v>
      </c>
      <c r="EZ115">
        <v>2</v>
      </c>
      <c r="FA115">
        <v>1</v>
      </c>
      <c r="FB115">
        <v>30</v>
      </c>
      <c r="FC115">
        <v>21</v>
      </c>
      <c r="FD115">
        <v>8</v>
      </c>
      <c r="FE115">
        <v>5</v>
      </c>
      <c r="FF115">
        <v>0</v>
      </c>
      <c r="FG115">
        <v>4</v>
      </c>
      <c r="FH115">
        <v>1</v>
      </c>
      <c r="FI115">
        <v>1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2</v>
      </c>
      <c r="FR115">
        <v>0</v>
      </c>
      <c r="FS115">
        <v>0</v>
      </c>
      <c r="FT115">
        <v>21</v>
      </c>
      <c r="FU115">
        <v>52</v>
      </c>
      <c r="FV115">
        <v>26</v>
      </c>
      <c r="FW115">
        <v>0</v>
      </c>
      <c r="FX115">
        <v>1</v>
      </c>
      <c r="FY115">
        <v>0</v>
      </c>
      <c r="FZ115">
        <v>23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1</v>
      </c>
      <c r="GI115">
        <v>0</v>
      </c>
      <c r="GJ115">
        <v>0</v>
      </c>
      <c r="GK115">
        <v>1</v>
      </c>
      <c r="GL115">
        <v>0</v>
      </c>
      <c r="GM115">
        <v>0</v>
      </c>
      <c r="GN115">
        <v>52</v>
      </c>
      <c r="GO115">
        <v>1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1</v>
      </c>
      <c r="GW115">
        <v>0</v>
      </c>
      <c r="GX115">
        <v>0</v>
      </c>
      <c r="GY115">
        <v>0</v>
      </c>
      <c r="GZ115">
        <v>0</v>
      </c>
      <c r="HA115">
        <v>1</v>
      </c>
    </row>
    <row r="116" spans="1:209" x14ac:dyDescent="0.25">
      <c r="A116" t="s">
        <v>209</v>
      </c>
      <c r="B116" t="s">
        <v>304</v>
      </c>
      <c r="C116" t="str">
        <f t="shared" si="6"/>
        <v>241104</v>
      </c>
      <c r="D116" t="s">
        <v>309</v>
      </c>
      <c r="E116">
        <v>5</v>
      </c>
      <c r="F116">
        <v>888</v>
      </c>
      <c r="G116">
        <v>650</v>
      </c>
      <c r="H116">
        <v>348</v>
      </c>
      <c r="I116">
        <v>302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302</v>
      </c>
      <c r="T116">
        <v>0</v>
      </c>
      <c r="U116">
        <v>0</v>
      </c>
      <c r="V116">
        <v>302</v>
      </c>
      <c r="W116">
        <v>6</v>
      </c>
      <c r="X116">
        <v>4</v>
      </c>
      <c r="Y116">
        <v>2</v>
      </c>
      <c r="Z116">
        <v>0</v>
      </c>
      <c r="AA116">
        <v>296</v>
      </c>
      <c r="AB116">
        <v>104</v>
      </c>
      <c r="AC116">
        <v>44</v>
      </c>
      <c r="AD116">
        <v>8</v>
      </c>
      <c r="AE116">
        <v>10</v>
      </c>
      <c r="AF116">
        <v>7</v>
      </c>
      <c r="AG116">
        <v>5</v>
      </c>
      <c r="AH116">
        <v>3</v>
      </c>
      <c r="AI116">
        <v>2</v>
      </c>
      <c r="AJ116">
        <v>1</v>
      </c>
      <c r="AK116">
        <v>8</v>
      </c>
      <c r="AL116">
        <v>0</v>
      </c>
      <c r="AM116">
        <v>0</v>
      </c>
      <c r="AN116">
        <v>0</v>
      </c>
      <c r="AO116">
        <v>5</v>
      </c>
      <c r="AP116">
        <v>4</v>
      </c>
      <c r="AQ116">
        <v>1</v>
      </c>
      <c r="AR116">
        <v>4</v>
      </c>
      <c r="AS116">
        <v>1</v>
      </c>
      <c r="AT116">
        <v>1</v>
      </c>
      <c r="AU116">
        <v>104</v>
      </c>
      <c r="AV116">
        <v>118</v>
      </c>
      <c r="AW116">
        <v>61</v>
      </c>
      <c r="AX116">
        <v>1</v>
      </c>
      <c r="AY116">
        <v>1</v>
      </c>
      <c r="AZ116">
        <v>4</v>
      </c>
      <c r="BA116">
        <v>0</v>
      </c>
      <c r="BB116">
        <v>50</v>
      </c>
      <c r="BC116">
        <v>0</v>
      </c>
      <c r="BD116">
        <v>0</v>
      </c>
      <c r="BE116">
        <v>0</v>
      </c>
      <c r="BF116">
        <v>1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118</v>
      </c>
      <c r="BP116">
        <v>5</v>
      </c>
      <c r="BQ116">
        <v>1</v>
      </c>
      <c r="BR116">
        <v>3</v>
      </c>
      <c r="BS116">
        <v>0</v>
      </c>
      <c r="BT116">
        <v>0</v>
      </c>
      <c r="BU116">
        <v>1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5</v>
      </c>
      <c r="CD116">
        <v>11</v>
      </c>
      <c r="CE116">
        <v>8</v>
      </c>
      <c r="CF116">
        <v>0</v>
      </c>
      <c r="CG116">
        <v>0</v>
      </c>
      <c r="CH116">
        <v>0</v>
      </c>
      <c r="CI116">
        <v>1</v>
      </c>
      <c r="CJ116">
        <v>0</v>
      </c>
      <c r="CK116">
        <v>2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11</v>
      </c>
      <c r="CX116">
        <v>6</v>
      </c>
      <c r="CY116">
        <v>0</v>
      </c>
      <c r="CZ116">
        <v>0</v>
      </c>
      <c r="DA116">
        <v>0</v>
      </c>
      <c r="DB116">
        <v>1</v>
      </c>
      <c r="DC116">
        <v>2</v>
      </c>
      <c r="DD116">
        <v>0</v>
      </c>
      <c r="DE116">
        <v>1</v>
      </c>
      <c r="DF116">
        <v>0</v>
      </c>
      <c r="DG116">
        <v>0</v>
      </c>
      <c r="DH116">
        <v>0</v>
      </c>
      <c r="DI116">
        <v>0</v>
      </c>
      <c r="DJ116">
        <v>1</v>
      </c>
      <c r="DK116">
        <v>0</v>
      </c>
      <c r="DL116">
        <v>0</v>
      </c>
      <c r="DM116">
        <v>0</v>
      </c>
      <c r="DN116">
        <v>0</v>
      </c>
      <c r="DO116">
        <v>1</v>
      </c>
      <c r="DP116">
        <v>0</v>
      </c>
      <c r="DQ116">
        <v>6</v>
      </c>
      <c r="DR116">
        <v>6</v>
      </c>
      <c r="DS116">
        <v>3</v>
      </c>
      <c r="DT116">
        <v>1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1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1</v>
      </c>
      <c r="EK116">
        <v>6</v>
      </c>
      <c r="EL116">
        <v>9</v>
      </c>
      <c r="EM116">
        <v>6</v>
      </c>
      <c r="EN116">
        <v>1</v>
      </c>
      <c r="EO116">
        <v>1</v>
      </c>
      <c r="EP116">
        <v>0</v>
      </c>
      <c r="EQ116">
        <v>0</v>
      </c>
      <c r="ER116">
        <v>0</v>
      </c>
      <c r="ES116">
        <v>0</v>
      </c>
      <c r="ET116" t="s">
        <v>212</v>
      </c>
      <c r="EU116">
        <v>0</v>
      </c>
      <c r="EV116">
        <v>0</v>
      </c>
      <c r="EW116">
        <v>0</v>
      </c>
      <c r="EX116">
        <v>0</v>
      </c>
      <c r="EY116">
        <v>1</v>
      </c>
      <c r="EZ116">
        <v>0</v>
      </c>
      <c r="FA116">
        <v>0</v>
      </c>
      <c r="FB116">
        <v>9</v>
      </c>
      <c r="FC116">
        <v>13</v>
      </c>
      <c r="FD116">
        <v>7</v>
      </c>
      <c r="FE116">
        <v>2</v>
      </c>
      <c r="FF116">
        <v>0</v>
      </c>
      <c r="FG116">
        <v>0</v>
      </c>
      <c r="FH116">
        <v>0</v>
      </c>
      <c r="FI116">
        <v>2</v>
      </c>
      <c r="FJ116">
        <v>0</v>
      </c>
      <c r="FK116">
        <v>0</v>
      </c>
      <c r="FL116">
        <v>0</v>
      </c>
      <c r="FM116">
        <v>1</v>
      </c>
      <c r="FN116">
        <v>1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13</v>
      </c>
      <c r="FU116">
        <v>24</v>
      </c>
      <c r="FV116">
        <v>12</v>
      </c>
      <c r="FW116">
        <v>0</v>
      </c>
      <c r="FX116">
        <v>0</v>
      </c>
      <c r="FY116">
        <v>0</v>
      </c>
      <c r="FZ116">
        <v>10</v>
      </c>
      <c r="GA116">
        <v>0</v>
      </c>
      <c r="GB116">
        <v>1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1</v>
      </c>
      <c r="GM116">
        <v>0</v>
      </c>
      <c r="GN116">
        <v>24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</row>
    <row r="117" spans="1:209" x14ac:dyDescent="0.25">
      <c r="A117" t="s">
        <v>209</v>
      </c>
      <c r="B117" t="s">
        <v>304</v>
      </c>
      <c r="C117" t="str">
        <f t="shared" si="6"/>
        <v>241104</v>
      </c>
      <c r="D117" t="s">
        <v>310</v>
      </c>
      <c r="E117">
        <v>6</v>
      </c>
      <c r="F117">
        <v>603</v>
      </c>
      <c r="G117">
        <v>450</v>
      </c>
      <c r="H117">
        <v>228</v>
      </c>
      <c r="I117">
        <v>222</v>
      </c>
      <c r="J117">
        <v>0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222</v>
      </c>
      <c r="T117">
        <v>0</v>
      </c>
      <c r="U117">
        <v>0</v>
      </c>
      <c r="V117">
        <v>222</v>
      </c>
      <c r="W117">
        <v>5</v>
      </c>
      <c r="X117">
        <v>5</v>
      </c>
      <c r="Y117">
        <v>0</v>
      </c>
      <c r="Z117">
        <v>0</v>
      </c>
      <c r="AA117">
        <v>217</v>
      </c>
      <c r="AB117">
        <v>60</v>
      </c>
      <c r="AC117">
        <v>18</v>
      </c>
      <c r="AD117">
        <v>9</v>
      </c>
      <c r="AE117">
        <v>2</v>
      </c>
      <c r="AF117">
        <v>0</v>
      </c>
      <c r="AG117">
        <v>6</v>
      </c>
      <c r="AH117">
        <v>3</v>
      </c>
      <c r="AI117">
        <v>0</v>
      </c>
      <c r="AJ117">
        <v>0</v>
      </c>
      <c r="AK117">
        <v>7</v>
      </c>
      <c r="AL117">
        <v>0</v>
      </c>
      <c r="AM117">
        <v>0</v>
      </c>
      <c r="AN117">
        <v>0</v>
      </c>
      <c r="AO117">
        <v>1</v>
      </c>
      <c r="AP117">
        <v>3</v>
      </c>
      <c r="AQ117">
        <v>1</v>
      </c>
      <c r="AR117">
        <v>8</v>
      </c>
      <c r="AS117">
        <v>2</v>
      </c>
      <c r="AT117">
        <v>0</v>
      </c>
      <c r="AU117">
        <v>60</v>
      </c>
      <c r="AV117">
        <v>69</v>
      </c>
      <c r="AW117">
        <v>38</v>
      </c>
      <c r="AX117">
        <v>1</v>
      </c>
      <c r="AY117">
        <v>2</v>
      </c>
      <c r="AZ117">
        <v>0</v>
      </c>
      <c r="BA117">
        <v>1</v>
      </c>
      <c r="BB117">
        <v>26</v>
      </c>
      <c r="BC117">
        <v>0</v>
      </c>
      <c r="BD117">
        <v>0</v>
      </c>
      <c r="BE117">
        <v>1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69</v>
      </c>
      <c r="BP117">
        <v>9</v>
      </c>
      <c r="BQ117">
        <v>6</v>
      </c>
      <c r="BR117">
        <v>0</v>
      </c>
      <c r="BS117">
        <v>1</v>
      </c>
      <c r="BT117">
        <v>0</v>
      </c>
      <c r="BU117">
        <v>0</v>
      </c>
      <c r="BV117">
        <v>1</v>
      </c>
      <c r="BW117">
        <v>0</v>
      </c>
      <c r="BX117">
        <v>0</v>
      </c>
      <c r="BY117">
        <v>0</v>
      </c>
      <c r="BZ117">
        <v>1</v>
      </c>
      <c r="CA117">
        <v>0</v>
      </c>
      <c r="CB117">
        <v>0</v>
      </c>
      <c r="CC117">
        <v>9</v>
      </c>
      <c r="CD117">
        <v>9</v>
      </c>
      <c r="CE117">
        <v>4</v>
      </c>
      <c r="CF117">
        <v>0</v>
      </c>
      <c r="CG117">
        <v>1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1</v>
      </c>
      <c r="CO117">
        <v>1</v>
      </c>
      <c r="CP117">
        <v>0</v>
      </c>
      <c r="CQ117">
        <v>0</v>
      </c>
      <c r="CR117">
        <v>0</v>
      </c>
      <c r="CS117">
        <v>0</v>
      </c>
      <c r="CT117">
        <v>2</v>
      </c>
      <c r="CU117">
        <v>0</v>
      </c>
      <c r="CV117">
        <v>0</v>
      </c>
      <c r="CW117">
        <v>9</v>
      </c>
      <c r="CX117">
        <v>16</v>
      </c>
      <c r="CY117">
        <v>3</v>
      </c>
      <c r="CZ117">
        <v>0</v>
      </c>
      <c r="DA117">
        <v>1</v>
      </c>
      <c r="DB117">
        <v>0</v>
      </c>
      <c r="DC117">
        <v>12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16</v>
      </c>
      <c r="DR117">
        <v>7</v>
      </c>
      <c r="DS117">
        <v>2</v>
      </c>
      <c r="DT117">
        <v>2</v>
      </c>
      <c r="DU117">
        <v>0</v>
      </c>
      <c r="DV117">
        <v>3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7</v>
      </c>
      <c r="EL117">
        <v>11</v>
      </c>
      <c r="EM117">
        <v>5</v>
      </c>
      <c r="EN117">
        <v>1</v>
      </c>
      <c r="EO117">
        <v>0</v>
      </c>
      <c r="EP117">
        <v>2</v>
      </c>
      <c r="EQ117">
        <v>0</v>
      </c>
      <c r="ER117">
        <v>0</v>
      </c>
      <c r="ES117">
        <v>0</v>
      </c>
      <c r="ET117" t="s">
        <v>212</v>
      </c>
      <c r="EU117">
        <v>1</v>
      </c>
      <c r="EV117">
        <v>0</v>
      </c>
      <c r="EW117">
        <v>0</v>
      </c>
      <c r="EX117">
        <v>0</v>
      </c>
      <c r="EY117">
        <v>2</v>
      </c>
      <c r="EZ117">
        <v>0</v>
      </c>
      <c r="FA117">
        <v>0</v>
      </c>
      <c r="FB117">
        <v>11</v>
      </c>
      <c r="FC117">
        <v>8</v>
      </c>
      <c r="FD117">
        <v>6</v>
      </c>
      <c r="FE117">
        <v>0</v>
      </c>
      <c r="FF117">
        <v>0</v>
      </c>
      <c r="FG117">
        <v>1</v>
      </c>
      <c r="FH117">
        <v>0</v>
      </c>
      <c r="FI117">
        <v>0</v>
      </c>
      <c r="FJ117">
        <v>0</v>
      </c>
      <c r="FK117">
        <v>0</v>
      </c>
      <c r="FL117">
        <v>1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8</v>
      </c>
      <c r="FU117">
        <v>27</v>
      </c>
      <c r="FV117">
        <v>15</v>
      </c>
      <c r="FW117">
        <v>1</v>
      </c>
      <c r="FX117">
        <v>0</v>
      </c>
      <c r="FY117">
        <v>1</v>
      </c>
      <c r="FZ117">
        <v>5</v>
      </c>
      <c r="GA117">
        <v>0</v>
      </c>
      <c r="GB117">
        <v>1</v>
      </c>
      <c r="GC117">
        <v>1</v>
      </c>
      <c r="GD117">
        <v>0</v>
      </c>
      <c r="GE117">
        <v>0</v>
      </c>
      <c r="GF117">
        <v>0</v>
      </c>
      <c r="GG117">
        <v>1</v>
      </c>
      <c r="GH117">
        <v>1</v>
      </c>
      <c r="GI117">
        <v>0</v>
      </c>
      <c r="GJ117">
        <v>0</v>
      </c>
      <c r="GK117">
        <v>0</v>
      </c>
      <c r="GL117">
        <v>0</v>
      </c>
      <c r="GM117">
        <v>1</v>
      </c>
      <c r="GN117">
        <v>27</v>
      </c>
      <c r="GO117">
        <v>1</v>
      </c>
      <c r="GP117">
        <v>0</v>
      </c>
      <c r="GQ117">
        <v>0</v>
      </c>
      <c r="GR117">
        <v>1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1</v>
      </c>
    </row>
    <row r="118" spans="1:209" x14ac:dyDescent="0.25">
      <c r="A118" t="s">
        <v>209</v>
      </c>
      <c r="B118" t="s">
        <v>304</v>
      </c>
      <c r="C118" t="str">
        <f t="shared" si="6"/>
        <v>241104</v>
      </c>
      <c r="D118" t="s">
        <v>311</v>
      </c>
      <c r="E118">
        <v>7</v>
      </c>
      <c r="F118">
        <v>1349</v>
      </c>
      <c r="G118">
        <v>1000</v>
      </c>
      <c r="H118">
        <v>438</v>
      </c>
      <c r="I118">
        <v>562</v>
      </c>
      <c r="J118">
        <v>0</v>
      </c>
      <c r="K118">
        <v>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562</v>
      </c>
      <c r="T118">
        <v>0</v>
      </c>
      <c r="U118">
        <v>0</v>
      </c>
      <c r="V118">
        <v>562</v>
      </c>
      <c r="W118">
        <v>25</v>
      </c>
      <c r="X118">
        <v>19</v>
      </c>
      <c r="Y118">
        <v>6</v>
      </c>
      <c r="Z118">
        <v>0</v>
      </c>
      <c r="AA118">
        <v>537</v>
      </c>
      <c r="AB118">
        <v>172</v>
      </c>
      <c r="AC118">
        <v>73</v>
      </c>
      <c r="AD118">
        <v>21</v>
      </c>
      <c r="AE118">
        <v>9</v>
      </c>
      <c r="AF118">
        <v>3</v>
      </c>
      <c r="AG118">
        <v>16</v>
      </c>
      <c r="AH118">
        <v>6</v>
      </c>
      <c r="AI118">
        <v>4</v>
      </c>
      <c r="AJ118">
        <v>1</v>
      </c>
      <c r="AK118">
        <v>22</v>
      </c>
      <c r="AL118">
        <v>0</v>
      </c>
      <c r="AM118">
        <v>1</v>
      </c>
      <c r="AN118">
        <v>0</v>
      </c>
      <c r="AO118">
        <v>5</v>
      </c>
      <c r="AP118">
        <v>4</v>
      </c>
      <c r="AQ118">
        <v>0</v>
      </c>
      <c r="AR118">
        <v>0</v>
      </c>
      <c r="AS118">
        <v>2</v>
      </c>
      <c r="AT118">
        <v>5</v>
      </c>
      <c r="AU118">
        <v>172</v>
      </c>
      <c r="AV118">
        <v>154</v>
      </c>
      <c r="AW118">
        <v>69</v>
      </c>
      <c r="AX118">
        <v>9</v>
      </c>
      <c r="AY118">
        <v>1</v>
      </c>
      <c r="AZ118">
        <v>7</v>
      </c>
      <c r="BA118">
        <v>3</v>
      </c>
      <c r="BB118">
        <v>57</v>
      </c>
      <c r="BC118">
        <v>0</v>
      </c>
      <c r="BD118">
        <v>1</v>
      </c>
      <c r="BE118">
        <v>1</v>
      </c>
      <c r="BF118">
        <v>4</v>
      </c>
      <c r="BG118">
        <v>0</v>
      </c>
      <c r="BH118">
        <v>1</v>
      </c>
      <c r="BI118">
        <v>0</v>
      </c>
      <c r="BJ118">
        <v>0</v>
      </c>
      <c r="BK118">
        <v>0</v>
      </c>
      <c r="BL118">
        <v>1</v>
      </c>
      <c r="BM118">
        <v>0</v>
      </c>
      <c r="BN118">
        <v>0</v>
      </c>
      <c r="BO118">
        <v>154</v>
      </c>
      <c r="BP118">
        <v>11</v>
      </c>
      <c r="BQ118">
        <v>4</v>
      </c>
      <c r="BR118">
        <v>0</v>
      </c>
      <c r="BS118">
        <v>2</v>
      </c>
      <c r="BT118">
        <v>0</v>
      </c>
      <c r="BU118">
        <v>1</v>
      </c>
      <c r="BV118">
        <v>2</v>
      </c>
      <c r="BW118">
        <v>0</v>
      </c>
      <c r="BX118">
        <v>1</v>
      </c>
      <c r="BY118">
        <v>0</v>
      </c>
      <c r="BZ118">
        <v>0</v>
      </c>
      <c r="CA118">
        <v>0</v>
      </c>
      <c r="CB118">
        <v>1</v>
      </c>
      <c r="CC118">
        <v>11</v>
      </c>
      <c r="CD118">
        <v>14</v>
      </c>
      <c r="CE118">
        <v>3</v>
      </c>
      <c r="CF118">
        <v>0</v>
      </c>
      <c r="CG118">
        <v>1</v>
      </c>
      <c r="CH118">
        <v>3</v>
      </c>
      <c r="CI118">
        <v>0</v>
      </c>
      <c r="CJ118">
        <v>0</v>
      </c>
      <c r="CK118">
        <v>1</v>
      </c>
      <c r="CL118">
        <v>0</v>
      </c>
      <c r="CM118">
        <v>0</v>
      </c>
      <c r="CN118">
        <v>0</v>
      </c>
      <c r="CO118">
        <v>2</v>
      </c>
      <c r="CP118">
        <v>0</v>
      </c>
      <c r="CQ118">
        <v>0</v>
      </c>
      <c r="CR118">
        <v>2</v>
      </c>
      <c r="CS118">
        <v>0</v>
      </c>
      <c r="CT118">
        <v>0</v>
      </c>
      <c r="CU118">
        <v>1</v>
      </c>
      <c r="CV118">
        <v>1</v>
      </c>
      <c r="CW118">
        <v>14</v>
      </c>
      <c r="CX118">
        <v>50</v>
      </c>
      <c r="CY118">
        <v>1</v>
      </c>
      <c r="CZ118">
        <v>0</v>
      </c>
      <c r="DA118">
        <v>0</v>
      </c>
      <c r="DB118">
        <v>0</v>
      </c>
      <c r="DC118">
        <v>47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1</v>
      </c>
      <c r="DJ118">
        <v>0</v>
      </c>
      <c r="DK118">
        <v>1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50</v>
      </c>
      <c r="DR118">
        <v>27</v>
      </c>
      <c r="DS118">
        <v>8</v>
      </c>
      <c r="DT118">
        <v>3</v>
      </c>
      <c r="DU118">
        <v>0</v>
      </c>
      <c r="DV118">
        <v>6</v>
      </c>
      <c r="DW118">
        <v>0</v>
      </c>
      <c r="DX118">
        <v>5</v>
      </c>
      <c r="DY118">
        <v>1</v>
      </c>
      <c r="DZ118">
        <v>0</v>
      </c>
      <c r="EA118">
        <v>0</v>
      </c>
      <c r="EB118">
        <v>0</v>
      </c>
      <c r="EC118">
        <v>0</v>
      </c>
      <c r="ED118">
        <v>1</v>
      </c>
      <c r="EE118">
        <v>1</v>
      </c>
      <c r="EF118">
        <v>0</v>
      </c>
      <c r="EG118">
        <v>0</v>
      </c>
      <c r="EH118">
        <v>1</v>
      </c>
      <c r="EI118">
        <v>0</v>
      </c>
      <c r="EJ118">
        <v>1</v>
      </c>
      <c r="EK118">
        <v>27</v>
      </c>
      <c r="EL118">
        <v>46</v>
      </c>
      <c r="EM118">
        <v>17</v>
      </c>
      <c r="EN118">
        <v>4</v>
      </c>
      <c r="EO118">
        <v>3</v>
      </c>
      <c r="EP118">
        <v>4</v>
      </c>
      <c r="EQ118">
        <v>0</v>
      </c>
      <c r="ER118">
        <v>2</v>
      </c>
      <c r="ES118">
        <v>0</v>
      </c>
      <c r="ET118" t="s">
        <v>212</v>
      </c>
      <c r="EU118">
        <v>0</v>
      </c>
      <c r="EV118">
        <v>3</v>
      </c>
      <c r="EW118">
        <v>3</v>
      </c>
      <c r="EX118">
        <v>1</v>
      </c>
      <c r="EY118">
        <v>7</v>
      </c>
      <c r="EZ118">
        <v>0</v>
      </c>
      <c r="FA118">
        <v>2</v>
      </c>
      <c r="FB118">
        <v>46</v>
      </c>
      <c r="FC118">
        <v>21</v>
      </c>
      <c r="FD118">
        <v>10</v>
      </c>
      <c r="FE118">
        <v>2</v>
      </c>
      <c r="FF118">
        <v>0</v>
      </c>
      <c r="FG118">
        <v>3</v>
      </c>
      <c r="FH118">
        <v>0</v>
      </c>
      <c r="FI118">
        <v>3</v>
      </c>
      <c r="FJ118">
        <v>0</v>
      </c>
      <c r="FK118">
        <v>0</v>
      </c>
      <c r="FL118">
        <v>0</v>
      </c>
      <c r="FM118">
        <v>1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2</v>
      </c>
      <c r="FT118">
        <v>21</v>
      </c>
      <c r="FU118">
        <v>40</v>
      </c>
      <c r="FV118">
        <v>28</v>
      </c>
      <c r="FW118">
        <v>3</v>
      </c>
      <c r="FX118">
        <v>1</v>
      </c>
      <c r="FY118">
        <v>0</v>
      </c>
      <c r="FZ118">
        <v>4</v>
      </c>
      <c r="GA118">
        <v>1</v>
      </c>
      <c r="GB118">
        <v>0</v>
      </c>
      <c r="GC118">
        <v>1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1</v>
      </c>
      <c r="GM118">
        <v>1</v>
      </c>
      <c r="GN118">
        <v>40</v>
      </c>
      <c r="GO118">
        <v>2</v>
      </c>
      <c r="GP118">
        <v>0</v>
      </c>
      <c r="GQ118">
        <v>0</v>
      </c>
      <c r="GR118">
        <v>1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1</v>
      </c>
      <c r="HA118">
        <v>2</v>
      </c>
    </row>
    <row r="119" spans="1:209" x14ac:dyDescent="0.25">
      <c r="A119" t="s">
        <v>209</v>
      </c>
      <c r="B119" t="s">
        <v>312</v>
      </c>
      <c r="C119" t="str">
        <f t="shared" ref="C119:C124" si="7">"241105"</f>
        <v>241105</v>
      </c>
      <c r="D119" t="s">
        <v>313</v>
      </c>
      <c r="E119">
        <v>1</v>
      </c>
      <c r="F119">
        <v>1296</v>
      </c>
      <c r="G119">
        <v>1000</v>
      </c>
      <c r="H119">
        <v>526</v>
      </c>
      <c r="I119">
        <v>474</v>
      </c>
      <c r="J119">
        <v>0</v>
      </c>
      <c r="K119">
        <v>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474</v>
      </c>
      <c r="T119">
        <v>0</v>
      </c>
      <c r="U119">
        <v>0</v>
      </c>
      <c r="V119">
        <v>474</v>
      </c>
      <c r="W119">
        <v>29</v>
      </c>
      <c r="X119">
        <v>22</v>
      </c>
      <c r="Y119">
        <v>7</v>
      </c>
      <c r="Z119">
        <v>0</v>
      </c>
      <c r="AA119">
        <v>445</v>
      </c>
      <c r="AB119">
        <v>108</v>
      </c>
      <c r="AC119">
        <v>33</v>
      </c>
      <c r="AD119">
        <v>16</v>
      </c>
      <c r="AE119">
        <v>4</v>
      </c>
      <c r="AF119">
        <v>7</v>
      </c>
      <c r="AG119">
        <v>17</v>
      </c>
      <c r="AH119">
        <v>5</v>
      </c>
      <c r="AI119">
        <v>2</v>
      </c>
      <c r="AJ119">
        <v>0</v>
      </c>
      <c r="AK119">
        <v>3</v>
      </c>
      <c r="AL119">
        <v>1</v>
      </c>
      <c r="AM119">
        <v>0</v>
      </c>
      <c r="AN119">
        <v>1</v>
      </c>
      <c r="AO119">
        <v>0</v>
      </c>
      <c r="AP119">
        <v>16</v>
      </c>
      <c r="AQ119">
        <v>1</v>
      </c>
      <c r="AR119">
        <v>2</v>
      </c>
      <c r="AS119">
        <v>0</v>
      </c>
      <c r="AT119">
        <v>0</v>
      </c>
      <c r="AU119">
        <v>108</v>
      </c>
      <c r="AV119">
        <v>145</v>
      </c>
      <c r="AW119">
        <v>42</v>
      </c>
      <c r="AX119">
        <v>3</v>
      </c>
      <c r="AY119">
        <v>0</v>
      </c>
      <c r="AZ119">
        <v>0</v>
      </c>
      <c r="BA119">
        <v>0</v>
      </c>
      <c r="BB119">
        <v>89</v>
      </c>
      <c r="BC119">
        <v>2</v>
      </c>
      <c r="BD119">
        <v>1</v>
      </c>
      <c r="BE119">
        <v>2</v>
      </c>
      <c r="BF119">
        <v>1</v>
      </c>
      <c r="BG119">
        <v>0</v>
      </c>
      <c r="BH119">
        <v>0</v>
      </c>
      <c r="BI119">
        <v>1</v>
      </c>
      <c r="BJ119">
        <v>1</v>
      </c>
      <c r="BK119">
        <v>1</v>
      </c>
      <c r="BL119">
        <v>0</v>
      </c>
      <c r="BM119">
        <v>2</v>
      </c>
      <c r="BN119">
        <v>0</v>
      </c>
      <c r="BO119">
        <v>145</v>
      </c>
      <c r="BP119">
        <v>22</v>
      </c>
      <c r="BQ119">
        <v>7</v>
      </c>
      <c r="BR119">
        <v>5</v>
      </c>
      <c r="BS119">
        <v>0</v>
      </c>
      <c r="BT119">
        <v>0</v>
      </c>
      <c r="BU119">
        <v>0</v>
      </c>
      <c r="BV119">
        <v>3</v>
      </c>
      <c r="BW119">
        <v>4</v>
      </c>
      <c r="BX119">
        <v>2</v>
      </c>
      <c r="BY119">
        <v>0</v>
      </c>
      <c r="BZ119">
        <v>1</v>
      </c>
      <c r="CA119">
        <v>0</v>
      </c>
      <c r="CB119">
        <v>0</v>
      </c>
      <c r="CC119">
        <v>22</v>
      </c>
      <c r="CD119">
        <v>36</v>
      </c>
      <c r="CE119">
        <v>17</v>
      </c>
      <c r="CF119">
        <v>4</v>
      </c>
      <c r="CG119">
        <v>4</v>
      </c>
      <c r="CH119">
        <v>1</v>
      </c>
      <c r="CI119">
        <v>0</v>
      </c>
      <c r="CJ119">
        <v>0</v>
      </c>
      <c r="CK119">
        <v>3</v>
      </c>
      <c r="CL119">
        <v>0</v>
      </c>
      <c r="CM119">
        <v>1</v>
      </c>
      <c r="CN119">
        <v>1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1</v>
      </c>
      <c r="CV119">
        <v>4</v>
      </c>
      <c r="CW119">
        <v>36</v>
      </c>
      <c r="CX119">
        <v>9</v>
      </c>
      <c r="CY119">
        <v>2</v>
      </c>
      <c r="CZ119">
        <v>0</v>
      </c>
      <c r="DA119">
        <v>0</v>
      </c>
      <c r="DB119">
        <v>0</v>
      </c>
      <c r="DC119">
        <v>1</v>
      </c>
      <c r="DD119">
        <v>0</v>
      </c>
      <c r="DE119">
        <v>0</v>
      </c>
      <c r="DF119">
        <v>5</v>
      </c>
      <c r="DG119">
        <v>0</v>
      </c>
      <c r="DH119">
        <v>0</v>
      </c>
      <c r="DI119">
        <v>0</v>
      </c>
      <c r="DJ119">
        <v>0</v>
      </c>
      <c r="DK119">
        <v>1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9</v>
      </c>
      <c r="DR119">
        <v>47</v>
      </c>
      <c r="DS119">
        <v>10</v>
      </c>
      <c r="DT119">
        <v>15</v>
      </c>
      <c r="DU119">
        <v>7</v>
      </c>
      <c r="DV119">
        <v>3</v>
      </c>
      <c r="DW119">
        <v>0</v>
      </c>
      <c r="DX119">
        <v>1</v>
      </c>
      <c r="DY119">
        <v>3</v>
      </c>
      <c r="DZ119">
        <v>2</v>
      </c>
      <c r="EA119">
        <v>0</v>
      </c>
      <c r="EB119">
        <v>0</v>
      </c>
      <c r="EC119">
        <v>1</v>
      </c>
      <c r="ED119">
        <v>2</v>
      </c>
      <c r="EE119">
        <v>1</v>
      </c>
      <c r="EF119">
        <v>0</v>
      </c>
      <c r="EG119">
        <v>0</v>
      </c>
      <c r="EH119">
        <v>2</v>
      </c>
      <c r="EI119">
        <v>0</v>
      </c>
      <c r="EJ119">
        <v>0</v>
      </c>
      <c r="EK119">
        <v>47</v>
      </c>
      <c r="EL119">
        <v>56</v>
      </c>
      <c r="EM119">
        <v>22</v>
      </c>
      <c r="EN119">
        <v>3</v>
      </c>
      <c r="EO119">
        <v>0</v>
      </c>
      <c r="EP119">
        <v>5</v>
      </c>
      <c r="EQ119">
        <v>0</v>
      </c>
      <c r="ER119">
        <v>7</v>
      </c>
      <c r="ES119">
        <v>0</v>
      </c>
      <c r="ET119" t="s">
        <v>212</v>
      </c>
      <c r="EU119">
        <v>1</v>
      </c>
      <c r="EV119">
        <v>1</v>
      </c>
      <c r="EW119">
        <v>0</v>
      </c>
      <c r="EX119">
        <v>7</v>
      </c>
      <c r="EY119">
        <v>5</v>
      </c>
      <c r="EZ119">
        <v>0</v>
      </c>
      <c r="FA119">
        <v>5</v>
      </c>
      <c r="FB119">
        <v>56</v>
      </c>
      <c r="FC119">
        <v>20</v>
      </c>
      <c r="FD119">
        <v>8</v>
      </c>
      <c r="FE119">
        <v>2</v>
      </c>
      <c r="FF119">
        <v>1</v>
      </c>
      <c r="FG119">
        <v>2</v>
      </c>
      <c r="FH119">
        <v>1</v>
      </c>
      <c r="FI119">
        <v>5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1</v>
      </c>
      <c r="FT119">
        <v>20</v>
      </c>
      <c r="FU119">
        <v>2</v>
      </c>
      <c r="FV119">
        <v>2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  <c r="GL119">
        <v>0</v>
      </c>
      <c r="GM119">
        <v>0</v>
      </c>
      <c r="GN119">
        <v>2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</row>
    <row r="120" spans="1:209" x14ac:dyDescent="0.25">
      <c r="A120" t="s">
        <v>209</v>
      </c>
      <c r="B120" t="s">
        <v>312</v>
      </c>
      <c r="C120" t="str">
        <f t="shared" si="7"/>
        <v>241105</v>
      </c>
      <c r="D120" t="s">
        <v>313</v>
      </c>
      <c r="E120">
        <v>2</v>
      </c>
      <c r="F120">
        <v>1339</v>
      </c>
      <c r="G120">
        <v>1000</v>
      </c>
      <c r="H120">
        <v>526</v>
      </c>
      <c r="I120">
        <v>474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474</v>
      </c>
      <c r="T120">
        <v>0</v>
      </c>
      <c r="U120">
        <v>0</v>
      </c>
      <c r="V120">
        <v>474</v>
      </c>
      <c r="W120">
        <v>21</v>
      </c>
      <c r="X120">
        <v>21</v>
      </c>
      <c r="Y120">
        <v>0</v>
      </c>
      <c r="Z120">
        <v>0</v>
      </c>
      <c r="AA120">
        <v>453</v>
      </c>
      <c r="AB120">
        <v>131</v>
      </c>
      <c r="AC120">
        <v>38</v>
      </c>
      <c r="AD120">
        <v>8</v>
      </c>
      <c r="AE120">
        <v>8</v>
      </c>
      <c r="AF120">
        <v>8</v>
      </c>
      <c r="AG120">
        <v>33</v>
      </c>
      <c r="AH120">
        <v>4</v>
      </c>
      <c r="AI120">
        <v>2</v>
      </c>
      <c r="AJ120">
        <v>1</v>
      </c>
      <c r="AK120">
        <v>2</v>
      </c>
      <c r="AL120">
        <v>0</v>
      </c>
      <c r="AM120">
        <v>0</v>
      </c>
      <c r="AN120">
        <v>2</v>
      </c>
      <c r="AO120">
        <v>2</v>
      </c>
      <c r="AP120">
        <v>14</v>
      </c>
      <c r="AQ120">
        <v>3</v>
      </c>
      <c r="AR120">
        <v>4</v>
      </c>
      <c r="AS120">
        <v>0</v>
      </c>
      <c r="AT120">
        <v>2</v>
      </c>
      <c r="AU120">
        <v>131</v>
      </c>
      <c r="AV120">
        <v>147</v>
      </c>
      <c r="AW120">
        <v>58</v>
      </c>
      <c r="AX120">
        <v>3</v>
      </c>
      <c r="AY120">
        <v>6</v>
      </c>
      <c r="AZ120">
        <v>0</v>
      </c>
      <c r="BA120">
        <v>2</v>
      </c>
      <c r="BB120">
        <v>72</v>
      </c>
      <c r="BC120">
        <v>1</v>
      </c>
      <c r="BD120">
        <v>2</v>
      </c>
      <c r="BE120">
        <v>1</v>
      </c>
      <c r="BF120">
        <v>0</v>
      </c>
      <c r="BG120">
        <v>0</v>
      </c>
      <c r="BH120">
        <v>0</v>
      </c>
      <c r="BI120">
        <v>0</v>
      </c>
      <c r="BJ120">
        <v>1</v>
      </c>
      <c r="BK120">
        <v>0</v>
      </c>
      <c r="BL120">
        <v>0</v>
      </c>
      <c r="BM120">
        <v>1</v>
      </c>
      <c r="BN120">
        <v>0</v>
      </c>
      <c r="BO120">
        <v>147</v>
      </c>
      <c r="BP120">
        <v>24</v>
      </c>
      <c r="BQ120">
        <v>14</v>
      </c>
      <c r="BR120">
        <v>0</v>
      </c>
      <c r="BS120">
        <v>1</v>
      </c>
      <c r="BT120">
        <v>0</v>
      </c>
      <c r="BU120">
        <v>4</v>
      </c>
      <c r="BV120">
        <v>0</v>
      </c>
      <c r="BW120">
        <v>2</v>
      </c>
      <c r="BX120">
        <v>1</v>
      </c>
      <c r="BY120">
        <v>0</v>
      </c>
      <c r="BZ120">
        <v>2</v>
      </c>
      <c r="CA120">
        <v>0</v>
      </c>
      <c r="CB120">
        <v>0</v>
      </c>
      <c r="CC120">
        <v>24</v>
      </c>
      <c r="CD120">
        <v>30</v>
      </c>
      <c r="CE120">
        <v>13</v>
      </c>
      <c r="CF120">
        <v>0</v>
      </c>
      <c r="CG120">
        <v>1</v>
      </c>
      <c r="CH120">
        <v>1</v>
      </c>
      <c r="CI120">
        <v>2</v>
      </c>
      <c r="CJ120">
        <v>1</v>
      </c>
      <c r="CK120">
        <v>2</v>
      </c>
      <c r="CL120">
        <v>0</v>
      </c>
      <c r="CM120">
        <v>1</v>
      </c>
      <c r="CN120">
        <v>0</v>
      </c>
      <c r="CO120">
        <v>1</v>
      </c>
      <c r="CP120">
        <v>2</v>
      </c>
      <c r="CQ120">
        <v>0</v>
      </c>
      <c r="CR120">
        <v>2</v>
      </c>
      <c r="CS120">
        <v>1</v>
      </c>
      <c r="CT120">
        <v>1</v>
      </c>
      <c r="CU120">
        <v>0</v>
      </c>
      <c r="CV120">
        <v>2</v>
      </c>
      <c r="CW120">
        <v>30</v>
      </c>
      <c r="CX120">
        <v>3</v>
      </c>
      <c r="CY120">
        <v>0</v>
      </c>
      <c r="CZ120">
        <v>0</v>
      </c>
      <c r="DA120">
        <v>1</v>
      </c>
      <c r="DB120">
        <v>0</v>
      </c>
      <c r="DC120">
        <v>0</v>
      </c>
      <c r="DD120">
        <v>0</v>
      </c>
      <c r="DE120">
        <v>0</v>
      </c>
      <c r="DF120">
        <v>1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1</v>
      </c>
      <c r="DN120">
        <v>0</v>
      </c>
      <c r="DO120">
        <v>0</v>
      </c>
      <c r="DP120">
        <v>0</v>
      </c>
      <c r="DQ120">
        <v>3</v>
      </c>
      <c r="DR120">
        <v>33</v>
      </c>
      <c r="DS120">
        <v>6</v>
      </c>
      <c r="DT120">
        <v>10</v>
      </c>
      <c r="DU120">
        <v>2</v>
      </c>
      <c r="DV120">
        <v>3</v>
      </c>
      <c r="DW120">
        <v>0</v>
      </c>
      <c r="DX120">
        <v>4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2</v>
      </c>
      <c r="EE120">
        <v>0</v>
      </c>
      <c r="EF120">
        <v>0</v>
      </c>
      <c r="EG120">
        <v>0</v>
      </c>
      <c r="EH120">
        <v>3</v>
      </c>
      <c r="EI120">
        <v>1</v>
      </c>
      <c r="EJ120">
        <v>2</v>
      </c>
      <c r="EK120">
        <v>33</v>
      </c>
      <c r="EL120">
        <v>47</v>
      </c>
      <c r="EM120">
        <v>15</v>
      </c>
      <c r="EN120">
        <v>4</v>
      </c>
      <c r="EO120">
        <v>2</v>
      </c>
      <c r="EP120">
        <v>7</v>
      </c>
      <c r="EQ120">
        <v>1</v>
      </c>
      <c r="ER120">
        <v>6</v>
      </c>
      <c r="ES120">
        <v>2</v>
      </c>
      <c r="ET120" t="s">
        <v>212</v>
      </c>
      <c r="EU120">
        <v>0</v>
      </c>
      <c r="EV120">
        <v>3</v>
      </c>
      <c r="EW120">
        <v>1</v>
      </c>
      <c r="EX120">
        <v>1</v>
      </c>
      <c r="EY120">
        <v>1</v>
      </c>
      <c r="EZ120">
        <v>1</v>
      </c>
      <c r="FA120">
        <v>3</v>
      </c>
      <c r="FB120">
        <v>47</v>
      </c>
      <c r="FC120">
        <v>24</v>
      </c>
      <c r="FD120">
        <v>3</v>
      </c>
      <c r="FE120">
        <v>5</v>
      </c>
      <c r="FF120">
        <v>1</v>
      </c>
      <c r="FG120">
        <v>8</v>
      </c>
      <c r="FH120">
        <v>2</v>
      </c>
      <c r="FI120">
        <v>1</v>
      </c>
      <c r="FJ120">
        <v>2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1</v>
      </c>
      <c r="FR120">
        <v>1</v>
      </c>
      <c r="FS120">
        <v>0</v>
      </c>
      <c r="FT120">
        <v>24</v>
      </c>
      <c r="FU120">
        <v>13</v>
      </c>
      <c r="FV120">
        <v>9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1</v>
      </c>
      <c r="GF120">
        <v>0</v>
      </c>
      <c r="GG120">
        <v>1</v>
      </c>
      <c r="GH120">
        <v>0</v>
      </c>
      <c r="GI120">
        <v>0</v>
      </c>
      <c r="GJ120">
        <v>0</v>
      </c>
      <c r="GK120">
        <v>0</v>
      </c>
      <c r="GL120">
        <v>2</v>
      </c>
      <c r="GM120">
        <v>0</v>
      </c>
      <c r="GN120">
        <v>13</v>
      </c>
      <c r="GO120">
        <v>1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1</v>
      </c>
      <c r="GZ120">
        <v>0</v>
      </c>
      <c r="HA120">
        <v>1</v>
      </c>
    </row>
    <row r="121" spans="1:209" x14ac:dyDescent="0.25">
      <c r="A121" t="s">
        <v>209</v>
      </c>
      <c r="B121" t="s">
        <v>312</v>
      </c>
      <c r="C121" t="str">
        <f t="shared" si="7"/>
        <v>241105</v>
      </c>
      <c r="D121" t="s">
        <v>314</v>
      </c>
      <c r="E121">
        <v>3</v>
      </c>
      <c r="F121">
        <v>1559</v>
      </c>
      <c r="G121">
        <v>1200</v>
      </c>
      <c r="H121">
        <v>624</v>
      </c>
      <c r="I121">
        <v>576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576</v>
      </c>
      <c r="T121">
        <v>0</v>
      </c>
      <c r="U121">
        <v>0</v>
      </c>
      <c r="V121">
        <v>576</v>
      </c>
      <c r="W121">
        <v>14</v>
      </c>
      <c r="X121">
        <v>11</v>
      </c>
      <c r="Y121">
        <v>3</v>
      </c>
      <c r="Z121">
        <v>0</v>
      </c>
      <c r="AA121">
        <v>562</v>
      </c>
      <c r="AB121">
        <v>134</v>
      </c>
      <c r="AC121">
        <v>41</v>
      </c>
      <c r="AD121">
        <v>17</v>
      </c>
      <c r="AE121">
        <v>4</v>
      </c>
      <c r="AF121">
        <v>9</v>
      </c>
      <c r="AG121">
        <v>24</v>
      </c>
      <c r="AH121">
        <v>5</v>
      </c>
      <c r="AI121">
        <v>0</v>
      </c>
      <c r="AJ121">
        <v>0</v>
      </c>
      <c r="AK121">
        <v>1</v>
      </c>
      <c r="AL121">
        <v>1</v>
      </c>
      <c r="AM121">
        <v>0</v>
      </c>
      <c r="AN121">
        <v>2</v>
      </c>
      <c r="AO121">
        <v>1</v>
      </c>
      <c r="AP121">
        <v>28</v>
      </c>
      <c r="AQ121">
        <v>0</v>
      </c>
      <c r="AR121">
        <v>0</v>
      </c>
      <c r="AS121">
        <v>0</v>
      </c>
      <c r="AT121">
        <v>1</v>
      </c>
      <c r="AU121">
        <v>134</v>
      </c>
      <c r="AV121">
        <v>203</v>
      </c>
      <c r="AW121">
        <v>65</v>
      </c>
      <c r="AX121">
        <v>9</v>
      </c>
      <c r="AY121">
        <v>3</v>
      </c>
      <c r="AZ121">
        <v>3</v>
      </c>
      <c r="BA121">
        <v>3</v>
      </c>
      <c r="BB121">
        <v>117</v>
      </c>
      <c r="BC121">
        <v>0</v>
      </c>
      <c r="BD121">
        <v>1</v>
      </c>
      <c r="BE121">
        <v>1</v>
      </c>
      <c r="BF121">
        <v>0</v>
      </c>
      <c r="BG121">
        <v>0</v>
      </c>
      <c r="BH121">
        <v>0</v>
      </c>
      <c r="BI121">
        <v>0</v>
      </c>
      <c r="BJ121">
        <v>1</v>
      </c>
      <c r="BK121">
        <v>0</v>
      </c>
      <c r="BL121">
        <v>0</v>
      </c>
      <c r="BM121">
        <v>0</v>
      </c>
      <c r="BN121">
        <v>0</v>
      </c>
      <c r="BO121">
        <v>203</v>
      </c>
      <c r="BP121">
        <v>15</v>
      </c>
      <c r="BQ121">
        <v>10</v>
      </c>
      <c r="BR121">
        <v>3</v>
      </c>
      <c r="BS121">
        <v>1</v>
      </c>
      <c r="BT121">
        <v>1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15</v>
      </c>
      <c r="CD121">
        <v>36</v>
      </c>
      <c r="CE121">
        <v>18</v>
      </c>
      <c r="CF121">
        <v>0</v>
      </c>
      <c r="CG121">
        <v>4</v>
      </c>
      <c r="CH121">
        <v>1</v>
      </c>
      <c r="CI121">
        <v>0</v>
      </c>
      <c r="CJ121">
        <v>0</v>
      </c>
      <c r="CK121">
        <v>2</v>
      </c>
      <c r="CL121">
        <v>0</v>
      </c>
      <c r="CM121">
        <v>0</v>
      </c>
      <c r="CN121">
        <v>1</v>
      </c>
      <c r="CO121">
        <v>0</v>
      </c>
      <c r="CP121">
        <v>0</v>
      </c>
      <c r="CQ121">
        <v>0</v>
      </c>
      <c r="CR121">
        <v>2</v>
      </c>
      <c r="CS121">
        <v>2</v>
      </c>
      <c r="CT121">
        <v>2</v>
      </c>
      <c r="CU121">
        <v>0</v>
      </c>
      <c r="CV121">
        <v>4</v>
      </c>
      <c r="CW121">
        <v>36</v>
      </c>
      <c r="CX121">
        <v>16</v>
      </c>
      <c r="CY121">
        <v>0</v>
      </c>
      <c r="CZ121">
        <v>0</v>
      </c>
      <c r="DA121">
        <v>0</v>
      </c>
      <c r="DB121">
        <v>0</v>
      </c>
      <c r="DC121">
        <v>1</v>
      </c>
      <c r="DD121">
        <v>0</v>
      </c>
      <c r="DE121">
        <v>0</v>
      </c>
      <c r="DF121">
        <v>14</v>
      </c>
      <c r="DG121">
        <v>0</v>
      </c>
      <c r="DH121">
        <v>0</v>
      </c>
      <c r="DI121">
        <v>1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16</v>
      </c>
      <c r="DR121">
        <v>38</v>
      </c>
      <c r="DS121">
        <v>5</v>
      </c>
      <c r="DT121">
        <v>11</v>
      </c>
      <c r="DU121">
        <v>2</v>
      </c>
      <c r="DV121">
        <v>3</v>
      </c>
      <c r="DW121">
        <v>1</v>
      </c>
      <c r="DX121">
        <v>6</v>
      </c>
      <c r="DY121">
        <v>0</v>
      </c>
      <c r="DZ121">
        <v>3</v>
      </c>
      <c r="EA121">
        <v>3</v>
      </c>
      <c r="EB121">
        <v>1</v>
      </c>
      <c r="EC121">
        <v>1</v>
      </c>
      <c r="ED121">
        <v>0</v>
      </c>
      <c r="EE121">
        <v>0</v>
      </c>
      <c r="EF121">
        <v>1</v>
      </c>
      <c r="EG121">
        <v>0</v>
      </c>
      <c r="EH121">
        <v>1</v>
      </c>
      <c r="EI121">
        <v>0</v>
      </c>
      <c r="EJ121">
        <v>0</v>
      </c>
      <c r="EK121">
        <v>38</v>
      </c>
      <c r="EL121">
        <v>57</v>
      </c>
      <c r="EM121">
        <v>27</v>
      </c>
      <c r="EN121">
        <v>3</v>
      </c>
      <c r="EO121">
        <v>0</v>
      </c>
      <c r="EP121">
        <v>3</v>
      </c>
      <c r="EQ121">
        <v>3</v>
      </c>
      <c r="ER121">
        <v>1</v>
      </c>
      <c r="ES121">
        <v>1</v>
      </c>
      <c r="ET121" t="s">
        <v>212</v>
      </c>
      <c r="EU121">
        <v>2</v>
      </c>
      <c r="EV121">
        <v>4</v>
      </c>
      <c r="EW121">
        <v>1</v>
      </c>
      <c r="EX121">
        <v>6</v>
      </c>
      <c r="EY121">
        <v>0</v>
      </c>
      <c r="EZ121">
        <v>0</v>
      </c>
      <c r="FA121">
        <v>4</v>
      </c>
      <c r="FB121">
        <v>55</v>
      </c>
      <c r="FC121">
        <v>18</v>
      </c>
      <c r="FD121">
        <v>10</v>
      </c>
      <c r="FE121">
        <v>3</v>
      </c>
      <c r="FF121">
        <v>0</v>
      </c>
      <c r="FG121">
        <v>1</v>
      </c>
      <c r="FH121">
        <v>3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1</v>
      </c>
      <c r="FT121">
        <v>18</v>
      </c>
      <c r="FU121">
        <v>45</v>
      </c>
      <c r="FV121">
        <v>27</v>
      </c>
      <c r="FW121">
        <v>6</v>
      </c>
      <c r="FX121">
        <v>0</v>
      </c>
      <c r="FY121">
        <v>1</v>
      </c>
      <c r="FZ121">
        <v>5</v>
      </c>
      <c r="GA121">
        <v>0</v>
      </c>
      <c r="GB121">
        <v>0</v>
      </c>
      <c r="GC121">
        <v>0</v>
      </c>
      <c r="GD121">
        <v>0</v>
      </c>
      <c r="GE121">
        <v>3</v>
      </c>
      <c r="GF121">
        <v>0</v>
      </c>
      <c r="GG121">
        <v>0</v>
      </c>
      <c r="GH121">
        <v>2</v>
      </c>
      <c r="GI121">
        <v>1</v>
      </c>
      <c r="GJ121">
        <v>0</v>
      </c>
      <c r="GK121">
        <v>0</v>
      </c>
      <c r="GL121">
        <v>0</v>
      </c>
      <c r="GM121">
        <v>0</v>
      </c>
      <c r="GN121">
        <v>45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</row>
    <row r="122" spans="1:209" x14ac:dyDescent="0.25">
      <c r="A122" t="s">
        <v>209</v>
      </c>
      <c r="B122" t="s">
        <v>312</v>
      </c>
      <c r="C122" t="str">
        <f t="shared" si="7"/>
        <v>241105</v>
      </c>
      <c r="D122" t="s">
        <v>315</v>
      </c>
      <c r="E122">
        <v>4</v>
      </c>
      <c r="F122">
        <v>2074</v>
      </c>
      <c r="G122">
        <v>1550</v>
      </c>
      <c r="H122">
        <v>933</v>
      </c>
      <c r="I122">
        <v>617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617</v>
      </c>
      <c r="T122">
        <v>0</v>
      </c>
      <c r="U122">
        <v>0</v>
      </c>
      <c r="V122">
        <v>617</v>
      </c>
      <c r="W122">
        <v>44</v>
      </c>
      <c r="X122">
        <v>41</v>
      </c>
      <c r="Y122">
        <v>3</v>
      </c>
      <c r="Z122">
        <v>0</v>
      </c>
      <c r="AA122">
        <v>573</v>
      </c>
      <c r="AB122">
        <v>148</v>
      </c>
      <c r="AC122">
        <v>34</v>
      </c>
      <c r="AD122">
        <v>9</v>
      </c>
      <c r="AE122">
        <v>13</v>
      </c>
      <c r="AF122">
        <v>4</v>
      </c>
      <c r="AG122">
        <v>24</v>
      </c>
      <c r="AH122">
        <v>3</v>
      </c>
      <c r="AI122">
        <v>0</v>
      </c>
      <c r="AJ122">
        <v>1</v>
      </c>
      <c r="AK122">
        <v>5</v>
      </c>
      <c r="AL122">
        <v>0</v>
      </c>
      <c r="AM122">
        <v>0</v>
      </c>
      <c r="AN122">
        <v>1</v>
      </c>
      <c r="AO122">
        <v>2</v>
      </c>
      <c r="AP122">
        <v>43</v>
      </c>
      <c r="AQ122">
        <v>4</v>
      </c>
      <c r="AR122">
        <v>1</v>
      </c>
      <c r="AS122">
        <v>0</v>
      </c>
      <c r="AT122">
        <v>4</v>
      </c>
      <c r="AU122">
        <v>148</v>
      </c>
      <c r="AV122">
        <v>182</v>
      </c>
      <c r="AW122">
        <v>91</v>
      </c>
      <c r="AX122">
        <v>1</v>
      </c>
      <c r="AY122">
        <v>3</v>
      </c>
      <c r="AZ122">
        <v>0</v>
      </c>
      <c r="BA122">
        <v>0</v>
      </c>
      <c r="BB122">
        <v>81</v>
      </c>
      <c r="BC122">
        <v>1</v>
      </c>
      <c r="BD122">
        <v>1</v>
      </c>
      <c r="BE122">
        <v>0</v>
      </c>
      <c r="BF122">
        <v>1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1</v>
      </c>
      <c r="BM122">
        <v>0</v>
      </c>
      <c r="BN122">
        <v>2</v>
      </c>
      <c r="BO122">
        <v>182</v>
      </c>
      <c r="BP122">
        <v>21</v>
      </c>
      <c r="BQ122">
        <v>6</v>
      </c>
      <c r="BR122">
        <v>4</v>
      </c>
      <c r="BS122">
        <v>0</v>
      </c>
      <c r="BT122">
        <v>1</v>
      </c>
      <c r="BU122">
        <v>1</v>
      </c>
      <c r="BV122">
        <v>2</v>
      </c>
      <c r="BW122">
        <v>0</v>
      </c>
      <c r="BX122">
        <v>4</v>
      </c>
      <c r="BY122">
        <v>1</v>
      </c>
      <c r="BZ122">
        <v>2</v>
      </c>
      <c r="CA122">
        <v>0</v>
      </c>
      <c r="CB122">
        <v>0</v>
      </c>
      <c r="CC122">
        <v>21</v>
      </c>
      <c r="CD122">
        <v>23</v>
      </c>
      <c r="CE122">
        <v>5</v>
      </c>
      <c r="CF122">
        <v>0</v>
      </c>
      <c r="CG122">
        <v>5</v>
      </c>
      <c r="CH122">
        <v>1</v>
      </c>
      <c r="CI122">
        <v>1</v>
      </c>
      <c r="CJ122">
        <v>0</v>
      </c>
      <c r="CK122">
        <v>2</v>
      </c>
      <c r="CL122">
        <v>0</v>
      </c>
      <c r="CM122">
        <v>2</v>
      </c>
      <c r="CN122">
        <v>0</v>
      </c>
      <c r="CO122">
        <v>1</v>
      </c>
      <c r="CP122">
        <v>2</v>
      </c>
      <c r="CQ122">
        <v>0</v>
      </c>
      <c r="CR122">
        <v>0</v>
      </c>
      <c r="CS122">
        <v>0</v>
      </c>
      <c r="CT122">
        <v>0</v>
      </c>
      <c r="CU122">
        <v>1</v>
      </c>
      <c r="CV122">
        <v>3</v>
      </c>
      <c r="CW122">
        <v>23</v>
      </c>
      <c r="CX122">
        <v>50</v>
      </c>
      <c r="CY122">
        <v>0</v>
      </c>
      <c r="CZ122">
        <v>0</v>
      </c>
      <c r="DA122">
        <v>0</v>
      </c>
      <c r="DB122">
        <v>0</v>
      </c>
      <c r="DC122">
        <v>1</v>
      </c>
      <c r="DD122">
        <v>0</v>
      </c>
      <c r="DE122">
        <v>0</v>
      </c>
      <c r="DF122">
        <v>47</v>
      </c>
      <c r="DG122">
        <v>0</v>
      </c>
      <c r="DH122">
        <v>0</v>
      </c>
      <c r="DI122">
        <v>0</v>
      </c>
      <c r="DJ122">
        <v>1</v>
      </c>
      <c r="DK122">
        <v>1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50</v>
      </c>
      <c r="DR122">
        <v>25</v>
      </c>
      <c r="DS122">
        <v>3</v>
      </c>
      <c r="DT122">
        <v>15</v>
      </c>
      <c r="DU122">
        <v>1</v>
      </c>
      <c r="DV122">
        <v>2</v>
      </c>
      <c r="DW122">
        <v>0</v>
      </c>
      <c r="DX122">
        <v>2</v>
      </c>
      <c r="DY122">
        <v>0</v>
      </c>
      <c r="DZ122">
        <v>1</v>
      </c>
      <c r="EA122">
        <v>0</v>
      </c>
      <c r="EB122">
        <v>0</v>
      </c>
      <c r="EC122">
        <v>0</v>
      </c>
      <c r="ED122">
        <v>1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25</v>
      </c>
      <c r="EL122">
        <v>63</v>
      </c>
      <c r="EM122">
        <v>18</v>
      </c>
      <c r="EN122">
        <v>8</v>
      </c>
      <c r="EO122">
        <v>0</v>
      </c>
      <c r="EP122">
        <v>6</v>
      </c>
      <c r="EQ122">
        <v>3</v>
      </c>
      <c r="ER122">
        <v>1</v>
      </c>
      <c r="ES122">
        <v>3</v>
      </c>
      <c r="ET122" t="s">
        <v>212</v>
      </c>
      <c r="EU122">
        <v>2</v>
      </c>
      <c r="EV122">
        <v>11</v>
      </c>
      <c r="EW122">
        <v>2</v>
      </c>
      <c r="EX122">
        <v>2</v>
      </c>
      <c r="EY122">
        <v>1</v>
      </c>
      <c r="EZ122">
        <v>1</v>
      </c>
      <c r="FA122">
        <v>3</v>
      </c>
      <c r="FB122">
        <v>61</v>
      </c>
      <c r="FC122">
        <v>29</v>
      </c>
      <c r="FD122">
        <v>14</v>
      </c>
      <c r="FE122">
        <v>7</v>
      </c>
      <c r="FF122">
        <v>1</v>
      </c>
      <c r="FG122">
        <v>2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1</v>
      </c>
      <c r="FN122">
        <v>0</v>
      </c>
      <c r="FO122">
        <v>1</v>
      </c>
      <c r="FP122">
        <v>1</v>
      </c>
      <c r="FQ122">
        <v>1</v>
      </c>
      <c r="FR122">
        <v>0</v>
      </c>
      <c r="FS122">
        <v>1</v>
      </c>
      <c r="FT122">
        <v>29</v>
      </c>
      <c r="FU122">
        <v>32</v>
      </c>
      <c r="FV122">
        <v>29</v>
      </c>
      <c r="FW122">
        <v>1</v>
      </c>
      <c r="FX122">
        <v>0</v>
      </c>
      <c r="FY122">
        <v>0</v>
      </c>
      <c r="FZ122">
        <v>1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1</v>
      </c>
      <c r="GM122">
        <v>0</v>
      </c>
      <c r="GN122">
        <v>32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0</v>
      </c>
    </row>
    <row r="123" spans="1:209" x14ac:dyDescent="0.25">
      <c r="A123" t="s">
        <v>209</v>
      </c>
      <c r="B123" t="s">
        <v>312</v>
      </c>
      <c r="C123" t="str">
        <f t="shared" si="7"/>
        <v>241105</v>
      </c>
      <c r="D123" t="s">
        <v>316</v>
      </c>
      <c r="E123">
        <v>5</v>
      </c>
      <c r="F123">
        <v>2319</v>
      </c>
      <c r="G123">
        <v>1750</v>
      </c>
      <c r="H123">
        <v>778</v>
      </c>
      <c r="I123">
        <v>972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972</v>
      </c>
      <c r="T123">
        <v>0</v>
      </c>
      <c r="U123">
        <v>0</v>
      </c>
      <c r="V123">
        <v>972</v>
      </c>
      <c r="W123">
        <v>23</v>
      </c>
      <c r="X123">
        <v>15</v>
      </c>
      <c r="Y123">
        <v>5</v>
      </c>
      <c r="Z123">
        <v>0</v>
      </c>
      <c r="AA123">
        <v>949</v>
      </c>
      <c r="AB123">
        <v>249</v>
      </c>
      <c r="AC123">
        <v>101</v>
      </c>
      <c r="AD123">
        <v>20</v>
      </c>
      <c r="AE123">
        <v>34</v>
      </c>
      <c r="AF123">
        <v>9</v>
      </c>
      <c r="AG123">
        <v>23</v>
      </c>
      <c r="AH123">
        <v>6</v>
      </c>
      <c r="AI123">
        <v>0</v>
      </c>
      <c r="AJ123">
        <v>2</v>
      </c>
      <c r="AK123">
        <v>3</v>
      </c>
      <c r="AL123">
        <v>3</v>
      </c>
      <c r="AM123">
        <v>1</v>
      </c>
      <c r="AN123">
        <v>3</v>
      </c>
      <c r="AO123">
        <v>2</v>
      </c>
      <c r="AP123">
        <v>34</v>
      </c>
      <c r="AQ123">
        <v>4</v>
      </c>
      <c r="AR123">
        <v>2</v>
      </c>
      <c r="AS123">
        <v>0</v>
      </c>
      <c r="AT123">
        <v>2</v>
      </c>
      <c r="AU123">
        <v>249</v>
      </c>
      <c r="AV123">
        <v>361</v>
      </c>
      <c r="AW123">
        <v>43</v>
      </c>
      <c r="AX123">
        <v>3</v>
      </c>
      <c r="AY123">
        <v>16</v>
      </c>
      <c r="AZ123">
        <v>1</v>
      </c>
      <c r="BA123">
        <v>4</v>
      </c>
      <c r="BB123">
        <v>282</v>
      </c>
      <c r="BC123">
        <v>0</v>
      </c>
      <c r="BD123">
        <v>1</v>
      </c>
      <c r="BE123">
        <v>0</v>
      </c>
      <c r="BF123">
        <v>2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9</v>
      </c>
      <c r="BO123">
        <v>361</v>
      </c>
      <c r="BP123">
        <v>39</v>
      </c>
      <c r="BQ123">
        <v>13</v>
      </c>
      <c r="BR123">
        <v>9</v>
      </c>
      <c r="BS123">
        <v>1</v>
      </c>
      <c r="BT123">
        <v>1</v>
      </c>
      <c r="BU123">
        <v>2</v>
      </c>
      <c r="BV123">
        <v>2</v>
      </c>
      <c r="BW123">
        <v>5</v>
      </c>
      <c r="BX123">
        <v>2</v>
      </c>
      <c r="BY123">
        <v>0</v>
      </c>
      <c r="BZ123">
        <v>1</v>
      </c>
      <c r="CA123">
        <v>1</v>
      </c>
      <c r="CB123">
        <v>2</v>
      </c>
      <c r="CC123">
        <v>39</v>
      </c>
      <c r="CD123">
        <v>59</v>
      </c>
      <c r="CE123">
        <v>38</v>
      </c>
      <c r="CF123">
        <v>5</v>
      </c>
      <c r="CG123">
        <v>1</v>
      </c>
      <c r="CH123">
        <v>2</v>
      </c>
      <c r="CI123">
        <v>2</v>
      </c>
      <c r="CJ123">
        <v>0</v>
      </c>
      <c r="CK123">
        <v>1</v>
      </c>
      <c r="CL123">
        <v>1</v>
      </c>
      <c r="CM123">
        <v>1</v>
      </c>
      <c r="CN123">
        <v>0</v>
      </c>
      <c r="CO123">
        <v>3</v>
      </c>
      <c r="CP123">
        <v>1</v>
      </c>
      <c r="CQ123">
        <v>0</v>
      </c>
      <c r="CR123">
        <v>1</v>
      </c>
      <c r="CS123">
        <v>0</v>
      </c>
      <c r="CT123">
        <v>1</v>
      </c>
      <c r="CU123">
        <v>0</v>
      </c>
      <c r="CV123">
        <v>2</v>
      </c>
      <c r="CW123">
        <v>59</v>
      </c>
      <c r="CX123">
        <v>5</v>
      </c>
      <c r="CY123">
        <v>0</v>
      </c>
      <c r="CZ123">
        <v>0</v>
      </c>
      <c r="DA123">
        <v>0</v>
      </c>
      <c r="DB123">
        <v>0</v>
      </c>
      <c r="DC123">
        <v>1</v>
      </c>
      <c r="DD123">
        <v>0</v>
      </c>
      <c r="DE123">
        <v>0</v>
      </c>
      <c r="DF123">
        <v>2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2</v>
      </c>
      <c r="DQ123">
        <v>5</v>
      </c>
      <c r="DR123">
        <v>33</v>
      </c>
      <c r="DS123">
        <v>4</v>
      </c>
      <c r="DT123">
        <v>16</v>
      </c>
      <c r="DU123">
        <v>0</v>
      </c>
      <c r="DV123">
        <v>4</v>
      </c>
      <c r="DW123">
        <v>0</v>
      </c>
      <c r="DX123">
        <v>3</v>
      </c>
      <c r="DY123">
        <v>1</v>
      </c>
      <c r="DZ123">
        <v>0</v>
      </c>
      <c r="EA123">
        <v>0</v>
      </c>
      <c r="EB123">
        <v>0</v>
      </c>
      <c r="EC123">
        <v>2</v>
      </c>
      <c r="ED123">
        <v>2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1</v>
      </c>
      <c r="EK123">
        <v>33</v>
      </c>
      <c r="EL123">
        <v>116</v>
      </c>
      <c r="EM123">
        <v>54</v>
      </c>
      <c r="EN123">
        <v>14</v>
      </c>
      <c r="EO123">
        <v>0</v>
      </c>
      <c r="EP123">
        <v>11</v>
      </c>
      <c r="EQ123">
        <v>3</v>
      </c>
      <c r="ER123">
        <v>11</v>
      </c>
      <c r="ES123">
        <v>3</v>
      </c>
      <c r="ET123" t="s">
        <v>212</v>
      </c>
      <c r="EU123">
        <v>0</v>
      </c>
      <c r="EV123">
        <v>4</v>
      </c>
      <c r="EW123">
        <v>2</v>
      </c>
      <c r="EX123">
        <v>3</v>
      </c>
      <c r="EY123">
        <v>2</v>
      </c>
      <c r="EZ123">
        <v>2</v>
      </c>
      <c r="FA123">
        <v>7</v>
      </c>
      <c r="FB123">
        <v>116</v>
      </c>
      <c r="FC123">
        <v>41</v>
      </c>
      <c r="FD123">
        <v>21</v>
      </c>
      <c r="FE123">
        <v>2</v>
      </c>
      <c r="FF123">
        <v>1</v>
      </c>
      <c r="FG123">
        <v>4</v>
      </c>
      <c r="FH123">
        <v>6</v>
      </c>
      <c r="FI123">
        <v>2</v>
      </c>
      <c r="FJ123">
        <v>0</v>
      </c>
      <c r="FK123">
        <v>1</v>
      </c>
      <c r="FL123">
        <v>0</v>
      </c>
      <c r="FM123">
        <v>1</v>
      </c>
      <c r="FN123">
        <v>0</v>
      </c>
      <c r="FO123">
        <v>0</v>
      </c>
      <c r="FP123">
        <v>0</v>
      </c>
      <c r="FQ123">
        <v>2</v>
      </c>
      <c r="FR123">
        <v>1</v>
      </c>
      <c r="FS123">
        <v>0</v>
      </c>
      <c r="FT123">
        <v>41</v>
      </c>
      <c r="FU123">
        <v>45</v>
      </c>
      <c r="FV123">
        <v>18</v>
      </c>
      <c r="FW123">
        <v>4</v>
      </c>
      <c r="FX123">
        <v>2</v>
      </c>
      <c r="FY123">
        <v>0</v>
      </c>
      <c r="FZ123">
        <v>1</v>
      </c>
      <c r="GA123">
        <v>0</v>
      </c>
      <c r="GB123">
        <v>1</v>
      </c>
      <c r="GC123">
        <v>1</v>
      </c>
      <c r="GD123">
        <v>0</v>
      </c>
      <c r="GE123">
        <v>2</v>
      </c>
      <c r="GF123">
        <v>0</v>
      </c>
      <c r="GG123">
        <v>0</v>
      </c>
      <c r="GH123">
        <v>2</v>
      </c>
      <c r="GI123">
        <v>0</v>
      </c>
      <c r="GJ123">
        <v>0</v>
      </c>
      <c r="GK123">
        <v>12</v>
      </c>
      <c r="GL123">
        <v>2</v>
      </c>
      <c r="GM123">
        <v>0</v>
      </c>
      <c r="GN123">
        <v>45</v>
      </c>
      <c r="GO123">
        <v>1</v>
      </c>
      <c r="GP123">
        <v>0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1</v>
      </c>
      <c r="GW123">
        <v>0</v>
      </c>
      <c r="GX123">
        <v>0</v>
      </c>
      <c r="GY123">
        <v>0</v>
      </c>
      <c r="GZ123">
        <v>0</v>
      </c>
      <c r="HA123">
        <v>1</v>
      </c>
    </row>
    <row r="124" spans="1:209" x14ac:dyDescent="0.25">
      <c r="A124" t="s">
        <v>209</v>
      </c>
      <c r="B124" t="s">
        <v>312</v>
      </c>
      <c r="C124" t="str">
        <f t="shared" si="7"/>
        <v>241105</v>
      </c>
      <c r="D124" t="s">
        <v>316</v>
      </c>
      <c r="E124">
        <v>6</v>
      </c>
      <c r="F124">
        <v>875</v>
      </c>
      <c r="G124">
        <v>650</v>
      </c>
      <c r="H124">
        <v>298</v>
      </c>
      <c r="I124">
        <v>352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352</v>
      </c>
      <c r="T124">
        <v>0</v>
      </c>
      <c r="U124">
        <v>0</v>
      </c>
      <c r="V124">
        <v>352</v>
      </c>
      <c r="W124">
        <v>6</v>
      </c>
      <c r="X124">
        <v>4</v>
      </c>
      <c r="Y124">
        <v>2</v>
      </c>
      <c r="Z124">
        <v>0</v>
      </c>
      <c r="AA124">
        <v>346</v>
      </c>
      <c r="AB124">
        <v>123</v>
      </c>
      <c r="AC124">
        <v>54</v>
      </c>
      <c r="AD124">
        <v>19</v>
      </c>
      <c r="AE124">
        <v>23</v>
      </c>
      <c r="AF124">
        <v>9</v>
      </c>
      <c r="AG124">
        <v>4</v>
      </c>
      <c r="AH124">
        <v>2</v>
      </c>
      <c r="AI124">
        <v>0</v>
      </c>
      <c r="AJ124">
        <v>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8</v>
      </c>
      <c r="AQ124">
        <v>2</v>
      </c>
      <c r="AR124">
        <v>0</v>
      </c>
      <c r="AS124">
        <v>0</v>
      </c>
      <c r="AT124">
        <v>0</v>
      </c>
      <c r="AU124">
        <v>123</v>
      </c>
      <c r="AV124">
        <v>105</v>
      </c>
      <c r="AW124">
        <v>21</v>
      </c>
      <c r="AX124">
        <v>0</v>
      </c>
      <c r="AY124">
        <v>4</v>
      </c>
      <c r="AZ124">
        <v>0</v>
      </c>
      <c r="BA124">
        <v>0</v>
      </c>
      <c r="BB124">
        <v>79</v>
      </c>
      <c r="BC124">
        <v>0</v>
      </c>
      <c r="BD124">
        <v>1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105</v>
      </c>
      <c r="BP124">
        <v>10</v>
      </c>
      <c r="BQ124">
        <v>4</v>
      </c>
      <c r="BR124">
        <v>2</v>
      </c>
      <c r="BS124">
        <v>0</v>
      </c>
      <c r="BT124">
        <v>1</v>
      </c>
      <c r="BU124">
        <v>0</v>
      </c>
      <c r="BV124">
        <v>2</v>
      </c>
      <c r="BW124">
        <v>0</v>
      </c>
      <c r="BX124">
        <v>0</v>
      </c>
      <c r="BY124">
        <v>1</v>
      </c>
      <c r="BZ124">
        <v>0</v>
      </c>
      <c r="CA124">
        <v>0</v>
      </c>
      <c r="CB124">
        <v>0</v>
      </c>
      <c r="CC124">
        <v>10</v>
      </c>
      <c r="CD124">
        <v>12</v>
      </c>
      <c r="CE124">
        <v>8</v>
      </c>
      <c r="CF124">
        <v>1</v>
      </c>
      <c r="CG124">
        <v>1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1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12</v>
      </c>
      <c r="CX124">
        <v>6</v>
      </c>
      <c r="CY124">
        <v>1</v>
      </c>
      <c r="CZ124">
        <v>1</v>
      </c>
      <c r="DA124">
        <v>1</v>
      </c>
      <c r="DB124">
        <v>0</v>
      </c>
      <c r="DC124">
        <v>0</v>
      </c>
      <c r="DD124">
        <v>0</v>
      </c>
      <c r="DE124">
        <v>0</v>
      </c>
      <c r="DF124">
        <v>3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6</v>
      </c>
      <c r="DR124">
        <v>4</v>
      </c>
      <c r="DS124">
        <v>0</v>
      </c>
      <c r="DT124">
        <v>1</v>
      </c>
      <c r="DU124">
        <v>0</v>
      </c>
      <c r="DV124">
        <v>1</v>
      </c>
      <c r="DW124">
        <v>0</v>
      </c>
      <c r="DX124">
        <v>1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1</v>
      </c>
      <c r="EJ124">
        <v>0</v>
      </c>
      <c r="EK124">
        <v>4</v>
      </c>
      <c r="EL124">
        <v>39</v>
      </c>
      <c r="EM124">
        <v>13</v>
      </c>
      <c r="EN124">
        <v>13</v>
      </c>
      <c r="EO124">
        <v>0</v>
      </c>
      <c r="EP124">
        <v>4</v>
      </c>
      <c r="EQ124">
        <v>0</v>
      </c>
      <c r="ER124">
        <v>0</v>
      </c>
      <c r="ES124">
        <v>1</v>
      </c>
      <c r="ET124" t="s">
        <v>212</v>
      </c>
      <c r="EU124">
        <v>0</v>
      </c>
      <c r="EV124">
        <v>1</v>
      </c>
      <c r="EW124">
        <v>0</v>
      </c>
      <c r="EX124">
        <v>2</v>
      </c>
      <c r="EY124">
        <v>3</v>
      </c>
      <c r="EZ124">
        <v>0</v>
      </c>
      <c r="FA124">
        <v>2</v>
      </c>
      <c r="FB124">
        <v>39</v>
      </c>
      <c r="FC124">
        <v>13</v>
      </c>
      <c r="FD124">
        <v>8</v>
      </c>
      <c r="FE124">
        <v>0</v>
      </c>
      <c r="FF124">
        <v>0</v>
      </c>
      <c r="FG124">
        <v>0</v>
      </c>
      <c r="FH124">
        <v>0</v>
      </c>
      <c r="FI124">
        <v>2</v>
      </c>
      <c r="FJ124">
        <v>0</v>
      </c>
      <c r="FK124">
        <v>2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1</v>
      </c>
      <c r="FS124">
        <v>0</v>
      </c>
      <c r="FT124">
        <v>13</v>
      </c>
      <c r="FU124">
        <v>29</v>
      </c>
      <c r="FV124">
        <v>15</v>
      </c>
      <c r="FW124">
        <v>0</v>
      </c>
      <c r="FX124">
        <v>0</v>
      </c>
      <c r="FY124">
        <v>0</v>
      </c>
      <c r="FZ124">
        <v>2</v>
      </c>
      <c r="GA124">
        <v>0</v>
      </c>
      <c r="GB124">
        <v>0</v>
      </c>
      <c r="GC124">
        <v>0</v>
      </c>
      <c r="GD124">
        <v>0</v>
      </c>
      <c r="GE124">
        <v>9</v>
      </c>
      <c r="GF124">
        <v>0</v>
      </c>
      <c r="GG124">
        <v>1</v>
      </c>
      <c r="GH124">
        <v>0</v>
      </c>
      <c r="GI124">
        <v>0</v>
      </c>
      <c r="GJ124">
        <v>0</v>
      </c>
      <c r="GK124">
        <v>2</v>
      </c>
      <c r="GL124">
        <v>0</v>
      </c>
      <c r="GM124">
        <v>0</v>
      </c>
      <c r="GN124">
        <v>29</v>
      </c>
      <c r="GO124">
        <v>5</v>
      </c>
      <c r="GP124">
        <v>3</v>
      </c>
      <c r="GQ124">
        <v>1</v>
      </c>
      <c r="GR124">
        <v>1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5</v>
      </c>
    </row>
    <row r="125" spans="1:209" x14ac:dyDescent="0.25">
      <c r="A125" t="s">
        <v>209</v>
      </c>
      <c r="B125" t="s">
        <v>317</v>
      </c>
      <c r="C125" t="str">
        <f t="shared" ref="C125:C132" si="8">"241106"</f>
        <v>241106</v>
      </c>
      <c r="D125" t="s">
        <v>318</v>
      </c>
      <c r="E125">
        <v>1</v>
      </c>
      <c r="F125">
        <v>712</v>
      </c>
      <c r="G125">
        <v>550</v>
      </c>
      <c r="H125">
        <v>245</v>
      </c>
      <c r="I125">
        <v>305</v>
      </c>
      <c r="J125">
        <v>0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305</v>
      </c>
      <c r="T125">
        <v>0</v>
      </c>
      <c r="U125">
        <v>0</v>
      </c>
      <c r="V125">
        <v>305</v>
      </c>
      <c r="W125">
        <v>29</v>
      </c>
      <c r="X125">
        <v>25</v>
      </c>
      <c r="Y125">
        <v>4</v>
      </c>
      <c r="Z125">
        <v>0</v>
      </c>
      <c r="AA125">
        <v>276</v>
      </c>
      <c r="AB125">
        <v>105</v>
      </c>
      <c r="AC125">
        <v>38</v>
      </c>
      <c r="AD125">
        <v>5</v>
      </c>
      <c r="AE125">
        <v>8</v>
      </c>
      <c r="AF125">
        <v>2</v>
      </c>
      <c r="AG125">
        <v>14</v>
      </c>
      <c r="AH125">
        <v>2</v>
      </c>
      <c r="AI125">
        <v>0</v>
      </c>
      <c r="AJ125">
        <v>0</v>
      </c>
      <c r="AK125">
        <v>3</v>
      </c>
      <c r="AL125">
        <v>0</v>
      </c>
      <c r="AM125">
        <v>0</v>
      </c>
      <c r="AN125">
        <v>0</v>
      </c>
      <c r="AO125">
        <v>0</v>
      </c>
      <c r="AP125">
        <v>31</v>
      </c>
      <c r="AQ125">
        <v>0</v>
      </c>
      <c r="AR125">
        <v>0</v>
      </c>
      <c r="AS125">
        <v>1</v>
      </c>
      <c r="AT125">
        <v>1</v>
      </c>
      <c r="AU125">
        <v>105</v>
      </c>
      <c r="AV125">
        <v>82</v>
      </c>
      <c r="AW125">
        <v>29</v>
      </c>
      <c r="AX125">
        <v>0</v>
      </c>
      <c r="AY125">
        <v>1</v>
      </c>
      <c r="AZ125">
        <v>2</v>
      </c>
      <c r="BA125">
        <v>0</v>
      </c>
      <c r="BB125">
        <v>49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1</v>
      </c>
      <c r="BK125">
        <v>0</v>
      </c>
      <c r="BL125">
        <v>0</v>
      </c>
      <c r="BM125">
        <v>0</v>
      </c>
      <c r="BN125">
        <v>0</v>
      </c>
      <c r="BO125">
        <v>82</v>
      </c>
      <c r="BP125">
        <v>6</v>
      </c>
      <c r="BQ125">
        <v>2</v>
      </c>
      <c r="BR125">
        <v>2</v>
      </c>
      <c r="BS125">
        <v>1</v>
      </c>
      <c r="BT125">
        <v>0</v>
      </c>
      <c r="BU125">
        <v>1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6</v>
      </c>
      <c r="CD125">
        <v>11</v>
      </c>
      <c r="CE125">
        <v>8</v>
      </c>
      <c r="CF125">
        <v>0</v>
      </c>
      <c r="CG125">
        <v>1</v>
      </c>
      <c r="CH125">
        <v>0</v>
      </c>
      <c r="CI125">
        <v>0</v>
      </c>
      <c r="CJ125">
        <v>0</v>
      </c>
      <c r="CK125">
        <v>1</v>
      </c>
      <c r="CL125">
        <v>1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11</v>
      </c>
      <c r="CX125">
        <v>4</v>
      </c>
      <c r="CY125">
        <v>1</v>
      </c>
      <c r="CZ125">
        <v>0</v>
      </c>
      <c r="DA125">
        <v>0</v>
      </c>
      <c r="DB125">
        <v>1</v>
      </c>
      <c r="DC125">
        <v>1</v>
      </c>
      <c r="DD125">
        <v>1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4</v>
      </c>
      <c r="DR125">
        <v>11</v>
      </c>
      <c r="DS125">
        <v>3</v>
      </c>
      <c r="DT125">
        <v>2</v>
      </c>
      <c r="DU125">
        <v>0</v>
      </c>
      <c r="DV125">
        <v>0</v>
      </c>
      <c r="DW125">
        <v>0</v>
      </c>
      <c r="DX125">
        <v>2</v>
      </c>
      <c r="DY125">
        <v>0</v>
      </c>
      <c r="DZ125">
        <v>1</v>
      </c>
      <c r="EA125">
        <v>0</v>
      </c>
      <c r="EB125">
        <v>0</v>
      </c>
      <c r="EC125">
        <v>0</v>
      </c>
      <c r="ED125">
        <v>1</v>
      </c>
      <c r="EE125">
        <v>1</v>
      </c>
      <c r="EF125">
        <v>0</v>
      </c>
      <c r="EG125">
        <v>0</v>
      </c>
      <c r="EH125">
        <v>0</v>
      </c>
      <c r="EI125">
        <v>1</v>
      </c>
      <c r="EJ125">
        <v>0</v>
      </c>
      <c r="EK125">
        <v>11</v>
      </c>
      <c r="EL125">
        <v>17</v>
      </c>
      <c r="EM125">
        <v>6</v>
      </c>
      <c r="EN125">
        <v>2</v>
      </c>
      <c r="EO125">
        <v>0</v>
      </c>
      <c r="EP125">
        <v>4</v>
      </c>
      <c r="EQ125">
        <v>1</v>
      </c>
      <c r="ER125">
        <v>1</v>
      </c>
      <c r="ES125">
        <v>0</v>
      </c>
      <c r="ET125" t="s">
        <v>212</v>
      </c>
      <c r="EU125">
        <v>0</v>
      </c>
      <c r="EV125">
        <v>1</v>
      </c>
      <c r="EW125">
        <v>0</v>
      </c>
      <c r="EX125">
        <v>0</v>
      </c>
      <c r="EY125">
        <v>2</v>
      </c>
      <c r="EZ125">
        <v>0</v>
      </c>
      <c r="FA125">
        <v>0</v>
      </c>
      <c r="FB125">
        <v>17</v>
      </c>
      <c r="FC125">
        <v>19</v>
      </c>
      <c r="FD125">
        <v>7</v>
      </c>
      <c r="FE125">
        <v>5</v>
      </c>
      <c r="FF125">
        <v>0</v>
      </c>
      <c r="FG125">
        <v>1</v>
      </c>
      <c r="FH125">
        <v>2</v>
      </c>
      <c r="FI125">
        <v>0</v>
      </c>
      <c r="FJ125">
        <v>1</v>
      </c>
      <c r="FK125">
        <v>1</v>
      </c>
      <c r="FL125">
        <v>0</v>
      </c>
      <c r="FM125">
        <v>0</v>
      </c>
      <c r="FN125">
        <v>1</v>
      </c>
      <c r="FO125">
        <v>0</v>
      </c>
      <c r="FP125">
        <v>0</v>
      </c>
      <c r="FQ125">
        <v>1</v>
      </c>
      <c r="FR125">
        <v>0</v>
      </c>
      <c r="FS125">
        <v>0</v>
      </c>
      <c r="FT125">
        <v>19</v>
      </c>
      <c r="FU125">
        <v>19</v>
      </c>
      <c r="FV125">
        <v>15</v>
      </c>
      <c r="FW125">
        <v>0</v>
      </c>
      <c r="FX125">
        <v>0</v>
      </c>
      <c r="FY125">
        <v>0</v>
      </c>
      <c r="FZ125">
        <v>1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2</v>
      </c>
      <c r="GG125">
        <v>0</v>
      </c>
      <c r="GH125">
        <v>1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19</v>
      </c>
      <c r="GO125">
        <v>2</v>
      </c>
      <c r="GP125">
        <v>1</v>
      </c>
      <c r="GQ125">
        <v>0</v>
      </c>
      <c r="GR125">
        <v>1</v>
      </c>
      <c r="GS125">
        <v>0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2</v>
      </c>
    </row>
    <row r="126" spans="1:209" x14ac:dyDescent="0.25">
      <c r="A126" t="s">
        <v>209</v>
      </c>
      <c r="B126" t="s">
        <v>317</v>
      </c>
      <c r="C126" t="str">
        <f t="shared" si="8"/>
        <v>241106</v>
      </c>
      <c r="D126" t="s">
        <v>318</v>
      </c>
      <c r="E126">
        <v>2</v>
      </c>
      <c r="F126">
        <v>803</v>
      </c>
      <c r="G126">
        <v>600</v>
      </c>
      <c r="H126">
        <v>166</v>
      </c>
      <c r="I126">
        <v>434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434</v>
      </c>
      <c r="T126">
        <v>0</v>
      </c>
      <c r="U126">
        <v>0</v>
      </c>
      <c r="V126">
        <v>434</v>
      </c>
      <c r="W126">
        <v>17</v>
      </c>
      <c r="X126">
        <v>11</v>
      </c>
      <c r="Y126">
        <v>6</v>
      </c>
      <c r="Z126">
        <v>0</v>
      </c>
      <c r="AA126">
        <v>417</v>
      </c>
      <c r="AB126">
        <v>123</v>
      </c>
      <c r="AC126">
        <v>36</v>
      </c>
      <c r="AD126">
        <v>5</v>
      </c>
      <c r="AE126">
        <v>21</v>
      </c>
      <c r="AF126">
        <v>8</v>
      </c>
      <c r="AG126">
        <v>9</v>
      </c>
      <c r="AH126">
        <v>0</v>
      </c>
      <c r="AI126">
        <v>0</v>
      </c>
      <c r="AJ126">
        <v>1</v>
      </c>
      <c r="AK126">
        <v>1</v>
      </c>
      <c r="AL126">
        <v>2</v>
      </c>
      <c r="AM126">
        <v>3</v>
      </c>
      <c r="AN126">
        <v>0</v>
      </c>
      <c r="AO126">
        <v>1</v>
      </c>
      <c r="AP126">
        <v>32</v>
      </c>
      <c r="AQ126">
        <v>0</v>
      </c>
      <c r="AR126">
        <v>2</v>
      </c>
      <c r="AS126">
        <v>1</v>
      </c>
      <c r="AT126">
        <v>1</v>
      </c>
      <c r="AU126">
        <v>123</v>
      </c>
      <c r="AV126">
        <v>115</v>
      </c>
      <c r="AW126">
        <v>20</v>
      </c>
      <c r="AX126">
        <v>1</v>
      </c>
      <c r="AY126">
        <v>17</v>
      </c>
      <c r="AZ126">
        <v>3</v>
      </c>
      <c r="BA126">
        <v>2</v>
      </c>
      <c r="BB126">
        <v>64</v>
      </c>
      <c r="BC126">
        <v>4</v>
      </c>
      <c r="BD126">
        <v>0</v>
      </c>
      <c r="BE126">
        <v>1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1</v>
      </c>
      <c r="BL126">
        <v>1</v>
      </c>
      <c r="BM126">
        <v>1</v>
      </c>
      <c r="BN126">
        <v>0</v>
      </c>
      <c r="BO126">
        <v>115</v>
      </c>
      <c r="BP126">
        <v>9</v>
      </c>
      <c r="BQ126">
        <v>6</v>
      </c>
      <c r="BR126">
        <v>2</v>
      </c>
      <c r="BS126">
        <v>0</v>
      </c>
      <c r="BT126">
        <v>1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9</v>
      </c>
      <c r="CD126">
        <v>18</v>
      </c>
      <c r="CE126">
        <v>8</v>
      </c>
      <c r="CF126">
        <v>1</v>
      </c>
      <c r="CG126">
        <v>1</v>
      </c>
      <c r="CH126">
        <v>0</v>
      </c>
      <c r="CI126">
        <v>2</v>
      </c>
      <c r="CJ126">
        <v>1</v>
      </c>
      <c r="CK126">
        <v>0</v>
      </c>
      <c r="CL126">
        <v>0</v>
      </c>
      <c r="CM126">
        <v>0</v>
      </c>
      <c r="CN126">
        <v>1</v>
      </c>
      <c r="CO126">
        <v>1</v>
      </c>
      <c r="CP126">
        <v>0</v>
      </c>
      <c r="CQ126">
        <v>1</v>
      </c>
      <c r="CR126">
        <v>0</v>
      </c>
      <c r="CS126">
        <v>0</v>
      </c>
      <c r="CT126">
        <v>0</v>
      </c>
      <c r="CU126">
        <v>0</v>
      </c>
      <c r="CV126">
        <v>2</v>
      </c>
      <c r="CW126">
        <v>18</v>
      </c>
      <c r="CX126">
        <v>7</v>
      </c>
      <c r="CY126">
        <v>1</v>
      </c>
      <c r="CZ126">
        <v>0</v>
      </c>
      <c r="DA126">
        <v>4</v>
      </c>
      <c r="DB126">
        <v>0</v>
      </c>
      <c r="DC126">
        <v>1</v>
      </c>
      <c r="DD126">
        <v>0</v>
      </c>
      <c r="DE126">
        <v>0</v>
      </c>
      <c r="DF126">
        <v>1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7</v>
      </c>
      <c r="DR126">
        <v>11</v>
      </c>
      <c r="DS126">
        <v>0</v>
      </c>
      <c r="DT126">
        <v>9</v>
      </c>
      <c r="DU126">
        <v>0</v>
      </c>
      <c r="DV126">
        <v>1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1</v>
      </c>
      <c r="EJ126">
        <v>0</v>
      </c>
      <c r="EK126">
        <v>11</v>
      </c>
      <c r="EL126">
        <v>44</v>
      </c>
      <c r="EM126">
        <v>17</v>
      </c>
      <c r="EN126">
        <v>4</v>
      </c>
      <c r="EO126">
        <v>2</v>
      </c>
      <c r="EP126">
        <v>6</v>
      </c>
      <c r="EQ126">
        <v>5</v>
      </c>
      <c r="ER126">
        <v>3</v>
      </c>
      <c r="ES126">
        <v>1</v>
      </c>
      <c r="ET126" t="s">
        <v>212</v>
      </c>
      <c r="EU126">
        <v>0</v>
      </c>
      <c r="EV126">
        <v>1</v>
      </c>
      <c r="EW126">
        <v>1</v>
      </c>
      <c r="EX126">
        <v>1</v>
      </c>
      <c r="EY126">
        <v>1</v>
      </c>
      <c r="EZ126">
        <v>1</v>
      </c>
      <c r="FA126">
        <v>1</v>
      </c>
      <c r="FB126">
        <v>44</v>
      </c>
      <c r="FC126">
        <v>21</v>
      </c>
      <c r="FD126">
        <v>15</v>
      </c>
      <c r="FE126">
        <v>0</v>
      </c>
      <c r="FF126">
        <v>0</v>
      </c>
      <c r="FG126">
        <v>2</v>
      </c>
      <c r="FH126">
        <v>2</v>
      </c>
      <c r="FI126">
        <v>0</v>
      </c>
      <c r="FJ126">
        <v>1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1</v>
      </c>
      <c r="FR126">
        <v>0</v>
      </c>
      <c r="FS126">
        <v>0</v>
      </c>
      <c r="FT126">
        <v>21</v>
      </c>
      <c r="FU126">
        <v>64</v>
      </c>
      <c r="FV126">
        <v>9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54</v>
      </c>
      <c r="GF126">
        <v>0</v>
      </c>
      <c r="GG126">
        <v>0</v>
      </c>
      <c r="GH126">
        <v>0</v>
      </c>
      <c r="GI126">
        <v>0</v>
      </c>
      <c r="GJ126">
        <v>1</v>
      </c>
      <c r="GK126">
        <v>0</v>
      </c>
      <c r="GL126">
        <v>0</v>
      </c>
      <c r="GM126">
        <v>0</v>
      </c>
      <c r="GN126">
        <v>64</v>
      </c>
      <c r="GO126">
        <v>5</v>
      </c>
      <c r="GP126">
        <v>3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2</v>
      </c>
      <c r="GY126">
        <v>0</v>
      </c>
      <c r="GZ126">
        <v>0</v>
      </c>
      <c r="HA126">
        <v>5</v>
      </c>
    </row>
    <row r="127" spans="1:209" x14ac:dyDescent="0.25">
      <c r="A127" t="s">
        <v>209</v>
      </c>
      <c r="B127" t="s">
        <v>317</v>
      </c>
      <c r="C127" t="str">
        <f t="shared" si="8"/>
        <v>241106</v>
      </c>
      <c r="D127" t="s">
        <v>318</v>
      </c>
      <c r="E127">
        <v>3</v>
      </c>
      <c r="F127">
        <v>1059</v>
      </c>
      <c r="G127">
        <v>800</v>
      </c>
      <c r="H127">
        <v>490</v>
      </c>
      <c r="I127">
        <v>310</v>
      </c>
      <c r="J127">
        <v>1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310</v>
      </c>
      <c r="T127">
        <v>0</v>
      </c>
      <c r="U127">
        <v>0</v>
      </c>
      <c r="V127">
        <v>310</v>
      </c>
      <c r="W127">
        <v>7</v>
      </c>
      <c r="X127">
        <v>5</v>
      </c>
      <c r="Y127">
        <v>2</v>
      </c>
      <c r="Z127">
        <v>0</v>
      </c>
      <c r="AA127">
        <v>303</v>
      </c>
      <c r="AB127">
        <v>94</v>
      </c>
      <c r="AC127">
        <v>12</v>
      </c>
      <c r="AD127">
        <v>6</v>
      </c>
      <c r="AE127">
        <v>5</v>
      </c>
      <c r="AF127">
        <v>4</v>
      </c>
      <c r="AG127">
        <v>14</v>
      </c>
      <c r="AH127">
        <v>2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2</v>
      </c>
      <c r="AP127">
        <v>49</v>
      </c>
      <c r="AQ127">
        <v>0</v>
      </c>
      <c r="AR127">
        <v>0</v>
      </c>
      <c r="AS127">
        <v>0</v>
      </c>
      <c r="AT127">
        <v>0</v>
      </c>
      <c r="AU127">
        <v>94</v>
      </c>
      <c r="AV127">
        <v>81</v>
      </c>
      <c r="AW127">
        <v>43</v>
      </c>
      <c r="AX127">
        <v>1</v>
      </c>
      <c r="AY127">
        <v>3</v>
      </c>
      <c r="AZ127">
        <v>0</v>
      </c>
      <c r="BA127">
        <v>0</v>
      </c>
      <c r="BB127">
        <v>32</v>
      </c>
      <c r="BC127">
        <v>0</v>
      </c>
      <c r="BD127">
        <v>0</v>
      </c>
      <c r="BE127">
        <v>1</v>
      </c>
      <c r="BF127">
        <v>0</v>
      </c>
      <c r="BG127">
        <v>1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81</v>
      </c>
      <c r="BP127">
        <v>4</v>
      </c>
      <c r="BQ127">
        <v>3</v>
      </c>
      <c r="BR127">
        <v>0</v>
      </c>
      <c r="BS127">
        <v>0</v>
      </c>
      <c r="BT127">
        <v>0</v>
      </c>
      <c r="BU127">
        <v>1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4</v>
      </c>
      <c r="CD127">
        <v>13</v>
      </c>
      <c r="CE127">
        <v>9</v>
      </c>
      <c r="CF127">
        <v>1</v>
      </c>
      <c r="CG127">
        <v>0</v>
      </c>
      <c r="CH127">
        <v>0</v>
      </c>
      <c r="CI127">
        <v>2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1</v>
      </c>
      <c r="CS127">
        <v>0</v>
      </c>
      <c r="CT127">
        <v>0</v>
      </c>
      <c r="CU127">
        <v>0</v>
      </c>
      <c r="CV127">
        <v>0</v>
      </c>
      <c r="CW127">
        <v>13</v>
      </c>
      <c r="CX127">
        <v>9</v>
      </c>
      <c r="CY127">
        <v>2</v>
      </c>
      <c r="CZ127">
        <v>1</v>
      </c>
      <c r="DA127">
        <v>0</v>
      </c>
      <c r="DB127">
        <v>0</v>
      </c>
      <c r="DC127">
        <v>0</v>
      </c>
      <c r="DD127">
        <v>1</v>
      </c>
      <c r="DE127">
        <v>0</v>
      </c>
      <c r="DF127">
        <v>1</v>
      </c>
      <c r="DG127">
        <v>1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1</v>
      </c>
      <c r="DN127">
        <v>0</v>
      </c>
      <c r="DO127">
        <v>0</v>
      </c>
      <c r="DP127">
        <v>2</v>
      </c>
      <c r="DQ127">
        <v>9</v>
      </c>
      <c r="DR127">
        <v>8</v>
      </c>
      <c r="DS127">
        <v>4</v>
      </c>
      <c r="DT127">
        <v>3</v>
      </c>
      <c r="DU127">
        <v>0</v>
      </c>
      <c r="DV127">
        <v>0</v>
      </c>
      <c r="DW127">
        <v>0</v>
      </c>
      <c r="DX127">
        <v>1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8</v>
      </c>
      <c r="EL127">
        <v>29</v>
      </c>
      <c r="EM127">
        <v>11</v>
      </c>
      <c r="EN127">
        <v>3</v>
      </c>
      <c r="EO127">
        <v>0</v>
      </c>
      <c r="EP127">
        <v>2</v>
      </c>
      <c r="EQ127">
        <v>1</v>
      </c>
      <c r="ER127">
        <v>1</v>
      </c>
      <c r="ES127">
        <v>0</v>
      </c>
      <c r="ET127" t="s">
        <v>212</v>
      </c>
      <c r="EU127">
        <v>0</v>
      </c>
      <c r="EV127">
        <v>5</v>
      </c>
      <c r="EW127">
        <v>0</v>
      </c>
      <c r="EX127">
        <v>1</v>
      </c>
      <c r="EY127">
        <v>2</v>
      </c>
      <c r="EZ127">
        <v>1</v>
      </c>
      <c r="FA127">
        <v>2</v>
      </c>
      <c r="FB127">
        <v>29</v>
      </c>
      <c r="FC127">
        <v>18</v>
      </c>
      <c r="FD127">
        <v>8</v>
      </c>
      <c r="FE127">
        <v>2</v>
      </c>
      <c r="FF127">
        <v>0</v>
      </c>
      <c r="FG127">
        <v>3</v>
      </c>
      <c r="FH127">
        <v>0</v>
      </c>
      <c r="FI127">
        <v>1</v>
      </c>
      <c r="FJ127">
        <v>0</v>
      </c>
      <c r="FK127">
        <v>2</v>
      </c>
      <c r="FL127">
        <v>0</v>
      </c>
      <c r="FM127">
        <v>0</v>
      </c>
      <c r="FN127">
        <v>0</v>
      </c>
      <c r="FO127">
        <v>1</v>
      </c>
      <c r="FP127">
        <v>0</v>
      </c>
      <c r="FQ127">
        <v>0</v>
      </c>
      <c r="FR127">
        <v>0</v>
      </c>
      <c r="FS127">
        <v>1</v>
      </c>
      <c r="FT127">
        <v>18</v>
      </c>
      <c r="FU127">
        <v>47</v>
      </c>
      <c r="FV127">
        <v>42</v>
      </c>
      <c r="FW127">
        <v>1</v>
      </c>
      <c r="FX127">
        <v>0</v>
      </c>
      <c r="FY127">
        <v>0</v>
      </c>
      <c r="FZ127">
        <v>1</v>
      </c>
      <c r="GA127">
        <v>0</v>
      </c>
      <c r="GB127">
        <v>0</v>
      </c>
      <c r="GC127">
        <v>0</v>
      </c>
      <c r="GD127">
        <v>1</v>
      </c>
      <c r="GE127">
        <v>1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1</v>
      </c>
      <c r="GM127">
        <v>0</v>
      </c>
      <c r="GN127">
        <v>47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</row>
    <row r="128" spans="1:209" x14ac:dyDescent="0.25">
      <c r="A128" t="s">
        <v>209</v>
      </c>
      <c r="B128" t="s">
        <v>317</v>
      </c>
      <c r="C128" t="str">
        <f t="shared" si="8"/>
        <v>241106</v>
      </c>
      <c r="D128" t="s">
        <v>319</v>
      </c>
      <c r="E128">
        <v>4</v>
      </c>
      <c r="F128">
        <v>926</v>
      </c>
      <c r="G128">
        <v>700</v>
      </c>
      <c r="H128">
        <v>372</v>
      </c>
      <c r="I128">
        <v>328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328</v>
      </c>
      <c r="T128">
        <v>0</v>
      </c>
      <c r="U128">
        <v>0</v>
      </c>
      <c r="V128">
        <v>328</v>
      </c>
      <c r="W128">
        <v>12</v>
      </c>
      <c r="X128">
        <v>9</v>
      </c>
      <c r="Y128">
        <v>3</v>
      </c>
      <c r="Z128">
        <v>0</v>
      </c>
      <c r="AA128">
        <v>316</v>
      </c>
      <c r="AB128">
        <v>123</v>
      </c>
      <c r="AC128">
        <v>18</v>
      </c>
      <c r="AD128">
        <v>3</v>
      </c>
      <c r="AE128">
        <v>2</v>
      </c>
      <c r="AF128">
        <v>5</v>
      </c>
      <c r="AG128">
        <v>10</v>
      </c>
      <c r="AH128">
        <v>2</v>
      </c>
      <c r="AI128">
        <v>0</v>
      </c>
      <c r="AJ128">
        <v>0</v>
      </c>
      <c r="AK128">
        <v>3</v>
      </c>
      <c r="AL128">
        <v>0</v>
      </c>
      <c r="AM128">
        <v>0</v>
      </c>
      <c r="AN128">
        <v>0</v>
      </c>
      <c r="AO128">
        <v>0</v>
      </c>
      <c r="AP128">
        <v>78</v>
      </c>
      <c r="AQ128">
        <v>0</v>
      </c>
      <c r="AR128">
        <v>2</v>
      </c>
      <c r="AS128">
        <v>0</v>
      </c>
      <c r="AT128">
        <v>0</v>
      </c>
      <c r="AU128">
        <v>123</v>
      </c>
      <c r="AV128">
        <v>104</v>
      </c>
      <c r="AW128">
        <v>36</v>
      </c>
      <c r="AX128">
        <v>1</v>
      </c>
      <c r="AY128">
        <v>3</v>
      </c>
      <c r="AZ128">
        <v>4</v>
      </c>
      <c r="BA128">
        <v>0</v>
      </c>
      <c r="BB128">
        <v>55</v>
      </c>
      <c r="BC128">
        <v>0</v>
      </c>
      <c r="BD128">
        <v>1</v>
      </c>
      <c r="BE128">
        <v>3</v>
      </c>
      <c r="BF128">
        <v>1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104</v>
      </c>
      <c r="BP128">
        <v>11</v>
      </c>
      <c r="BQ128">
        <v>8</v>
      </c>
      <c r="BR128">
        <v>0</v>
      </c>
      <c r="BS128">
        <v>0</v>
      </c>
      <c r="BT128">
        <v>0</v>
      </c>
      <c r="BU128">
        <v>1</v>
      </c>
      <c r="BV128">
        <v>0</v>
      </c>
      <c r="BW128">
        <v>0</v>
      </c>
      <c r="BX128">
        <v>0</v>
      </c>
      <c r="BY128">
        <v>1</v>
      </c>
      <c r="BZ128">
        <v>1</v>
      </c>
      <c r="CA128">
        <v>0</v>
      </c>
      <c r="CB128">
        <v>0</v>
      </c>
      <c r="CC128">
        <v>11</v>
      </c>
      <c r="CD128">
        <v>13</v>
      </c>
      <c r="CE128">
        <v>7</v>
      </c>
      <c r="CF128">
        <v>0</v>
      </c>
      <c r="CG128">
        <v>0</v>
      </c>
      <c r="CH128">
        <v>1</v>
      </c>
      <c r="CI128">
        <v>1</v>
      </c>
      <c r="CJ128">
        <v>0</v>
      </c>
      <c r="CK128">
        <v>1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1</v>
      </c>
      <c r="CV128">
        <v>2</v>
      </c>
      <c r="CW128">
        <v>13</v>
      </c>
      <c r="CX128">
        <v>8</v>
      </c>
      <c r="CY128">
        <v>3</v>
      </c>
      <c r="CZ128">
        <v>0</v>
      </c>
      <c r="DA128">
        <v>1</v>
      </c>
      <c r="DB128">
        <v>2</v>
      </c>
      <c r="DC128">
        <v>1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1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8</v>
      </c>
      <c r="DR128">
        <v>12</v>
      </c>
      <c r="DS128">
        <v>6</v>
      </c>
      <c r="DT128">
        <v>5</v>
      </c>
      <c r="DU128">
        <v>0</v>
      </c>
      <c r="DV128">
        <v>0</v>
      </c>
      <c r="DW128">
        <v>1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12</v>
      </c>
      <c r="EL128">
        <v>14</v>
      </c>
      <c r="EM128">
        <v>4</v>
      </c>
      <c r="EN128">
        <v>2</v>
      </c>
      <c r="EO128">
        <v>0</v>
      </c>
      <c r="EP128">
        <v>0</v>
      </c>
      <c r="EQ128">
        <v>0</v>
      </c>
      <c r="ER128">
        <v>1</v>
      </c>
      <c r="ES128">
        <v>2</v>
      </c>
      <c r="ET128" t="s">
        <v>212</v>
      </c>
      <c r="EU128">
        <v>0</v>
      </c>
      <c r="EV128">
        <v>3</v>
      </c>
      <c r="EW128">
        <v>1</v>
      </c>
      <c r="EX128">
        <v>0</v>
      </c>
      <c r="EY128">
        <v>1</v>
      </c>
      <c r="EZ128">
        <v>0</v>
      </c>
      <c r="FA128">
        <v>0</v>
      </c>
      <c r="FB128">
        <v>14</v>
      </c>
      <c r="FC128">
        <v>17</v>
      </c>
      <c r="FD128">
        <v>8</v>
      </c>
      <c r="FE128">
        <v>5</v>
      </c>
      <c r="FF128">
        <v>0</v>
      </c>
      <c r="FG128">
        <v>3</v>
      </c>
      <c r="FH128">
        <v>0</v>
      </c>
      <c r="FI128">
        <v>1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17</v>
      </c>
      <c r="FU128">
        <v>14</v>
      </c>
      <c r="FV128">
        <v>10</v>
      </c>
      <c r="FW128">
        <v>1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3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14</v>
      </c>
      <c r="GO128">
        <v>0</v>
      </c>
      <c r="GP128">
        <v>0</v>
      </c>
      <c r="GQ128">
        <v>0</v>
      </c>
      <c r="GR128">
        <v>0</v>
      </c>
      <c r="GS128">
        <v>0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0</v>
      </c>
    </row>
    <row r="129" spans="1:209" x14ac:dyDescent="0.25">
      <c r="A129" t="s">
        <v>209</v>
      </c>
      <c r="B129" t="s">
        <v>317</v>
      </c>
      <c r="C129" t="str">
        <f t="shared" si="8"/>
        <v>241106</v>
      </c>
      <c r="D129" t="s">
        <v>320</v>
      </c>
      <c r="E129">
        <v>5</v>
      </c>
      <c r="F129">
        <v>797</v>
      </c>
      <c r="G129">
        <v>600</v>
      </c>
      <c r="H129">
        <v>359</v>
      </c>
      <c r="I129">
        <v>241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241</v>
      </c>
      <c r="T129">
        <v>0</v>
      </c>
      <c r="U129">
        <v>0</v>
      </c>
      <c r="V129">
        <v>241</v>
      </c>
      <c r="W129">
        <v>12</v>
      </c>
      <c r="X129">
        <v>8</v>
      </c>
      <c r="Y129">
        <v>4</v>
      </c>
      <c r="Z129">
        <v>0</v>
      </c>
      <c r="AA129">
        <v>229</v>
      </c>
      <c r="AB129">
        <v>63</v>
      </c>
      <c r="AC129">
        <v>7</v>
      </c>
      <c r="AD129">
        <v>0</v>
      </c>
      <c r="AE129">
        <v>3</v>
      </c>
      <c r="AF129">
        <v>0</v>
      </c>
      <c r="AG129">
        <v>5</v>
      </c>
      <c r="AH129">
        <v>1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1</v>
      </c>
      <c r="AO129">
        <v>0</v>
      </c>
      <c r="AP129">
        <v>42</v>
      </c>
      <c r="AQ129">
        <v>1</v>
      </c>
      <c r="AR129">
        <v>0</v>
      </c>
      <c r="AS129">
        <v>0</v>
      </c>
      <c r="AT129">
        <v>3</v>
      </c>
      <c r="AU129">
        <v>63</v>
      </c>
      <c r="AV129">
        <v>78</v>
      </c>
      <c r="AW129">
        <v>25</v>
      </c>
      <c r="AX129">
        <v>1</v>
      </c>
      <c r="AY129">
        <v>1</v>
      </c>
      <c r="AZ129">
        <v>1</v>
      </c>
      <c r="BA129">
        <v>0</v>
      </c>
      <c r="BB129">
        <v>50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78</v>
      </c>
      <c r="BP129">
        <v>13</v>
      </c>
      <c r="BQ129">
        <v>6</v>
      </c>
      <c r="BR129">
        <v>1</v>
      </c>
      <c r="BS129">
        <v>1</v>
      </c>
      <c r="BT129">
        <v>1</v>
      </c>
      <c r="BU129">
        <v>0</v>
      </c>
      <c r="BV129">
        <v>0</v>
      </c>
      <c r="BW129">
        <v>2</v>
      </c>
      <c r="BX129">
        <v>0</v>
      </c>
      <c r="BY129">
        <v>0</v>
      </c>
      <c r="BZ129">
        <v>1</v>
      </c>
      <c r="CA129">
        <v>1</v>
      </c>
      <c r="CB129">
        <v>0</v>
      </c>
      <c r="CC129">
        <v>13</v>
      </c>
      <c r="CD129">
        <v>16</v>
      </c>
      <c r="CE129">
        <v>8</v>
      </c>
      <c r="CF129">
        <v>1</v>
      </c>
      <c r="CG129">
        <v>3</v>
      </c>
      <c r="CH129">
        <v>1</v>
      </c>
      <c r="CI129">
        <v>0</v>
      </c>
      <c r="CJ129">
        <v>0</v>
      </c>
      <c r="CK129">
        <v>0</v>
      </c>
      <c r="CL129">
        <v>1</v>
      </c>
      <c r="CM129">
        <v>0</v>
      </c>
      <c r="CN129">
        <v>0</v>
      </c>
      <c r="CO129">
        <v>1</v>
      </c>
      <c r="CP129">
        <v>0</v>
      </c>
      <c r="CQ129">
        <v>0</v>
      </c>
      <c r="CR129">
        <v>1</v>
      </c>
      <c r="CS129">
        <v>0</v>
      </c>
      <c r="CT129">
        <v>0</v>
      </c>
      <c r="CU129">
        <v>0</v>
      </c>
      <c r="CV129">
        <v>0</v>
      </c>
      <c r="CW129">
        <v>16</v>
      </c>
      <c r="CX129">
        <v>3</v>
      </c>
      <c r="CY129">
        <v>0</v>
      </c>
      <c r="CZ129">
        <v>1</v>
      </c>
      <c r="DA129">
        <v>1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1</v>
      </c>
      <c r="DN129">
        <v>0</v>
      </c>
      <c r="DO129">
        <v>0</v>
      </c>
      <c r="DP129">
        <v>0</v>
      </c>
      <c r="DQ129">
        <v>3</v>
      </c>
      <c r="DR129">
        <v>8</v>
      </c>
      <c r="DS129">
        <v>3</v>
      </c>
      <c r="DT129">
        <v>2</v>
      </c>
      <c r="DU129">
        <v>0</v>
      </c>
      <c r="DV129">
        <v>2</v>
      </c>
      <c r="DW129">
        <v>0</v>
      </c>
      <c r="DX129">
        <v>1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8</v>
      </c>
      <c r="EL129">
        <v>24</v>
      </c>
      <c r="EM129">
        <v>7</v>
      </c>
      <c r="EN129">
        <v>2</v>
      </c>
      <c r="EO129">
        <v>2</v>
      </c>
      <c r="EP129">
        <v>1</v>
      </c>
      <c r="EQ129">
        <v>0</v>
      </c>
      <c r="ER129">
        <v>0</v>
      </c>
      <c r="ES129">
        <v>1</v>
      </c>
      <c r="ET129" t="s">
        <v>212</v>
      </c>
      <c r="EU129">
        <v>1</v>
      </c>
      <c r="EV129">
        <v>4</v>
      </c>
      <c r="EW129">
        <v>1</v>
      </c>
      <c r="EX129">
        <v>1</v>
      </c>
      <c r="EY129">
        <v>3</v>
      </c>
      <c r="EZ129">
        <v>1</v>
      </c>
      <c r="FA129">
        <v>0</v>
      </c>
      <c r="FB129">
        <v>24</v>
      </c>
      <c r="FC129">
        <v>12</v>
      </c>
      <c r="FD129">
        <v>5</v>
      </c>
      <c r="FE129">
        <v>2</v>
      </c>
      <c r="FF129">
        <v>2</v>
      </c>
      <c r="FG129">
        <v>3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12</v>
      </c>
      <c r="FU129">
        <v>12</v>
      </c>
      <c r="FV129">
        <v>10</v>
      </c>
      <c r="FW129">
        <v>0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2</v>
      </c>
      <c r="GM129">
        <v>0</v>
      </c>
      <c r="GN129">
        <v>12</v>
      </c>
      <c r="GO129">
        <v>0</v>
      </c>
      <c r="GP129">
        <v>0</v>
      </c>
      <c r="GQ129">
        <v>0</v>
      </c>
      <c r="GR129">
        <v>0</v>
      </c>
      <c r="GS129">
        <v>0</v>
      </c>
      <c r="GT129">
        <v>0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0</v>
      </c>
      <c r="HA129">
        <v>0</v>
      </c>
    </row>
    <row r="130" spans="1:209" x14ac:dyDescent="0.25">
      <c r="A130" t="s">
        <v>209</v>
      </c>
      <c r="B130" t="s">
        <v>317</v>
      </c>
      <c r="C130" t="str">
        <f t="shared" si="8"/>
        <v>241106</v>
      </c>
      <c r="D130" t="s">
        <v>321</v>
      </c>
      <c r="E130">
        <v>6</v>
      </c>
      <c r="F130">
        <v>241</v>
      </c>
      <c r="G130">
        <v>200</v>
      </c>
      <c r="H130">
        <v>70</v>
      </c>
      <c r="I130">
        <v>130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130</v>
      </c>
      <c r="T130">
        <v>0</v>
      </c>
      <c r="U130">
        <v>0</v>
      </c>
      <c r="V130">
        <v>130</v>
      </c>
      <c r="W130">
        <v>2</v>
      </c>
      <c r="X130">
        <v>2</v>
      </c>
      <c r="Y130">
        <v>0</v>
      </c>
      <c r="Z130">
        <v>0</v>
      </c>
      <c r="AA130">
        <v>128</v>
      </c>
      <c r="AB130">
        <v>52</v>
      </c>
      <c r="AC130">
        <v>11</v>
      </c>
      <c r="AD130">
        <v>1</v>
      </c>
      <c r="AE130">
        <v>1</v>
      </c>
      <c r="AF130">
        <v>1</v>
      </c>
      <c r="AG130">
        <v>13</v>
      </c>
      <c r="AH130">
        <v>0</v>
      </c>
      <c r="AI130">
        <v>0</v>
      </c>
      <c r="AJ130">
        <v>0</v>
      </c>
      <c r="AK130">
        <v>1</v>
      </c>
      <c r="AL130">
        <v>0</v>
      </c>
      <c r="AM130">
        <v>0</v>
      </c>
      <c r="AN130">
        <v>0</v>
      </c>
      <c r="AO130">
        <v>0</v>
      </c>
      <c r="AP130">
        <v>24</v>
      </c>
      <c r="AQ130">
        <v>0</v>
      </c>
      <c r="AR130">
        <v>0</v>
      </c>
      <c r="AS130">
        <v>0</v>
      </c>
      <c r="AT130">
        <v>0</v>
      </c>
      <c r="AU130">
        <v>52</v>
      </c>
      <c r="AV130">
        <v>31</v>
      </c>
      <c r="AW130">
        <v>2</v>
      </c>
      <c r="AX130">
        <v>0</v>
      </c>
      <c r="AY130">
        <v>0</v>
      </c>
      <c r="AZ130">
        <v>0</v>
      </c>
      <c r="BA130">
        <v>0</v>
      </c>
      <c r="BB130">
        <v>28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1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31</v>
      </c>
      <c r="BP130">
        <v>3</v>
      </c>
      <c r="BQ130">
        <v>0</v>
      </c>
      <c r="BR130">
        <v>0</v>
      </c>
      <c r="BS130">
        <v>0</v>
      </c>
      <c r="BT130">
        <v>0</v>
      </c>
      <c r="BU130">
        <v>1</v>
      </c>
      <c r="BV130">
        <v>0</v>
      </c>
      <c r="BW130">
        <v>1</v>
      </c>
      <c r="BX130">
        <v>0</v>
      </c>
      <c r="BY130">
        <v>0</v>
      </c>
      <c r="BZ130">
        <v>0</v>
      </c>
      <c r="CA130">
        <v>0</v>
      </c>
      <c r="CB130">
        <v>1</v>
      </c>
      <c r="CC130">
        <v>3</v>
      </c>
      <c r="CD130">
        <v>11</v>
      </c>
      <c r="CE130">
        <v>5</v>
      </c>
      <c r="CF130">
        <v>0</v>
      </c>
      <c r="CG130">
        <v>1</v>
      </c>
      <c r="CH130">
        <v>0</v>
      </c>
      <c r="CI130">
        <v>3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1</v>
      </c>
      <c r="CQ130">
        <v>0</v>
      </c>
      <c r="CR130">
        <v>1</v>
      </c>
      <c r="CS130">
        <v>0</v>
      </c>
      <c r="CT130">
        <v>0</v>
      </c>
      <c r="CU130">
        <v>0</v>
      </c>
      <c r="CV130">
        <v>0</v>
      </c>
      <c r="CW130">
        <v>11</v>
      </c>
      <c r="CX130">
        <v>2</v>
      </c>
      <c r="CY130">
        <v>1</v>
      </c>
      <c r="CZ130">
        <v>0</v>
      </c>
      <c r="DA130">
        <v>0</v>
      </c>
      <c r="DB130">
        <v>0</v>
      </c>
      <c r="DC130">
        <v>1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2</v>
      </c>
      <c r="DR130">
        <v>5</v>
      </c>
      <c r="DS130">
        <v>0</v>
      </c>
      <c r="DT130">
        <v>5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5</v>
      </c>
      <c r="EL130">
        <v>12</v>
      </c>
      <c r="EM130">
        <v>4</v>
      </c>
      <c r="EN130">
        <v>2</v>
      </c>
      <c r="EO130">
        <v>0</v>
      </c>
      <c r="EP130">
        <v>2</v>
      </c>
      <c r="EQ130">
        <v>0</v>
      </c>
      <c r="ER130">
        <v>1</v>
      </c>
      <c r="ES130">
        <v>1</v>
      </c>
      <c r="ET130" t="s">
        <v>212</v>
      </c>
      <c r="EU130">
        <v>0</v>
      </c>
      <c r="EV130">
        <v>0</v>
      </c>
      <c r="EW130">
        <v>0</v>
      </c>
      <c r="EX130">
        <v>0</v>
      </c>
      <c r="EY130">
        <v>1</v>
      </c>
      <c r="EZ130">
        <v>0</v>
      </c>
      <c r="FA130">
        <v>1</v>
      </c>
      <c r="FB130">
        <v>12</v>
      </c>
      <c r="FC130">
        <v>6</v>
      </c>
      <c r="FD130">
        <v>3</v>
      </c>
      <c r="FE130">
        <v>1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2</v>
      </c>
      <c r="FR130">
        <v>0</v>
      </c>
      <c r="FS130">
        <v>0</v>
      </c>
      <c r="FT130">
        <v>6</v>
      </c>
      <c r="FU130">
        <v>6</v>
      </c>
      <c r="FV130">
        <v>4</v>
      </c>
      <c r="FW130">
        <v>1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1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6</v>
      </c>
      <c r="GO130">
        <v>0</v>
      </c>
      <c r="GP130">
        <v>0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</row>
    <row r="131" spans="1:209" x14ac:dyDescent="0.25">
      <c r="A131" t="s">
        <v>209</v>
      </c>
      <c r="B131" t="s">
        <v>317</v>
      </c>
      <c r="C131" t="str">
        <f t="shared" si="8"/>
        <v>241106</v>
      </c>
      <c r="D131" t="s">
        <v>322</v>
      </c>
      <c r="E131">
        <v>7</v>
      </c>
      <c r="F131">
        <v>1007</v>
      </c>
      <c r="G131">
        <v>750</v>
      </c>
      <c r="H131">
        <v>320</v>
      </c>
      <c r="I131">
        <v>430</v>
      </c>
      <c r="J131">
        <v>0</v>
      </c>
      <c r="K131">
        <v>4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430</v>
      </c>
      <c r="T131">
        <v>0</v>
      </c>
      <c r="U131">
        <v>0</v>
      </c>
      <c r="V131">
        <v>430</v>
      </c>
      <c r="W131">
        <v>15</v>
      </c>
      <c r="X131">
        <v>9</v>
      </c>
      <c r="Y131">
        <v>6</v>
      </c>
      <c r="Z131">
        <v>0</v>
      </c>
      <c r="AA131">
        <v>415</v>
      </c>
      <c r="AB131">
        <v>174</v>
      </c>
      <c r="AC131">
        <v>27</v>
      </c>
      <c r="AD131">
        <v>4</v>
      </c>
      <c r="AE131">
        <v>5</v>
      </c>
      <c r="AF131">
        <v>1</v>
      </c>
      <c r="AG131">
        <v>3</v>
      </c>
      <c r="AH131">
        <v>0</v>
      </c>
      <c r="AI131">
        <v>0</v>
      </c>
      <c r="AJ131">
        <v>1</v>
      </c>
      <c r="AK131">
        <v>3</v>
      </c>
      <c r="AL131">
        <v>1</v>
      </c>
      <c r="AM131">
        <v>0</v>
      </c>
      <c r="AN131">
        <v>0</v>
      </c>
      <c r="AO131">
        <v>1</v>
      </c>
      <c r="AP131">
        <v>127</v>
      </c>
      <c r="AQ131">
        <v>1</v>
      </c>
      <c r="AR131">
        <v>0</v>
      </c>
      <c r="AS131">
        <v>0</v>
      </c>
      <c r="AT131">
        <v>0</v>
      </c>
      <c r="AU131">
        <v>174</v>
      </c>
      <c r="AV131">
        <v>106</v>
      </c>
      <c r="AW131">
        <v>39</v>
      </c>
      <c r="AX131">
        <v>1</v>
      </c>
      <c r="AY131">
        <v>1</v>
      </c>
      <c r="AZ131">
        <v>1</v>
      </c>
      <c r="BA131">
        <v>2</v>
      </c>
      <c r="BB131">
        <v>60</v>
      </c>
      <c r="BC131">
        <v>0</v>
      </c>
      <c r="BD131">
        <v>0</v>
      </c>
      <c r="BE131">
        <v>1</v>
      </c>
      <c r="BF131">
        <v>1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106</v>
      </c>
      <c r="BP131">
        <v>13</v>
      </c>
      <c r="BQ131">
        <v>6</v>
      </c>
      <c r="BR131">
        <v>0</v>
      </c>
      <c r="BS131">
        <v>0</v>
      </c>
      <c r="BT131">
        <v>0</v>
      </c>
      <c r="BU131">
        <v>2</v>
      </c>
      <c r="BV131">
        <v>0</v>
      </c>
      <c r="BW131">
        <v>1</v>
      </c>
      <c r="BX131">
        <v>2</v>
      </c>
      <c r="BY131">
        <v>0</v>
      </c>
      <c r="BZ131">
        <v>2</v>
      </c>
      <c r="CA131">
        <v>0</v>
      </c>
      <c r="CB131">
        <v>0</v>
      </c>
      <c r="CC131">
        <v>13</v>
      </c>
      <c r="CD131">
        <v>14</v>
      </c>
      <c r="CE131">
        <v>7</v>
      </c>
      <c r="CF131">
        <v>0</v>
      </c>
      <c r="CG131">
        <v>3</v>
      </c>
      <c r="CH131">
        <v>0</v>
      </c>
      <c r="CI131">
        <v>3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1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14</v>
      </c>
      <c r="CX131">
        <v>2</v>
      </c>
      <c r="CY131">
        <v>2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2</v>
      </c>
      <c r="DR131">
        <v>26</v>
      </c>
      <c r="DS131">
        <v>12</v>
      </c>
      <c r="DT131">
        <v>6</v>
      </c>
      <c r="DU131">
        <v>3</v>
      </c>
      <c r="DV131">
        <v>0</v>
      </c>
      <c r="DW131">
        <v>0</v>
      </c>
      <c r="DX131">
        <v>3</v>
      </c>
      <c r="DY131">
        <v>0</v>
      </c>
      <c r="DZ131">
        <v>1</v>
      </c>
      <c r="EA131">
        <v>0</v>
      </c>
      <c r="EB131">
        <v>0</v>
      </c>
      <c r="EC131">
        <v>1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26</v>
      </c>
      <c r="EL131">
        <v>48</v>
      </c>
      <c r="EM131">
        <v>17</v>
      </c>
      <c r="EN131">
        <v>4</v>
      </c>
      <c r="EO131">
        <v>2</v>
      </c>
      <c r="EP131">
        <v>7</v>
      </c>
      <c r="EQ131">
        <v>3</v>
      </c>
      <c r="ER131">
        <v>1</v>
      </c>
      <c r="ES131">
        <v>0</v>
      </c>
      <c r="ET131" t="s">
        <v>212</v>
      </c>
      <c r="EU131">
        <v>0</v>
      </c>
      <c r="EV131">
        <v>2</v>
      </c>
      <c r="EW131">
        <v>8</v>
      </c>
      <c r="EX131">
        <v>0</v>
      </c>
      <c r="EY131">
        <v>4</v>
      </c>
      <c r="EZ131">
        <v>0</v>
      </c>
      <c r="FA131">
        <v>0</v>
      </c>
      <c r="FB131">
        <v>48</v>
      </c>
      <c r="FC131">
        <v>20</v>
      </c>
      <c r="FD131">
        <v>7</v>
      </c>
      <c r="FE131">
        <v>3</v>
      </c>
      <c r="FF131">
        <v>0</v>
      </c>
      <c r="FG131">
        <v>3</v>
      </c>
      <c r="FH131">
        <v>4</v>
      </c>
      <c r="FI131">
        <v>0</v>
      </c>
      <c r="FJ131">
        <v>0</v>
      </c>
      <c r="FK131">
        <v>0</v>
      </c>
      <c r="FL131">
        <v>0</v>
      </c>
      <c r="FM131">
        <v>2</v>
      </c>
      <c r="FN131">
        <v>0</v>
      </c>
      <c r="FO131">
        <v>0</v>
      </c>
      <c r="FP131">
        <v>0</v>
      </c>
      <c r="FQ131">
        <v>1</v>
      </c>
      <c r="FR131">
        <v>0</v>
      </c>
      <c r="FS131">
        <v>0</v>
      </c>
      <c r="FT131">
        <v>20</v>
      </c>
      <c r="FU131">
        <v>12</v>
      </c>
      <c r="FV131">
        <v>7</v>
      </c>
      <c r="FW131">
        <v>0</v>
      </c>
      <c r="FX131">
        <v>0</v>
      </c>
      <c r="FY131">
        <v>0</v>
      </c>
      <c r="FZ131">
        <v>1</v>
      </c>
      <c r="GA131">
        <v>0</v>
      </c>
      <c r="GB131">
        <v>1</v>
      </c>
      <c r="GC131">
        <v>2</v>
      </c>
      <c r="GD131">
        <v>0</v>
      </c>
      <c r="GE131">
        <v>1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0</v>
      </c>
      <c r="GL131">
        <v>0</v>
      </c>
      <c r="GM131">
        <v>0</v>
      </c>
      <c r="GN131">
        <v>12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</row>
    <row r="132" spans="1:209" x14ac:dyDescent="0.25">
      <c r="A132" t="s">
        <v>209</v>
      </c>
      <c r="B132" t="s">
        <v>317</v>
      </c>
      <c r="C132" t="str">
        <f t="shared" si="8"/>
        <v>241106</v>
      </c>
      <c r="D132" t="s">
        <v>323</v>
      </c>
      <c r="E132">
        <v>8</v>
      </c>
      <c r="F132">
        <v>364</v>
      </c>
      <c r="G132">
        <v>250</v>
      </c>
      <c r="H132">
        <v>130</v>
      </c>
      <c r="I132">
        <v>120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120</v>
      </c>
      <c r="T132">
        <v>0</v>
      </c>
      <c r="U132">
        <v>0</v>
      </c>
      <c r="V132">
        <v>120</v>
      </c>
      <c r="W132">
        <v>1</v>
      </c>
      <c r="X132">
        <v>1</v>
      </c>
      <c r="Y132">
        <v>0</v>
      </c>
      <c r="Z132">
        <v>0</v>
      </c>
      <c r="AA132">
        <v>119</v>
      </c>
      <c r="AB132">
        <v>43</v>
      </c>
      <c r="AC132">
        <v>5</v>
      </c>
      <c r="AD132">
        <v>0</v>
      </c>
      <c r="AE132">
        <v>1</v>
      </c>
      <c r="AF132">
        <v>1</v>
      </c>
      <c r="AG132">
        <v>7</v>
      </c>
      <c r="AH132">
        <v>0</v>
      </c>
      <c r="AI132">
        <v>0</v>
      </c>
      <c r="AJ132">
        <v>0</v>
      </c>
      <c r="AK132">
        <v>2</v>
      </c>
      <c r="AL132">
        <v>0</v>
      </c>
      <c r="AM132">
        <v>1</v>
      </c>
      <c r="AN132">
        <v>0</v>
      </c>
      <c r="AO132">
        <v>0</v>
      </c>
      <c r="AP132">
        <v>25</v>
      </c>
      <c r="AQ132">
        <v>1</v>
      </c>
      <c r="AR132">
        <v>0</v>
      </c>
      <c r="AS132">
        <v>0</v>
      </c>
      <c r="AT132">
        <v>0</v>
      </c>
      <c r="AU132">
        <v>43</v>
      </c>
      <c r="AV132">
        <v>37</v>
      </c>
      <c r="AW132">
        <v>30</v>
      </c>
      <c r="AX132">
        <v>1</v>
      </c>
      <c r="AY132">
        <v>0</v>
      </c>
      <c r="AZ132">
        <v>0</v>
      </c>
      <c r="BA132">
        <v>0</v>
      </c>
      <c r="BB132">
        <v>6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37</v>
      </c>
      <c r="BP132">
        <v>2</v>
      </c>
      <c r="BQ132">
        <v>0</v>
      </c>
      <c r="BR132">
        <v>0</v>
      </c>
      <c r="BS132">
        <v>1</v>
      </c>
      <c r="BT132">
        <v>0</v>
      </c>
      <c r="BU132">
        <v>0</v>
      </c>
      <c r="BV132">
        <v>0</v>
      </c>
      <c r="BW132">
        <v>1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2</v>
      </c>
      <c r="CD132">
        <v>4</v>
      </c>
      <c r="CE132">
        <v>2</v>
      </c>
      <c r="CF132">
        <v>0</v>
      </c>
      <c r="CG132">
        <v>1</v>
      </c>
      <c r="CH132">
        <v>0</v>
      </c>
      <c r="CI132">
        <v>1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4</v>
      </c>
      <c r="CX132">
        <v>1</v>
      </c>
      <c r="CY132">
        <v>1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1</v>
      </c>
      <c r="DR132">
        <v>2</v>
      </c>
      <c r="DS132">
        <v>1</v>
      </c>
      <c r="DT132">
        <v>0</v>
      </c>
      <c r="DU132">
        <v>0</v>
      </c>
      <c r="DV132">
        <v>0</v>
      </c>
      <c r="DW132">
        <v>0</v>
      </c>
      <c r="DX132">
        <v>1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2</v>
      </c>
      <c r="EL132">
        <v>20</v>
      </c>
      <c r="EM132">
        <v>8</v>
      </c>
      <c r="EN132">
        <v>0</v>
      </c>
      <c r="EO132">
        <v>0</v>
      </c>
      <c r="EP132">
        <v>2</v>
      </c>
      <c r="EQ132">
        <v>3</v>
      </c>
      <c r="ER132">
        <v>1</v>
      </c>
      <c r="ES132">
        <v>0</v>
      </c>
      <c r="ET132" t="s">
        <v>212</v>
      </c>
      <c r="EU132">
        <v>0</v>
      </c>
      <c r="EV132">
        <v>4</v>
      </c>
      <c r="EW132">
        <v>1</v>
      </c>
      <c r="EX132">
        <v>0</v>
      </c>
      <c r="EY132">
        <v>1</v>
      </c>
      <c r="EZ132">
        <v>0</v>
      </c>
      <c r="FA132">
        <v>0</v>
      </c>
      <c r="FB132">
        <v>20</v>
      </c>
      <c r="FC132">
        <v>4</v>
      </c>
      <c r="FD132">
        <v>1</v>
      </c>
      <c r="FE132">
        <v>2</v>
      </c>
      <c r="FF132">
        <v>0</v>
      </c>
      <c r="FG132">
        <v>1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>
        <v>4</v>
      </c>
      <c r="FU132">
        <v>6</v>
      </c>
      <c r="FV132">
        <v>3</v>
      </c>
      <c r="FW132">
        <v>1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1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1</v>
      </c>
      <c r="GN132">
        <v>6</v>
      </c>
      <c r="GO132">
        <v>0</v>
      </c>
      <c r="GP132">
        <v>0</v>
      </c>
      <c r="GQ132">
        <v>0</v>
      </c>
      <c r="GR132">
        <v>0</v>
      </c>
      <c r="GS132">
        <v>0</v>
      </c>
      <c r="GT132">
        <v>0</v>
      </c>
      <c r="GU132">
        <v>0</v>
      </c>
      <c r="GV132">
        <v>0</v>
      </c>
      <c r="GW132">
        <v>0</v>
      </c>
      <c r="GX132">
        <v>0</v>
      </c>
      <c r="GY132">
        <v>0</v>
      </c>
      <c r="GZ132">
        <v>0</v>
      </c>
      <c r="HA132">
        <v>0</v>
      </c>
    </row>
    <row r="133" spans="1:209" x14ac:dyDescent="0.25">
      <c r="A133" t="s">
        <v>209</v>
      </c>
      <c r="B133" t="s">
        <v>324</v>
      </c>
      <c r="C133" t="str">
        <f t="shared" ref="C133:C138" si="9">"241107"</f>
        <v>241107</v>
      </c>
      <c r="D133" t="s">
        <v>325</v>
      </c>
      <c r="E133">
        <v>1</v>
      </c>
      <c r="F133">
        <v>2167</v>
      </c>
      <c r="G133">
        <v>1650</v>
      </c>
      <c r="H133">
        <v>795</v>
      </c>
      <c r="I133">
        <v>855</v>
      </c>
      <c r="J133">
        <v>0</v>
      </c>
      <c r="K133">
        <v>3</v>
      </c>
      <c r="L133">
        <v>1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856</v>
      </c>
      <c r="T133">
        <v>1</v>
      </c>
      <c r="U133">
        <v>0</v>
      </c>
      <c r="V133">
        <v>856</v>
      </c>
      <c r="W133">
        <v>32</v>
      </c>
      <c r="X133">
        <v>25</v>
      </c>
      <c r="Y133">
        <v>7</v>
      </c>
      <c r="Z133">
        <v>0</v>
      </c>
      <c r="AA133">
        <v>824</v>
      </c>
      <c r="AB133">
        <v>205</v>
      </c>
      <c r="AC133">
        <v>60</v>
      </c>
      <c r="AD133">
        <v>10</v>
      </c>
      <c r="AE133">
        <v>14</v>
      </c>
      <c r="AF133">
        <v>14</v>
      </c>
      <c r="AG133">
        <v>58</v>
      </c>
      <c r="AH133">
        <v>1</v>
      </c>
      <c r="AI133">
        <v>3</v>
      </c>
      <c r="AJ133">
        <v>1</v>
      </c>
      <c r="AK133">
        <v>6</v>
      </c>
      <c r="AL133">
        <v>1</v>
      </c>
      <c r="AM133">
        <v>1</v>
      </c>
      <c r="AN133">
        <v>8</v>
      </c>
      <c r="AO133">
        <v>1</v>
      </c>
      <c r="AP133">
        <v>22</v>
      </c>
      <c r="AQ133">
        <v>1</v>
      </c>
      <c r="AR133">
        <v>1</v>
      </c>
      <c r="AS133">
        <v>0</v>
      </c>
      <c r="AT133">
        <v>3</v>
      </c>
      <c r="AU133">
        <v>205</v>
      </c>
      <c r="AV133">
        <v>295</v>
      </c>
      <c r="AW133">
        <v>218</v>
      </c>
      <c r="AX133">
        <v>0</v>
      </c>
      <c r="AY133">
        <v>0</v>
      </c>
      <c r="AZ133">
        <v>0</v>
      </c>
      <c r="BA133">
        <v>0</v>
      </c>
      <c r="BB133">
        <v>71</v>
      </c>
      <c r="BC133">
        <v>0</v>
      </c>
      <c r="BD133">
        <v>0</v>
      </c>
      <c r="BE133">
        <v>3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2</v>
      </c>
      <c r="BM133">
        <v>0</v>
      </c>
      <c r="BN133">
        <v>1</v>
      </c>
      <c r="BO133">
        <v>295</v>
      </c>
      <c r="BP133">
        <v>14</v>
      </c>
      <c r="BQ133">
        <v>9</v>
      </c>
      <c r="BR133">
        <v>2</v>
      </c>
      <c r="BS133">
        <v>1</v>
      </c>
      <c r="BT133">
        <v>0</v>
      </c>
      <c r="BU133">
        <v>0</v>
      </c>
      <c r="BV133">
        <v>0</v>
      </c>
      <c r="BW133">
        <v>0</v>
      </c>
      <c r="BX133">
        <v>1</v>
      </c>
      <c r="BY133">
        <v>1</v>
      </c>
      <c r="BZ133">
        <v>0</v>
      </c>
      <c r="CA133">
        <v>0</v>
      </c>
      <c r="CB133">
        <v>0</v>
      </c>
      <c r="CC133">
        <v>14</v>
      </c>
      <c r="CD133">
        <v>38</v>
      </c>
      <c r="CE133">
        <v>24</v>
      </c>
      <c r="CF133">
        <v>0</v>
      </c>
      <c r="CG133">
        <v>0</v>
      </c>
      <c r="CH133">
        <v>5</v>
      </c>
      <c r="CI133">
        <v>1</v>
      </c>
      <c r="CJ133">
        <v>1</v>
      </c>
      <c r="CK133">
        <v>1</v>
      </c>
      <c r="CL133">
        <v>1</v>
      </c>
      <c r="CM133">
        <v>0</v>
      </c>
      <c r="CN133">
        <v>1</v>
      </c>
      <c r="CO133">
        <v>1</v>
      </c>
      <c r="CP133">
        <v>0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2</v>
      </c>
      <c r="CW133">
        <v>38</v>
      </c>
      <c r="CX133">
        <v>20</v>
      </c>
      <c r="CY133">
        <v>1</v>
      </c>
      <c r="CZ133">
        <v>3</v>
      </c>
      <c r="DA133">
        <v>3</v>
      </c>
      <c r="DB133">
        <v>0</v>
      </c>
      <c r="DC133">
        <v>1</v>
      </c>
      <c r="DD133">
        <v>1</v>
      </c>
      <c r="DE133">
        <v>0</v>
      </c>
      <c r="DF133">
        <v>7</v>
      </c>
      <c r="DG133">
        <v>0</v>
      </c>
      <c r="DH133">
        <v>1</v>
      </c>
      <c r="DI133">
        <v>0</v>
      </c>
      <c r="DJ133">
        <v>1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2</v>
      </c>
      <c r="DQ133">
        <v>20</v>
      </c>
      <c r="DR133">
        <v>22</v>
      </c>
      <c r="DS133">
        <v>5</v>
      </c>
      <c r="DT133">
        <v>5</v>
      </c>
      <c r="DU133">
        <v>0</v>
      </c>
      <c r="DV133">
        <v>0</v>
      </c>
      <c r="DW133">
        <v>0</v>
      </c>
      <c r="DX133">
        <v>5</v>
      </c>
      <c r="DY133">
        <v>1</v>
      </c>
      <c r="DZ133">
        <v>2</v>
      </c>
      <c r="EA133">
        <v>0</v>
      </c>
      <c r="EB133">
        <v>1</v>
      </c>
      <c r="EC133">
        <v>0</v>
      </c>
      <c r="ED133">
        <v>2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1</v>
      </c>
      <c r="EK133">
        <v>22</v>
      </c>
      <c r="EL133">
        <v>78</v>
      </c>
      <c r="EM133">
        <v>39</v>
      </c>
      <c r="EN133">
        <v>6</v>
      </c>
      <c r="EO133">
        <v>1</v>
      </c>
      <c r="EP133">
        <v>11</v>
      </c>
      <c r="EQ133">
        <v>1</v>
      </c>
      <c r="ER133">
        <v>1</v>
      </c>
      <c r="ES133">
        <v>2</v>
      </c>
      <c r="ET133" t="s">
        <v>212</v>
      </c>
      <c r="EU133">
        <v>1</v>
      </c>
      <c r="EV133">
        <v>7</v>
      </c>
      <c r="EW133">
        <v>2</v>
      </c>
      <c r="EX133">
        <v>0</v>
      </c>
      <c r="EY133">
        <v>3</v>
      </c>
      <c r="EZ133">
        <v>3</v>
      </c>
      <c r="FA133">
        <v>1</v>
      </c>
      <c r="FB133">
        <v>78</v>
      </c>
      <c r="FC133">
        <v>59</v>
      </c>
      <c r="FD133">
        <v>18</v>
      </c>
      <c r="FE133">
        <v>14</v>
      </c>
      <c r="FF133">
        <v>0</v>
      </c>
      <c r="FG133">
        <v>16</v>
      </c>
      <c r="FH133">
        <v>0</v>
      </c>
      <c r="FI133">
        <v>3</v>
      </c>
      <c r="FJ133">
        <v>0</v>
      </c>
      <c r="FK133">
        <v>1</v>
      </c>
      <c r="FL133">
        <v>0</v>
      </c>
      <c r="FM133">
        <v>2</v>
      </c>
      <c r="FN133">
        <v>0</v>
      </c>
      <c r="FO133">
        <v>1</v>
      </c>
      <c r="FP133">
        <v>0</v>
      </c>
      <c r="FQ133">
        <v>2</v>
      </c>
      <c r="FR133">
        <v>1</v>
      </c>
      <c r="FS133">
        <v>1</v>
      </c>
      <c r="FT133">
        <v>59</v>
      </c>
      <c r="FU133">
        <v>90</v>
      </c>
      <c r="FV133">
        <v>79</v>
      </c>
      <c r="FW133">
        <v>1</v>
      </c>
      <c r="FX133">
        <v>0</v>
      </c>
      <c r="FY133">
        <v>0</v>
      </c>
      <c r="FZ133">
        <v>5</v>
      </c>
      <c r="GA133">
        <v>0</v>
      </c>
      <c r="GB133">
        <v>2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1</v>
      </c>
      <c r="GI133">
        <v>0</v>
      </c>
      <c r="GJ133">
        <v>0</v>
      </c>
      <c r="GK133">
        <v>0</v>
      </c>
      <c r="GL133">
        <v>1</v>
      </c>
      <c r="GM133">
        <v>1</v>
      </c>
      <c r="GN133">
        <v>90</v>
      </c>
      <c r="GO133">
        <v>3</v>
      </c>
      <c r="GP133">
        <v>0</v>
      </c>
      <c r="GQ133">
        <v>0</v>
      </c>
      <c r="GR133">
        <v>0</v>
      </c>
      <c r="GS133">
        <v>0</v>
      </c>
      <c r="GT133">
        <v>1</v>
      </c>
      <c r="GU133">
        <v>0</v>
      </c>
      <c r="GV133">
        <v>0</v>
      </c>
      <c r="GW133">
        <v>0</v>
      </c>
      <c r="GX133">
        <v>2</v>
      </c>
      <c r="GY133">
        <v>0</v>
      </c>
      <c r="GZ133">
        <v>0</v>
      </c>
      <c r="HA133">
        <v>3</v>
      </c>
    </row>
    <row r="134" spans="1:209" x14ac:dyDescent="0.25">
      <c r="A134" t="s">
        <v>209</v>
      </c>
      <c r="B134" t="s">
        <v>324</v>
      </c>
      <c r="C134" t="str">
        <f t="shared" si="9"/>
        <v>241107</v>
      </c>
      <c r="D134" t="s">
        <v>326</v>
      </c>
      <c r="E134">
        <v>2</v>
      </c>
      <c r="F134">
        <v>899</v>
      </c>
      <c r="G134">
        <v>700</v>
      </c>
      <c r="H134">
        <v>389</v>
      </c>
      <c r="I134">
        <v>311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311</v>
      </c>
      <c r="T134">
        <v>0</v>
      </c>
      <c r="U134">
        <v>0</v>
      </c>
      <c r="V134">
        <v>311</v>
      </c>
      <c r="W134">
        <v>10</v>
      </c>
      <c r="X134">
        <v>7</v>
      </c>
      <c r="Y134">
        <v>3</v>
      </c>
      <c r="Z134">
        <v>0</v>
      </c>
      <c r="AA134">
        <v>301</v>
      </c>
      <c r="AB134">
        <v>82</v>
      </c>
      <c r="AC134">
        <v>36</v>
      </c>
      <c r="AD134">
        <v>3</v>
      </c>
      <c r="AE134">
        <v>4</v>
      </c>
      <c r="AF134">
        <v>2</v>
      </c>
      <c r="AG134">
        <v>16</v>
      </c>
      <c r="AH134">
        <v>0</v>
      </c>
      <c r="AI134">
        <v>0</v>
      </c>
      <c r="AJ134">
        <v>0</v>
      </c>
      <c r="AK134">
        <v>2</v>
      </c>
      <c r="AL134">
        <v>5</v>
      </c>
      <c r="AM134">
        <v>0</v>
      </c>
      <c r="AN134">
        <v>2</v>
      </c>
      <c r="AO134">
        <v>3</v>
      </c>
      <c r="AP134">
        <v>7</v>
      </c>
      <c r="AQ134">
        <v>0</v>
      </c>
      <c r="AR134">
        <v>0</v>
      </c>
      <c r="AS134">
        <v>0</v>
      </c>
      <c r="AT134">
        <v>2</v>
      </c>
      <c r="AU134">
        <v>82</v>
      </c>
      <c r="AV134">
        <v>121</v>
      </c>
      <c r="AW134">
        <v>78</v>
      </c>
      <c r="AX134">
        <v>0</v>
      </c>
      <c r="AY134">
        <v>0</v>
      </c>
      <c r="AZ134">
        <v>1</v>
      </c>
      <c r="BA134">
        <v>0</v>
      </c>
      <c r="BB134">
        <v>40</v>
      </c>
      <c r="BC134">
        <v>1</v>
      </c>
      <c r="BD134">
        <v>0</v>
      </c>
      <c r="BE134">
        <v>0</v>
      </c>
      <c r="BF134">
        <v>1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121</v>
      </c>
      <c r="BP134">
        <v>4</v>
      </c>
      <c r="BQ134">
        <v>2</v>
      </c>
      <c r="BR134">
        <v>0</v>
      </c>
      <c r="BS134">
        <v>1</v>
      </c>
      <c r="BT134">
        <v>1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4</v>
      </c>
      <c r="CD134">
        <v>13</v>
      </c>
      <c r="CE134">
        <v>6</v>
      </c>
      <c r="CF134">
        <v>2</v>
      </c>
      <c r="CG134">
        <v>0</v>
      </c>
      <c r="CH134">
        <v>0</v>
      </c>
      <c r="CI134">
        <v>1</v>
      </c>
      <c r="CJ134">
        <v>0</v>
      </c>
      <c r="CK134">
        <v>0</v>
      </c>
      <c r="CL134">
        <v>1</v>
      </c>
      <c r="CM134">
        <v>0</v>
      </c>
      <c r="CN134">
        <v>1</v>
      </c>
      <c r="CO134">
        <v>0</v>
      </c>
      <c r="CP134">
        <v>0</v>
      </c>
      <c r="CQ134">
        <v>0</v>
      </c>
      <c r="CR134">
        <v>2</v>
      </c>
      <c r="CS134">
        <v>0</v>
      </c>
      <c r="CT134">
        <v>0</v>
      </c>
      <c r="CU134">
        <v>0</v>
      </c>
      <c r="CV134">
        <v>0</v>
      </c>
      <c r="CW134">
        <v>13</v>
      </c>
      <c r="CX134">
        <v>9</v>
      </c>
      <c r="CY134">
        <v>4</v>
      </c>
      <c r="CZ134">
        <v>0</v>
      </c>
      <c r="DA134">
        <v>2</v>
      </c>
      <c r="DB134">
        <v>0</v>
      </c>
      <c r="DC134">
        <v>0</v>
      </c>
      <c r="DD134">
        <v>0</v>
      </c>
      <c r="DE134">
        <v>0</v>
      </c>
      <c r="DF134">
        <v>1</v>
      </c>
      <c r="DG134">
        <v>0</v>
      </c>
      <c r="DH134">
        <v>1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1</v>
      </c>
      <c r="DQ134">
        <v>9</v>
      </c>
      <c r="DR134">
        <v>7</v>
      </c>
      <c r="DS134">
        <v>1</v>
      </c>
      <c r="DT134">
        <v>1</v>
      </c>
      <c r="DU134">
        <v>1</v>
      </c>
      <c r="DV134">
        <v>0</v>
      </c>
      <c r="DW134">
        <v>0</v>
      </c>
      <c r="DX134">
        <v>3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1</v>
      </c>
      <c r="EI134">
        <v>0</v>
      </c>
      <c r="EJ134">
        <v>0</v>
      </c>
      <c r="EK134">
        <v>7</v>
      </c>
      <c r="EL134">
        <v>13</v>
      </c>
      <c r="EM134">
        <v>5</v>
      </c>
      <c r="EN134">
        <v>1</v>
      </c>
      <c r="EO134">
        <v>1</v>
      </c>
      <c r="EP134">
        <v>1</v>
      </c>
      <c r="EQ134">
        <v>0</v>
      </c>
      <c r="ER134">
        <v>0</v>
      </c>
      <c r="ES134">
        <v>1</v>
      </c>
      <c r="ET134" t="s">
        <v>212</v>
      </c>
      <c r="EU134">
        <v>0</v>
      </c>
      <c r="EV134">
        <v>2</v>
      </c>
      <c r="EW134">
        <v>1</v>
      </c>
      <c r="EX134">
        <v>0</v>
      </c>
      <c r="EY134">
        <v>1</v>
      </c>
      <c r="EZ134">
        <v>0</v>
      </c>
      <c r="FA134">
        <v>0</v>
      </c>
      <c r="FB134">
        <v>13</v>
      </c>
      <c r="FC134">
        <v>17</v>
      </c>
      <c r="FD134">
        <v>6</v>
      </c>
      <c r="FE134">
        <v>1</v>
      </c>
      <c r="FF134">
        <v>0</v>
      </c>
      <c r="FG134">
        <v>8</v>
      </c>
      <c r="FH134">
        <v>1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1</v>
      </c>
      <c r="FT134">
        <v>17</v>
      </c>
      <c r="FU134">
        <v>34</v>
      </c>
      <c r="FV134">
        <v>28</v>
      </c>
      <c r="FW134">
        <v>0</v>
      </c>
      <c r="FX134">
        <v>0</v>
      </c>
      <c r="FY134">
        <v>1</v>
      </c>
      <c r="FZ134">
        <v>3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2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34</v>
      </c>
      <c r="GO134">
        <v>1</v>
      </c>
      <c r="GP134">
        <v>0</v>
      </c>
      <c r="GQ134">
        <v>1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1</v>
      </c>
    </row>
    <row r="135" spans="1:209" x14ac:dyDescent="0.25">
      <c r="A135" t="s">
        <v>209</v>
      </c>
      <c r="B135" t="s">
        <v>324</v>
      </c>
      <c r="C135" t="str">
        <f t="shared" si="9"/>
        <v>241107</v>
      </c>
      <c r="D135" t="s">
        <v>327</v>
      </c>
      <c r="E135">
        <v>3</v>
      </c>
      <c r="F135">
        <v>845</v>
      </c>
      <c r="G135">
        <v>650</v>
      </c>
      <c r="H135">
        <v>450</v>
      </c>
      <c r="I135">
        <v>200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200</v>
      </c>
      <c r="T135">
        <v>0</v>
      </c>
      <c r="U135">
        <v>0</v>
      </c>
      <c r="V135">
        <v>200</v>
      </c>
      <c r="W135">
        <v>7</v>
      </c>
      <c r="X135">
        <v>4</v>
      </c>
      <c r="Y135">
        <v>0</v>
      </c>
      <c r="Z135">
        <v>0</v>
      </c>
      <c r="AA135">
        <v>193</v>
      </c>
      <c r="AB135">
        <v>72</v>
      </c>
      <c r="AC135">
        <v>18</v>
      </c>
      <c r="AD135">
        <v>1</v>
      </c>
      <c r="AE135">
        <v>2</v>
      </c>
      <c r="AF135">
        <v>1</v>
      </c>
      <c r="AG135">
        <v>32</v>
      </c>
      <c r="AH135">
        <v>1</v>
      </c>
      <c r="AI135">
        <v>1</v>
      </c>
      <c r="AJ135">
        <v>1</v>
      </c>
      <c r="AK135">
        <v>0</v>
      </c>
      <c r="AL135">
        <v>0</v>
      </c>
      <c r="AM135">
        <v>0</v>
      </c>
      <c r="AN135">
        <v>3</v>
      </c>
      <c r="AO135">
        <v>0</v>
      </c>
      <c r="AP135">
        <v>10</v>
      </c>
      <c r="AQ135">
        <v>0</v>
      </c>
      <c r="AR135">
        <v>0</v>
      </c>
      <c r="AS135">
        <v>0</v>
      </c>
      <c r="AT135">
        <v>2</v>
      </c>
      <c r="AU135">
        <v>72</v>
      </c>
      <c r="AV135">
        <v>68</v>
      </c>
      <c r="AW135">
        <v>40</v>
      </c>
      <c r="AX135">
        <v>3</v>
      </c>
      <c r="AY135">
        <v>0</v>
      </c>
      <c r="AZ135">
        <v>0</v>
      </c>
      <c r="BA135">
        <v>0</v>
      </c>
      <c r="BB135">
        <v>22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1</v>
      </c>
      <c r="BM135">
        <v>1</v>
      </c>
      <c r="BN135">
        <v>1</v>
      </c>
      <c r="BO135">
        <v>68</v>
      </c>
      <c r="BP135">
        <v>5</v>
      </c>
      <c r="BQ135">
        <v>2</v>
      </c>
      <c r="BR135">
        <v>1</v>
      </c>
      <c r="BS135">
        <v>1</v>
      </c>
      <c r="BT135">
        <v>0</v>
      </c>
      <c r="BU135">
        <v>0</v>
      </c>
      <c r="BV135">
        <v>0</v>
      </c>
      <c r="BW135">
        <v>1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5</v>
      </c>
      <c r="CD135">
        <v>2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1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1</v>
      </c>
      <c r="CS135">
        <v>0</v>
      </c>
      <c r="CT135">
        <v>0</v>
      </c>
      <c r="CU135">
        <v>0</v>
      </c>
      <c r="CV135">
        <v>0</v>
      </c>
      <c r="CW135">
        <v>2</v>
      </c>
      <c r="CX135">
        <v>2</v>
      </c>
      <c r="CY135">
        <v>2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2</v>
      </c>
      <c r="DR135">
        <v>1</v>
      </c>
      <c r="DS135">
        <v>0</v>
      </c>
      <c r="DT135">
        <v>0</v>
      </c>
      <c r="DU135">
        <v>0</v>
      </c>
      <c r="DV135">
        <v>1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1</v>
      </c>
      <c r="EL135">
        <v>16</v>
      </c>
      <c r="EM135">
        <v>9</v>
      </c>
      <c r="EN135">
        <v>4</v>
      </c>
      <c r="EO135">
        <v>0</v>
      </c>
      <c r="EP135">
        <v>0</v>
      </c>
      <c r="EQ135">
        <v>0</v>
      </c>
      <c r="ER135">
        <v>2</v>
      </c>
      <c r="ES135">
        <v>0</v>
      </c>
      <c r="ET135" t="s">
        <v>212</v>
      </c>
      <c r="EU135">
        <v>0</v>
      </c>
      <c r="EV135">
        <v>0</v>
      </c>
      <c r="EW135">
        <v>0</v>
      </c>
      <c r="EX135">
        <v>1</v>
      </c>
      <c r="EY135">
        <v>0</v>
      </c>
      <c r="EZ135">
        <v>0</v>
      </c>
      <c r="FA135">
        <v>0</v>
      </c>
      <c r="FB135">
        <v>16</v>
      </c>
      <c r="FC135">
        <v>9</v>
      </c>
      <c r="FD135">
        <v>2</v>
      </c>
      <c r="FE135">
        <v>1</v>
      </c>
      <c r="FF135">
        <v>0</v>
      </c>
      <c r="FG135">
        <v>4</v>
      </c>
      <c r="FH135">
        <v>0</v>
      </c>
      <c r="FI135">
        <v>1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1</v>
      </c>
      <c r="FT135">
        <v>9</v>
      </c>
      <c r="FU135">
        <v>18</v>
      </c>
      <c r="FV135">
        <v>6</v>
      </c>
      <c r="FW135">
        <v>0</v>
      </c>
      <c r="FX135">
        <v>0</v>
      </c>
      <c r="FY135">
        <v>0</v>
      </c>
      <c r="FZ135">
        <v>9</v>
      </c>
      <c r="GA135">
        <v>1</v>
      </c>
      <c r="GB135">
        <v>0</v>
      </c>
      <c r="GC135">
        <v>1</v>
      </c>
      <c r="GD135">
        <v>0</v>
      </c>
      <c r="GE135">
        <v>0</v>
      </c>
      <c r="GF135">
        <v>1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18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</row>
    <row r="136" spans="1:209" x14ac:dyDescent="0.25">
      <c r="A136" t="s">
        <v>209</v>
      </c>
      <c r="B136" t="s">
        <v>324</v>
      </c>
      <c r="C136" t="str">
        <f t="shared" si="9"/>
        <v>241107</v>
      </c>
      <c r="D136" t="s">
        <v>328</v>
      </c>
      <c r="E136">
        <v>4</v>
      </c>
      <c r="F136">
        <v>517</v>
      </c>
      <c r="G136">
        <v>400</v>
      </c>
      <c r="H136">
        <v>218</v>
      </c>
      <c r="I136">
        <v>182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182</v>
      </c>
      <c r="T136">
        <v>0</v>
      </c>
      <c r="U136">
        <v>0</v>
      </c>
      <c r="V136">
        <v>182</v>
      </c>
      <c r="W136">
        <v>4</v>
      </c>
      <c r="X136">
        <v>3</v>
      </c>
      <c r="Y136">
        <v>1</v>
      </c>
      <c r="Z136">
        <v>0</v>
      </c>
      <c r="AA136">
        <v>178</v>
      </c>
      <c r="AB136">
        <v>62</v>
      </c>
      <c r="AC136">
        <v>25</v>
      </c>
      <c r="AD136">
        <v>8</v>
      </c>
      <c r="AE136">
        <v>2</v>
      </c>
      <c r="AF136">
        <v>7</v>
      </c>
      <c r="AG136">
        <v>6</v>
      </c>
      <c r="AH136">
        <v>1</v>
      </c>
      <c r="AI136">
        <v>0</v>
      </c>
      <c r="AJ136">
        <v>0</v>
      </c>
      <c r="AK136">
        <v>4</v>
      </c>
      <c r="AL136">
        <v>1</v>
      </c>
      <c r="AM136">
        <v>0</v>
      </c>
      <c r="AN136">
        <v>1</v>
      </c>
      <c r="AO136">
        <v>4</v>
      </c>
      <c r="AP136">
        <v>3</v>
      </c>
      <c r="AQ136">
        <v>0</v>
      </c>
      <c r="AR136">
        <v>0</v>
      </c>
      <c r="AS136">
        <v>0</v>
      </c>
      <c r="AT136">
        <v>0</v>
      </c>
      <c r="AU136">
        <v>62</v>
      </c>
      <c r="AV136">
        <v>57</v>
      </c>
      <c r="AW136">
        <v>41</v>
      </c>
      <c r="AX136">
        <v>1</v>
      </c>
      <c r="AY136">
        <v>0</v>
      </c>
      <c r="AZ136">
        <v>0</v>
      </c>
      <c r="BA136">
        <v>0</v>
      </c>
      <c r="BB136">
        <v>12</v>
      </c>
      <c r="BC136">
        <v>0</v>
      </c>
      <c r="BD136">
        <v>1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1</v>
      </c>
      <c r="BM136">
        <v>0</v>
      </c>
      <c r="BN136">
        <v>1</v>
      </c>
      <c r="BO136">
        <v>57</v>
      </c>
      <c r="BP136">
        <v>3</v>
      </c>
      <c r="BQ136">
        <v>3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3</v>
      </c>
      <c r="CD136">
        <v>2</v>
      </c>
      <c r="CE136">
        <v>1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1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2</v>
      </c>
      <c r="CX136">
        <v>8</v>
      </c>
      <c r="CY136">
        <v>1</v>
      </c>
      <c r="CZ136">
        <v>2</v>
      </c>
      <c r="DA136">
        <v>0</v>
      </c>
      <c r="DB136">
        <v>1</v>
      </c>
      <c r="DC136">
        <v>1</v>
      </c>
      <c r="DD136">
        <v>0</v>
      </c>
      <c r="DE136">
        <v>0</v>
      </c>
      <c r="DF136">
        <v>0</v>
      </c>
      <c r="DG136">
        <v>0</v>
      </c>
      <c r="DH136">
        <v>2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1</v>
      </c>
      <c r="DQ136">
        <v>8</v>
      </c>
      <c r="DR136">
        <v>5</v>
      </c>
      <c r="DS136">
        <v>1</v>
      </c>
      <c r="DT136">
        <v>0</v>
      </c>
      <c r="DU136">
        <v>0</v>
      </c>
      <c r="DV136">
        <v>1</v>
      </c>
      <c r="DW136">
        <v>1</v>
      </c>
      <c r="DX136">
        <v>0</v>
      </c>
      <c r="DY136">
        <v>0</v>
      </c>
      <c r="DZ136">
        <v>1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1</v>
      </c>
      <c r="EG136">
        <v>0</v>
      </c>
      <c r="EH136">
        <v>0</v>
      </c>
      <c r="EI136">
        <v>0</v>
      </c>
      <c r="EJ136">
        <v>0</v>
      </c>
      <c r="EK136">
        <v>5</v>
      </c>
      <c r="EL136">
        <v>12</v>
      </c>
      <c r="EM136">
        <v>3</v>
      </c>
      <c r="EN136">
        <v>5</v>
      </c>
      <c r="EO136">
        <v>0</v>
      </c>
      <c r="EP136">
        <v>0</v>
      </c>
      <c r="EQ136">
        <v>0</v>
      </c>
      <c r="ER136">
        <v>1</v>
      </c>
      <c r="ES136">
        <v>1</v>
      </c>
      <c r="ET136" t="s">
        <v>212</v>
      </c>
      <c r="EU136">
        <v>0</v>
      </c>
      <c r="EV136">
        <v>0</v>
      </c>
      <c r="EW136">
        <v>1</v>
      </c>
      <c r="EX136">
        <v>0</v>
      </c>
      <c r="EY136">
        <v>0</v>
      </c>
      <c r="EZ136">
        <v>0</v>
      </c>
      <c r="FA136">
        <v>1</v>
      </c>
      <c r="FB136">
        <v>12</v>
      </c>
      <c r="FC136">
        <v>9</v>
      </c>
      <c r="FD136">
        <v>3</v>
      </c>
      <c r="FE136">
        <v>4</v>
      </c>
      <c r="FF136">
        <v>0</v>
      </c>
      <c r="FG136">
        <v>1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1</v>
      </c>
      <c r="FR136">
        <v>0</v>
      </c>
      <c r="FS136">
        <v>0</v>
      </c>
      <c r="FT136">
        <v>9</v>
      </c>
      <c r="FU136">
        <v>20</v>
      </c>
      <c r="FV136">
        <v>18</v>
      </c>
      <c r="FW136">
        <v>1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1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20</v>
      </c>
      <c r="GO136">
        <v>0</v>
      </c>
      <c r="GP136">
        <v>0</v>
      </c>
      <c r="GQ136">
        <v>0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</row>
    <row r="137" spans="1:209" x14ac:dyDescent="0.25">
      <c r="A137" t="s">
        <v>209</v>
      </c>
      <c r="B137" t="s">
        <v>324</v>
      </c>
      <c r="C137" t="str">
        <f t="shared" si="9"/>
        <v>241107</v>
      </c>
      <c r="D137" t="s">
        <v>329</v>
      </c>
      <c r="E137">
        <v>5</v>
      </c>
      <c r="F137">
        <v>610</v>
      </c>
      <c r="G137">
        <v>450</v>
      </c>
      <c r="H137">
        <v>246</v>
      </c>
      <c r="I137">
        <v>204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204</v>
      </c>
      <c r="T137">
        <v>0</v>
      </c>
      <c r="U137">
        <v>0</v>
      </c>
      <c r="V137">
        <v>204</v>
      </c>
      <c r="W137">
        <v>14</v>
      </c>
      <c r="X137">
        <v>8</v>
      </c>
      <c r="Y137">
        <v>6</v>
      </c>
      <c r="Z137">
        <v>0</v>
      </c>
      <c r="AA137">
        <v>190</v>
      </c>
      <c r="AB137">
        <v>50</v>
      </c>
      <c r="AC137">
        <v>6</v>
      </c>
      <c r="AD137">
        <v>3</v>
      </c>
      <c r="AE137">
        <v>4</v>
      </c>
      <c r="AF137">
        <v>6</v>
      </c>
      <c r="AG137">
        <v>23</v>
      </c>
      <c r="AH137">
        <v>2</v>
      </c>
      <c r="AI137">
        <v>0</v>
      </c>
      <c r="AJ137">
        <v>0</v>
      </c>
      <c r="AK137">
        <v>2</v>
      </c>
      <c r="AL137">
        <v>0</v>
      </c>
      <c r="AM137">
        <v>0</v>
      </c>
      <c r="AN137">
        <v>1</v>
      </c>
      <c r="AO137">
        <v>0</v>
      </c>
      <c r="AP137">
        <v>1</v>
      </c>
      <c r="AQ137">
        <v>0</v>
      </c>
      <c r="AR137">
        <v>2</v>
      </c>
      <c r="AS137">
        <v>0</v>
      </c>
      <c r="AT137">
        <v>0</v>
      </c>
      <c r="AU137">
        <v>50</v>
      </c>
      <c r="AV137">
        <v>73</v>
      </c>
      <c r="AW137">
        <v>52</v>
      </c>
      <c r="AX137">
        <v>1</v>
      </c>
      <c r="AY137">
        <v>0</v>
      </c>
      <c r="AZ137">
        <v>0</v>
      </c>
      <c r="BA137">
        <v>0</v>
      </c>
      <c r="BB137">
        <v>19</v>
      </c>
      <c r="BC137">
        <v>0</v>
      </c>
      <c r="BD137">
        <v>1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73</v>
      </c>
      <c r="BP137">
        <v>4</v>
      </c>
      <c r="BQ137">
        <v>1</v>
      </c>
      <c r="BR137">
        <v>2</v>
      </c>
      <c r="BS137">
        <v>0</v>
      </c>
      <c r="BT137">
        <v>1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4</v>
      </c>
      <c r="CD137">
        <v>6</v>
      </c>
      <c r="CE137">
        <v>1</v>
      </c>
      <c r="CF137">
        <v>0</v>
      </c>
      <c r="CG137">
        <v>0</v>
      </c>
      <c r="CH137">
        <v>3</v>
      </c>
      <c r="CI137">
        <v>0</v>
      </c>
      <c r="CJ137">
        <v>0</v>
      </c>
      <c r="CK137">
        <v>1</v>
      </c>
      <c r="CL137">
        <v>0</v>
      </c>
      <c r="CM137">
        <v>0</v>
      </c>
      <c r="CN137">
        <v>0</v>
      </c>
      <c r="CO137">
        <v>0</v>
      </c>
      <c r="CP137">
        <v>1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6</v>
      </c>
      <c r="CX137">
        <v>2</v>
      </c>
      <c r="CY137">
        <v>0</v>
      </c>
      <c r="CZ137">
        <v>0</v>
      </c>
      <c r="DA137">
        <v>0</v>
      </c>
      <c r="DB137">
        <v>0</v>
      </c>
      <c r="DC137">
        <v>1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1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2</v>
      </c>
      <c r="DR137">
        <v>9</v>
      </c>
      <c r="DS137">
        <v>2</v>
      </c>
      <c r="DT137">
        <v>0</v>
      </c>
      <c r="DU137">
        <v>0</v>
      </c>
      <c r="DV137">
        <v>0</v>
      </c>
      <c r="DW137">
        <v>0</v>
      </c>
      <c r="DX137">
        <v>7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9</v>
      </c>
      <c r="EL137">
        <v>16</v>
      </c>
      <c r="EM137">
        <v>8</v>
      </c>
      <c r="EN137">
        <v>0</v>
      </c>
      <c r="EO137">
        <v>1</v>
      </c>
      <c r="EP137">
        <v>2</v>
      </c>
      <c r="EQ137">
        <v>0</v>
      </c>
      <c r="ER137">
        <v>1</v>
      </c>
      <c r="ES137">
        <v>0</v>
      </c>
      <c r="ET137" t="s">
        <v>212</v>
      </c>
      <c r="EU137">
        <v>0</v>
      </c>
      <c r="EV137">
        <v>0</v>
      </c>
      <c r="EW137">
        <v>1</v>
      </c>
      <c r="EX137">
        <v>0</v>
      </c>
      <c r="EY137">
        <v>3</v>
      </c>
      <c r="EZ137">
        <v>0</v>
      </c>
      <c r="FA137">
        <v>0</v>
      </c>
      <c r="FB137">
        <v>16</v>
      </c>
      <c r="FC137">
        <v>11</v>
      </c>
      <c r="FD137">
        <v>4</v>
      </c>
      <c r="FE137">
        <v>4</v>
      </c>
      <c r="FF137">
        <v>0</v>
      </c>
      <c r="FG137">
        <v>2</v>
      </c>
      <c r="FH137">
        <v>0</v>
      </c>
      <c r="FI137">
        <v>1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11</v>
      </c>
      <c r="FU137">
        <v>18</v>
      </c>
      <c r="FV137">
        <v>12</v>
      </c>
      <c r="FW137">
        <v>0</v>
      </c>
      <c r="FX137">
        <v>0</v>
      </c>
      <c r="FY137">
        <v>0</v>
      </c>
      <c r="FZ137">
        <v>6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18</v>
      </c>
      <c r="GO137">
        <v>1</v>
      </c>
      <c r="GP137">
        <v>0</v>
      </c>
      <c r="GQ137">
        <v>0</v>
      </c>
      <c r="GR137">
        <v>0</v>
      </c>
      <c r="GS137">
        <v>1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1</v>
      </c>
    </row>
    <row r="138" spans="1:209" x14ac:dyDescent="0.25">
      <c r="A138" t="s">
        <v>209</v>
      </c>
      <c r="B138" t="s">
        <v>324</v>
      </c>
      <c r="C138" t="str">
        <f t="shared" si="9"/>
        <v>241107</v>
      </c>
      <c r="D138" t="s">
        <v>330</v>
      </c>
      <c r="E138">
        <v>6</v>
      </c>
      <c r="F138">
        <v>532</v>
      </c>
      <c r="G138">
        <v>400</v>
      </c>
      <c r="H138">
        <v>188</v>
      </c>
      <c r="I138">
        <v>212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212</v>
      </c>
      <c r="T138">
        <v>0</v>
      </c>
      <c r="U138">
        <v>0</v>
      </c>
      <c r="V138">
        <v>212</v>
      </c>
      <c r="W138">
        <v>6</v>
      </c>
      <c r="X138">
        <v>5</v>
      </c>
      <c r="Y138">
        <v>1</v>
      </c>
      <c r="Z138">
        <v>0</v>
      </c>
      <c r="AA138">
        <v>206</v>
      </c>
      <c r="AB138">
        <v>56</v>
      </c>
      <c r="AC138">
        <v>14</v>
      </c>
      <c r="AD138">
        <v>5</v>
      </c>
      <c r="AE138">
        <v>3</v>
      </c>
      <c r="AF138">
        <v>4</v>
      </c>
      <c r="AG138">
        <v>20</v>
      </c>
      <c r="AH138">
        <v>1</v>
      </c>
      <c r="AI138">
        <v>1</v>
      </c>
      <c r="AJ138">
        <v>0</v>
      </c>
      <c r="AK138">
        <v>3</v>
      </c>
      <c r="AL138">
        <v>0</v>
      </c>
      <c r="AM138">
        <v>0</v>
      </c>
      <c r="AN138">
        <v>0</v>
      </c>
      <c r="AO138">
        <v>0</v>
      </c>
      <c r="AP138">
        <v>3</v>
      </c>
      <c r="AQ138">
        <v>0</v>
      </c>
      <c r="AR138">
        <v>1</v>
      </c>
      <c r="AS138">
        <v>0</v>
      </c>
      <c r="AT138">
        <v>1</v>
      </c>
      <c r="AU138">
        <v>56</v>
      </c>
      <c r="AV138">
        <v>75</v>
      </c>
      <c r="AW138">
        <v>56</v>
      </c>
      <c r="AX138">
        <v>2</v>
      </c>
      <c r="AY138">
        <v>0</v>
      </c>
      <c r="AZ138">
        <v>0</v>
      </c>
      <c r="BA138">
        <v>0</v>
      </c>
      <c r="BB138">
        <v>16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1</v>
      </c>
      <c r="BO138">
        <v>75</v>
      </c>
      <c r="BP138">
        <v>7</v>
      </c>
      <c r="BQ138">
        <v>5</v>
      </c>
      <c r="BR138">
        <v>0</v>
      </c>
      <c r="BS138">
        <v>0</v>
      </c>
      <c r="BT138">
        <v>0</v>
      </c>
      <c r="BU138">
        <v>1</v>
      </c>
      <c r="BV138">
        <v>1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7</v>
      </c>
      <c r="CD138">
        <v>6</v>
      </c>
      <c r="CE138">
        <v>3</v>
      </c>
      <c r="CF138">
        <v>1</v>
      </c>
      <c r="CG138">
        <v>0</v>
      </c>
      <c r="CH138">
        <v>0</v>
      </c>
      <c r="CI138">
        <v>0</v>
      </c>
      <c r="CJ138">
        <v>0</v>
      </c>
      <c r="CK138">
        <v>1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6</v>
      </c>
      <c r="CX138">
        <v>3</v>
      </c>
      <c r="CY138">
        <v>0</v>
      </c>
      <c r="CZ138">
        <v>0</v>
      </c>
      <c r="DA138">
        <v>0</v>
      </c>
      <c r="DB138">
        <v>1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1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1</v>
      </c>
      <c r="DO138">
        <v>0</v>
      </c>
      <c r="DP138">
        <v>0</v>
      </c>
      <c r="DQ138">
        <v>3</v>
      </c>
      <c r="DR138">
        <v>6</v>
      </c>
      <c r="DS138">
        <v>2</v>
      </c>
      <c r="DT138">
        <v>3</v>
      </c>
      <c r="DU138">
        <v>1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6</v>
      </c>
      <c r="EL138">
        <v>14</v>
      </c>
      <c r="EM138">
        <v>4</v>
      </c>
      <c r="EN138">
        <v>2</v>
      </c>
      <c r="EO138">
        <v>0</v>
      </c>
      <c r="EP138">
        <v>0</v>
      </c>
      <c r="EQ138">
        <v>0</v>
      </c>
      <c r="ER138">
        <v>0</v>
      </c>
      <c r="ES138">
        <v>0</v>
      </c>
      <c r="ET138" t="s">
        <v>212</v>
      </c>
      <c r="EU138">
        <v>0</v>
      </c>
      <c r="EV138">
        <v>4</v>
      </c>
      <c r="EW138">
        <v>2</v>
      </c>
      <c r="EX138">
        <v>0</v>
      </c>
      <c r="EY138">
        <v>0</v>
      </c>
      <c r="EZ138">
        <v>0</v>
      </c>
      <c r="FA138">
        <v>2</v>
      </c>
      <c r="FB138">
        <v>14</v>
      </c>
      <c r="FC138">
        <v>9</v>
      </c>
      <c r="FD138">
        <v>5</v>
      </c>
      <c r="FE138">
        <v>1</v>
      </c>
      <c r="FF138">
        <v>1</v>
      </c>
      <c r="FG138">
        <v>0</v>
      </c>
      <c r="FH138">
        <v>0</v>
      </c>
      <c r="FI138">
        <v>1</v>
      </c>
      <c r="FJ138">
        <v>0</v>
      </c>
      <c r="FK138">
        <v>0</v>
      </c>
      <c r="FL138">
        <v>1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9</v>
      </c>
      <c r="FU138">
        <v>29</v>
      </c>
      <c r="FV138">
        <v>18</v>
      </c>
      <c r="FW138">
        <v>0</v>
      </c>
      <c r="FX138">
        <v>0</v>
      </c>
      <c r="FY138">
        <v>0</v>
      </c>
      <c r="FZ138">
        <v>9</v>
      </c>
      <c r="GA138">
        <v>0</v>
      </c>
      <c r="GB138">
        <v>0</v>
      </c>
      <c r="GC138">
        <v>0</v>
      </c>
      <c r="GD138">
        <v>1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1</v>
      </c>
      <c r="GN138">
        <v>29</v>
      </c>
      <c r="GO138">
        <v>1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1</v>
      </c>
      <c r="GZ138">
        <v>0</v>
      </c>
      <c r="HA138">
        <v>1</v>
      </c>
    </row>
    <row r="139" spans="1:209" x14ac:dyDescent="0.25">
      <c r="A139" t="s">
        <v>209</v>
      </c>
      <c r="B139" t="s">
        <v>331</v>
      </c>
      <c r="C139" t="str">
        <f>"241108"</f>
        <v>241108</v>
      </c>
      <c r="D139" t="s">
        <v>332</v>
      </c>
      <c r="E139">
        <v>1</v>
      </c>
      <c r="F139">
        <v>1131</v>
      </c>
      <c r="G139">
        <v>850</v>
      </c>
      <c r="H139">
        <v>423</v>
      </c>
      <c r="I139">
        <v>427</v>
      </c>
      <c r="J139">
        <v>0</v>
      </c>
      <c r="K139">
        <v>0</v>
      </c>
      <c r="L139">
        <v>5</v>
      </c>
      <c r="M139">
        <v>5</v>
      </c>
      <c r="N139">
        <v>0</v>
      </c>
      <c r="O139">
        <v>0</v>
      </c>
      <c r="P139">
        <v>0</v>
      </c>
      <c r="Q139">
        <v>0</v>
      </c>
      <c r="R139">
        <v>5</v>
      </c>
      <c r="S139">
        <v>432</v>
      </c>
      <c r="T139">
        <v>5</v>
      </c>
      <c r="U139">
        <v>0</v>
      </c>
      <c r="V139">
        <v>432</v>
      </c>
      <c r="W139">
        <v>13</v>
      </c>
      <c r="X139">
        <v>12</v>
      </c>
      <c r="Y139">
        <v>1</v>
      </c>
      <c r="Z139">
        <v>0</v>
      </c>
      <c r="AA139">
        <v>419</v>
      </c>
      <c r="AB139">
        <v>154</v>
      </c>
      <c r="AC139">
        <v>49</v>
      </c>
      <c r="AD139">
        <v>3</v>
      </c>
      <c r="AE139">
        <v>3</v>
      </c>
      <c r="AF139">
        <v>21</v>
      </c>
      <c r="AG139">
        <v>43</v>
      </c>
      <c r="AH139">
        <v>2</v>
      </c>
      <c r="AI139">
        <v>6</v>
      </c>
      <c r="AJ139">
        <v>1</v>
      </c>
      <c r="AK139">
        <v>5</v>
      </c>
      <c r="AL139">
        <v>1</v>
      </c>
      <c r="AM139">
        <v>1</v>
      </c>
      <c r="AN139">
        <v>6</v>
      </c>
      <c r="AO139">
        <v>3</v>
      </c>
      <c r="AP139">
        <v>6</v>
      </c>
      <c r="AQ139">
        <v>2</v>
      </c>
      <c r="AR139">
        <v>1</v>
      </c>
      <c r="AS139">
        <v>0</v>
      </c>
      <c r="AT139">
        <v>1</v>
      </c>
      <c r="AU139">
        <v>154</v>
      </c>
      <c r="AV139">
        <v>130</v>
      </c>
      <c r="AW139">
        <v>80</v>
      </c>
      <c r="AX139">
        <v>2</v>
      </c>
      <c r="AY139">
        <v>1</v>
      </c>
      <c r="AZ139">
        <v>0</v>
      </c>
      <c r="BA139">
        <v>2</v>
      </c>
      <c r="BB139">
        <v>40</v>
      </c>
      <c r="BC139">
        <v>1</v>
      </c>
      <c r="BD139">
        <v>0</v>
      </c>
      <c r="BE139">
        <v>0</v>
      </c>
      <c r="BF139">
        <v>1</v>
      </c>
      <c r="BG139">
        <v>0</v>
      </c>
      <c r="BH139">
        <v>0</v>
      </c>
      <c r="BI139">
        <v>0</v>
      </c>
      <c r="BJ139">
        <v>2</v>
      </c>
      <c r="BK139">
        <v>0</v>
      </c>
      <c r="BL139">
        <v>0</v>
      </c>
      <c r="BM139">
        <v>0</v>
      </c>
      <c r="BN139">
        <v>1</v>
      </c>
      <c r="BO139">
        <v>130</v>
      </c>
      <c r="BP139">
        <v>9</v>
      </c>
      <c r="BQ139">
        <v>4</v>
      </c>
      <c r="BR139">
        <v>1</v>
      </c>
      <c r="BS139">
        <v>1</v>
      </c>
      <c r="BT139">
        <v>0</v>
      </c>
      <c r="BU139">
        <v>0</v>
      </c>
      <c r="BV139">
        <v>1</v>
      </c>
      <c r="BW139">
        <v>0</v>
      </c>
      <c r="BX139">
        <v>0</v>
      </c>
      <c r="BY139">
        <v>1</v>
      </c>
      <c r="BZ139">
        <v>0</v>
      </c>
      <c r="CA139">
        <v>0</v>
      </c>
      <c r="CB139">
        <v>1</v>
      </c>
      <c r="CC139">
        <v>9</v>
      </c>
      <c r="CD139">
        <v>27</v>
      </c>
      <c r="CE139">
        <v>12</v>
      </c>
      <c r="CF139">
        <v>1</v>
      </c>
      <c r="CG139">
        <v>0</v>
      </c>
      <c r="CH139">
        <v>5</v>
      </c>
      <c r="CI139">
        <v>0</v>
      </c>
      <c r="CJ139">
        <v>1</v>
      </c>
      <c r="CK139">
        <v>1</v>
      </c>
      <c r="CL139">
        <v>1</v>
      </c>
      <c r="CM139">
        <v>2</v>
      </c>
      <c r="CN139">
        <v>0</v>
      </c>
      <c r="CO139">
        <v>0</v>
      </c>
      <c r="CP139">
        <v>1</v>
      </c>
      <c r="CQ139">
        <v>0</v>
      </c>
      <c r="CR139">
        <v>0</v>
      </c>
      <c r="CS139">
        <v>0</v>
      </c>
      <c r="CT139">
        <v>1</v>
      </c>
      <c r="CU139">
        <v>0</v>
      </c>
      <c r="CV139">
        <v>2</v>
      </c>
      <c r="CW139">
        <v>27</v>
      </c>
      <c r="CX139">
        <v>11</v>
      </c>
      <c r="CY139">
        <v>0</v>
      </c>
      <c r="CZ139">
        <v>2</v>
      </c>
      <c r="DA139">
        <v>0</v>
      </c>
      <c r="DB139">
        <v>0</v>
      </c>
      <c r="DC139">
        <v>3</v>
      </c>
      <c r="DD139">
        <v>1</v>
      </c>
      <c r="DE139">
        <v>0</v>
      </c>
      <c r="DF139">
        <v>0</v>
      </c>
      <c r="DG139">
        <v>0</v>
      </c>
      <c r="DH139">
        <v>2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3</v>
      </c>
      <c r="DQ139">
        <v>11</v>
      </c>
      <c r="DR139">
        <v>9</v>
      </c>
      <c r="DS139">
        <v>2</v>
      </c>
      <c r="DT139">
        <v>2</v>
      </c>
      <c r="DU139">
        <v>1</v>
      </c>
      <c r="DV139">
        <v>0</v>
      </c>
      <c r="DW139">
        <v>0</v>
      </c>
      <c r="DX139">
        <v>1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1</v>
      </c>
      <c r="EI139">
        <v>0</v>
      </c>
      <c r="EJ139">
        <v>2</v>
      </c>
      <c r="EK139">
        <v>9</v>
      </c>
      <c r="EL139">
        <v>30</v>
      </c>
      <c r="EM139">
        <v>14</v>
      </c>
      <c r="EN139">
        <v>5</v>
      </c>
      <c r="EO139">
        <v>0</v>
      </c>
      <c r="EP139">
        <v>4</v>
      </c>
      <c r="EQ139">
        <v>0</v>
      </c>
      <c r="ER139">
        <v>0</v>
      </c>
      <c r="ES139">
        <v>0</v>
      </c>
      <c r="ET139" t="s">
        <v>212</v>
      </c>
      <c r="EU139">
        <v>0</v>
      </c>
      <c r="EV139">
        <v>2</v>
      </c>
      <c r="EW139">
        <v>0</v>
      </c>
      <c r="EX139">
        <v>1</v>
      </c>
      <c r="EY139">
        <v>1</v>
      </c>
      <c r="EZ139">
        <v>2</v>
      </c>
      <c r="FA139">
        <v>1</v>
      </c>
      <c r="FB139">
        <v>30</v>
      </c>
      <c r="FC139">
        <v>23</v>
      </c>
      <c r="FD139">
        <v>7</v>
      </c>
      <c r="FE139">
        <v>5</v>
      </c>
      <c r="FF139">
        <v>0</v>
      </c>
      <c r="FG139">
        <v>5</v>
      </c>
      <c r="FH139">
        <v>1</v>
      </c>
      <c r="FI139">
        <v>0</v>
      </c>
      <c r="FJ139">
        <v>0</v>
      </c>
      <c r="FK139">
        <v>0</v>
      </c>
      <c r="FL139">
        <v>0</v>
      </c>
      <c r="FM139">
        <v>1</v>
      </c>
      <c r="FN139">
        <v>2</v>
      </c>
      <c r="FO139">
        <v>0</v>
      </c>
      <c r="FP139">
        <v>0</v>
      </c>
      <c r="FQ139">
        <v>1</v>
      </c>
      <c r="FR139">
        <v>1</v>
      </c>
      <c r="FS139">
        <v>0</v>
      </c>
      <c r="FT139">
        <v>23</v>
      </c>
      <c r="FU139">
        <v>26</v>
      </c>
      <c r="FV139">
        <v>26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26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</row>
    <row r="140" spans="1:209" x14ac:dyDescent="0.25">
      <c r="A140" t="s">
        <v>209</v>
      </c>
      <c r="B140" t="s">
        <v>331</v>
      </c>
      <c r="C140" t="str">
        <f>"241108"</f>
        <v>241108</v>
      </c>
      <c r="D140" t="s">
        <v>333</v>
      </c>
      <c r="E140">
        <v>2</v>
      </c>
      <c r="F140">
        <v>364</v>
      </c>
      <c r="G140">
        <v>300</v>
      </c>
      <c r="H140">
        <v>122</v>
      </c>
      <c r="I140">
        <v>178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178</v>
      </c>
      <c r="T140">
        <v>0</v>
      </c>
      <c r="U140">
        <v>0</v>
      </c>
      <c r="V140">
        <v>178</v>
      </c>
      <c r="W140">
        <v>1</v>
      </c>
      <c r="X140">
        <v>1</v>
      </c>
      <c r="Y140">
        <v>0</v>
      </c>
      <c r="Z140">
        <v>0</v>
      </c>
      <c r="AA140">
        <v>177</v>
      </c>
      <c r="AB140">
        <v>91</v>
      </c>
      <c r="AC140">
        <v>19</v>
      </c>
      <c r="AD140">
        <v>3</v>
      </c>
      <c r="AE140">
        <v>4</v>
      </c>
      <c r="AF140">
        <v>27</v>
      </c>
      <c r="AG140">
        <v>30</v>
      </c>
      <c r="AH140">
        <v>1</v>
      </c>
      <c r="AI140">
        <v>0</v>
      </c>
      <c r="AJ140">
        <v>1</v>
      </c>
      <c r="AK140">
        <v>2</v>
      </c>
      <c r="AL140">
        <v>0</v>
      </c>
      <c r="AM140">
        <v>1</v>
      </c>
      <c r="AN140">
        <v>2</v>
      </c>
      <c r="AO140">
        <v>1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91</v>
      </c>
      <c r="AV140">
        <v>34</v>
      </c>
      <c r="AW140">
        <v>27</v>
      </c>
      <c r="AX140">
        <v>1</v>
      </c>
      <c r="AY140">
        <v>0</v>
      </c>
      <c r="AZ140">
        <v>0</v>
      </c>
      <c r="BA140">
        <v>1</v>
      </c>
      <c r="BB140">
        <v>5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34</v>
      </c>
      <c r="BP140">
        <v>3</v>
      </c>
      <c r="BQ140">
        <v>2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1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3</v>
      </c>
      <c r="CD140">
        <v>6</v>
      </c>
      <c r="CE140">
        <v>3</v>
      </c>
      <c r="CF140">
        <v>0</v>
      </c>
      <c r="CG140">
        <v>0</v>
      </c>
      <c r="CH140">
        <v>1</v>
      </c>
      <c r="CI140">
        <v>1</v>
      </c>
      <c r="CJ140">
        <v>0</v>
      </c>
      <c r="CK140">
        <v>1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6</v>
      </c>
      <c r="CX140">
        <v>8</v>
      </c>
      <c r="CY140">
        <v>1</v>
      </c>
      <c r="CZ140">
        <v>1</v>
      </c>
      <c r="DA140">
        <v>1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4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1</v>
      </c>
      <c r="DQ140">
        <v>8</v>
      </c>
      <c r="DR140">
        <v>1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1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1</v>
      </c>
      <c r="EL140">
        <v>6</v>
      </c>
      <c r="EM140">
        <v>2</v>
      </c>
      <c r="EN140">
        <v>0</v>
      </c>
      <c r="EO140">
        <v>2</v>
      </c>
      <c r="EP140">
        <v>1</v>
      </c>
      <c r="EQ140">
        <v>0</v>
      </c>
      <c r="ER140">
        <v>0</v>
      </c>
      <c r="ES140">
        <v>0</v>
      </c>
      <c r="ET140" t="s">
        <v>212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1</v>
      </c>
      <c r="FB140">
        <v>6</v>
      </c>
      <c r="FC140">
        <v>2</v>
      </c>
      <c r="FD140">
        <v>1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1</v>
      </c>
      <c r="FR140">
        <v>0</v>
      </c>
      <c r="FS140">
        <v>0</v>
      </c>
      <c r="FT140">
        <v>2</v>
      </c>
      <c r="FU140">
        <v>26</v>
      </c>
      <c r="FV140">
        <v>21</v>
      </c>
      <c r="FW140">
        <v>1</v>
      </c>
      <c r="FX140">
        <v>0</v>
      </c>
      <c r="FY140">
        <v>0</v>
      </c>
      <c r="FZ140">
        <v>1</v>
      </c>
      <c r="GA140">
        <v>0</v>
      </c>
      <c r="GB140">
        <v>1</v>
      </c>
      <c r="GC140">
        <v>0</v>
      </c>
      <c r="GD140">
        <v>0</v>
      </c>
      <c r="GE140">
        <v>0</v>
      </c>
      <c r="GF140">
        <v>1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1</v>
      </c>
      <c r="GM140">
        <v>0</v>
      </c>
      <c r="GN140">
        <v>26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</row>
    <row r="141" spans="1:209" x14ac:dyDescent="0.25">
      <c r="A141" t="s">
        <v>209</v>
      </c>
      <c r="B141" t="s">
        <v>331</v>
      </c>
      <c r="C141" t="str">
        <f>"241108"</f>
        <v>241108</v>
      </c>
      <c r="D141" t="s">
        <v>333</v>
      </c>
      <c r="E141">
        <v>3</v>
      </c>
      <c r="F141">
        <v>896</v>
      </c>
      <c r="G141">
        <v>700</v>
      </c>
      <c r="H141">
        <v>453</v>
      </c>
      <c r="I141">
        <v>247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247</v>
      </c>
      <c r="T141">
        <v>0</v>
      </c>
      <c r="U141">
        <v>0</v>
      </c>
      <c r="V141">
        <v>247</v>
      </c>
      <c r="W141">
        <v>10</v>
      </c>
      <c r="X141">
        <v>8</v>
      </c>
      <c r="Y141">
        <v>1</v>
      </c>
      <c r="Z141">
        <v>0</v>
      </c>
      <c r="AA141">
        <v>237</v>
      </c>
      <c r="AB141">
        <v>67</v>
      </c>
      <c r="AC141">
        <v>19</v>
      </c>
      <c r="AD141">
        <v>8</v>
      </c>
      <c r="AE141">
        <v>8</v>
      </c>
      <c r="AF141">
        <v>10</v>
      </c>
      <c r="AG141">
        <v>12</v>
      </c>
      <c r="AH141">
        <v>1</v>
      </c>
      <c r="AI141">
        <v>0</v>
      </c>
      <c r="AJ141">
        <v>0</v>
      </c>
      <c r="AK141">
        <v>6</v>
      </c>
      <c r="AL141">
        <v>0</v>
      </c>
      <c r="AM141">
        <v>0</v>
      </c>
      <c r="AN141">
        <v>1</v>
      </c>
      <c r="AO141">
        <v>0</v>
      </c>
      <c r="AP141">
        <v>1</v>
      </c>
      <c r="AQ141">
        <v>1</v>
      </c>
      <c r="AR141">
        <v>0</v>
      </c>
      <c r="AS141">
        <v>0</v>
      </c>
      <c r="AT141">
        <v>0</v>
      </c>
      <c r="AU141">
        <v>67</v>
      </c>
      <c r="AV141">
        <v>80</v>
      </c>
      <c r="AW141">
        <v>44</v>
      </c>
      <c r="AX141">
        <v>0</v>
      </c>
      <c r="AY141">
        <v>0</v>
      </c>
      <c r="AZ141">
        <v>0</v>
      </c>
      <c r="BA141">
        <v>0</v>
      </c>
      <c r="BB141">
        <v>28</v>
      </c>
      <c r="BC141">
        <v>0</v>
      </c>
      <c r="BD141">
        <v>0</v>
      </c>
      <c r="BE141">
        <v>1</v>
      </c>
      <c r="BF141">
        <v>0</v>
      </c>
      <c r="BG141">
        <v>1</v>
      </c>
      <c r="BH141">
        <v>0</v>
      </c>
      <c r="BI141">
        <v>1</v>
      </c>
      <c r="BJ141">
        <v>1</v>
      </c>
      <c r="BK141">
        <v>0</v>
      </c>
      <c r="BL141">
        <v>1</v>
      </c>
      <c r="BM141">
        <v>1</v>
      </c>
      <c r="BN141">
        <v>2</v>
      </c>
      <c r="BO141">
        <v>80</v>
      </c>
      <c r="BP141">
        <v>6</v>
      </c>
      <c r="BQ141">
        <v>2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2</v>
      </c>
      <c r="BX141">
        <v>0</v>
      </c>
      <c r="BY141">
        <v>0</v>
      </c>
      <c r="BZ141">
        <v>1</v>
      </c>
      <c r="CA141">
        <v>1</v>
      </c>
      <c r="CB141">
        <v>0</v>
      </c>
      <c r="CC141">
        <v>6</v>
      </c>
      <c r="CD141">
        <v>8</v>
      </c>
      <c r="CE141">
        <v>3</v>
      </c>
      <c r="CF141">
        <v>1</v>
      </c>
      <c r="CG141">
        <v>0</v>
      </c>
      <c r="CH141">
        <v>0</v>
      </c>
      <c r="CI141">
        <v>0</v>
      </c>
      <c r="CJ141">
        <v>0</v>
      </c>
      <c r="CK141">
        <v>1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1</v>
      </c>
      <c r="CS141">
        <v>0</v>
      </c>
      <c r="CT141">
        <v>1</v>
      </c>
      <c r="CU141">
        <v>0</v>
      </c>
      <c r="CV141">
        <v>1</v>
      </c>
      <c r="CW141">
        <v>8</v>
      </c>
      <c r="CX141">
        <v>10</v>
      </c>
      <c r="CY141">
        <v>1</v>
      </c>
      <c r="CZ141">
        <v>2</v>
      </c>
      <c r="DA141">
        <v>1</v>
      </c>
      <c r="DB141">
        <v>0</v>
      </c>
      <c r="DC141">
        <v>1</v>
      </c>
      <c r="DD141">
        <v>1</v>
      </c>
      <c r="DE141">
        <v>0</v>
      </c>
      <c r="DF141">
        <v>1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3</v>
      </c>
      <c r="DQ141">
        <v>10</v>
      </c>
      <c r="DR141">
        <v>13</v>
      </c>
      <c r="DS141">
        <v>1</v>
      </c>
      <c r="DT141">
        <v>1</v>
      </c>
      <c r="DU141">
        <v>0</v>
      </c>
      <c r="DV141">
        <v>0</v>
      </c>
      <c r="DW141">
        <v>0</v>
      </c>
      <c r="DX141">
        <v>5</v>
      </c>
      <c r="DY141">
        <v>0</v>
      </c>
      <c r="DZ141">
        <v>1</v>
      </c>
      <c r="EA141">
        <v>0</v>
      </c>
      <c r="EB141">
        <v>0</v>
      </c>
      <c r="EC141">
        <v>2</v>
      </c>
      <c r="ED141">
        <v>0</v>
      </c>
      <c r="EE141">
        <v>0</v>
      </c>
      <c r="EF141">
        <v>2</v>
      </c>
      <c r="EG141">
        <v>0</v>
      </c>
      <c r="EH141">
        <v>0</v>
      </c>
      <c r="EI141">
        <v>0</v>
      </c>
      <c r="EJ141">
        <v>1</v>
      </c>
      <c r="EK141">
        <v>13</v>
      </c>
      <c r="EL141">
        <v>18</v>
      </c>
      <c r="EM141">
        <v>6</v>
      </c>
      <c r="EN141">
        <v>0</v>
      </c>
      <c r="EO141">
        <v>2</v>
      </c>
      <c r="EP141">
        <v>3</v>
      </c>
      <c r="EQ141">
        <v>3</v>
      </c>
      <c r="ER141">
        <v>0</v>
      </c>
      <c r="ES141">
        <v>0</v>
      </c>
      <c r="ET141" t="s">
        <v>212</v>
      </c>
      <c r="EU141">
        <v>0</v>
      </c>
      <c r="EV141">
        <v>1</v>
      </c>
      <c r="EW141">
        <v>0</v>
      </c>
      <c r="EX141">
        <v>0</v>
      </c>
      <c r="EY141">
        <v>1</v>
      </c>
      <c r="EZ141">
        <v>0</v>
      </c>
      <c r="FA141">
        <v>1</v>
      </c>
      <c r="FB141">
        <v>17</v>
      </c>
      <c r="FC141">
        <v>12</v>
      </c>
      <c r="FD141">
        <v>6</v>
      </c>
      <c r="FE141">
        <v>2</v>
      </c>
      <c r="FF141">
        <v>0</v>
      </c>
      <c r="FG141">
        <v>2</v>
      </c>
      <c r="FH141">
        <v>1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1</v>
      </c>
      <c r="FT141">
        <v>12</v>
      </c>
      <c r="FU141">
        <v>22</v>
      </c>
      <c r="FV141">
        <v>15</v>
      </c>
      <c r="FW141">
        <v>0</v>
      </c>
      <c r="FX141">
        <v>0</v>
      </c>
      <c r="FY141">
        <v>0</v>
      </c>
      <c r="FZ141">
        <v>6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1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22</v>
      </c>
      <c r="GO141">
        <v>1</v>
      </c>
      <c r="GP141">
        <v>0</v>
      </c>
      <c r="GQ141">
        <v>0</v>
      </c>
      <c r="GR141">
        <v>0</v>
      </c>
      <c r="GS141">
        <v>0</v>
      </c>
      <c r="GT141">
        <v>0</v>
      </c>
      <c r="GU141">
        <v>1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1</v>
      </c>
    </row>
    <row r="142" spans="1:209" x14ac:dyDescent="0.25">
      <c r="A142" t="s">
        <v>209</v>
      </c>
      <c r="B142" t="s">
        <v>331</v>
      </c>
      <c r="C142" t="str">
        <f>"241108"</f>
        <v>241108</v>
      </c>
      <c r="D142" t="s">
        <v>334</v>
      </c>
      <c r="E142">
        <v>4</v>
      </c>
      <c r="F142">
        <v>1307</v>
      </c>
      <c r="G142">
        <v>1000</v>
      </c>
      <c r="H142">
        <v>516</v>
      </c>
      <c r="I142">
        <v>484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484</v>
      </c>
      <c r="T142">
        <v>0</v>
      </c>
      <c r="U142">
        <v>0</v>
      </c>
      <c r="V142">
        <v>484</v>
      </c>
      <c r="W142">
        <v>20</v>
      </c>
      <c r="X142">
        <v>15</v>
      </c>
      <c r="Y142">
        <v>5</v>
      </c>
      <c r="Z142">
        <v>0</v>
      </c>
      <c r="AA142">
        <v>464</v>
      </c>
      <c r="AB142">
        <v>159</v>
      </c>
      <c r="AC142">
        <v>57</v>
      </c>
      <c r="AD142">
        <v>4</v>
      </c>
      <c r="AE142">
        <v>8</v>
      </c>
      <c r="AF142">
        <v>7</v>
      </c>
      <c r="AG142">
        <v>40</v>
      </c>
      <c r="AH142">
        <v>0</v>
      </c>
      <c r="AI142">
        <v>4</v>
      </c>
      <c r="AJ142">
        <v>1</v>
      </c>
      <c r="AK142">
        <v>6</v>
      </c>
      <c r="AL142">
        <v>0</v>
      </c>
      <c r="AM142">
        <v>3</v>
      </c>
      <c r="AN142">
        <v>8</v>
      </c>
      <c r="AO142">
        <v>0</v>
      </c>
      <c r="AP142">
        <v>15</v>
      </c>
      <c r="AQ142">
        <v>2</v>
      </c>
      <c r="AR142">
        <v>1</v>
      </c>
      <c r="AS142">
        <v>0</v>
      </c>
      <c r="AT142">
        <v>3</v>
      </c>
      <c r="AU142">
        <v>159</v>
      </c>
      <c r="AV142">
        <v>158</v>
      </c>
      <c r="AW142">
        <v>74</v>
      </c>
      <c r="AX142">
        <v>0</v>
      </c>
      <c r="AY142">
        <v>0</v>
      </c>
      <c r="AZ142">
        <v>3</v>
      </c>
      <c r="BA142">
        <v>2</v>
      </c>
      <c r="BB142">
        <v>78</v>
      </c>
      <c r="BC142">
        <v>1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158</v>
      </c>
      <c r="BP142">
        <v>10</v>
      </c>
      <c r="BQ142">
        <v>4</v>
      </c>
      <c r="BR142">
        <v>3</v>
      </c>
      <c r="BS142">
        <v>0</v>
      </c>
      <c r="BT142">
        <v>0</v>
      </c>
      <c r="BU142">
        <v>0</v>
      </c>
      <c r="BV142">
        <v>0</v>
      </c>
      <c r="BW142">
        <v>1</v>
      </c>
      <c r="BX142">
        <v>0</v>
      </c>
      <c r="BY142">
        <v>1</v>
      </c>
      <c r="BZ142">
        <v>1</v>
      </c>
      <c r="CA142">
        <v>0</v>
      </c>
      <c r="CB142">
        <v>0</v>
      </c>
      <c r="CC142">
        <v>10</v>
      </c>
      <c r="CD142">
        <v>16</v>
      </c>
      <c r="CE142">
        <v>5</v>
      </c>
      <c r="CF142">
        <v>2</v>
      </c>
      <c r="CG142">
        <v>0</v>
      </c>
      <c r="CH142">
        <v>2</v>
      </c>
      <c r="CI142">
        <v>0</v>
      </c>
      <c r="CJ142">
        <v>0</v>
      </c>
      <c r="CK142">
        <v>0</v>
      </c>
      <c r="CL142">
        <v>1</v>
      </c>
      <c r="CM142">
        <v>1</v>
      </c>
      <c r="CN142">
        <v>0</v>
      </c>
      <c r="CO142">
        <v>1</v>
      </c>
      <c r="CP142">
        <v>1</v>
      </c>
      <c r="CQ142">
        <v>0</v>
      </c>
      <c r="CR142">
        <v>1</v>
      </c>
      <c r="CS142">
        <v>1</v>
      </c>
      <c r="CT142">
        <v>0</v>
      </c>
      <c r="CU142">
        <v>0</v>
      </c>
      <c r="CV142">
        <v>1</v>
      </c>
      <c r="CW142">
        <v>16</v>
      </c>
      <c r="CX142">
        <v>12</v>
      </c>
      <c r="CY142">
        <v>1</v>
      </c>
      <c r="CZ142">
        <v>1</v>
      </c>
      <c r="DA142">
        <v>2</v>
      </c>
      <c r="DB142">
        <v>0</v>
      </c>
      <c r="DC142">
        <v>2</v>
      </c>
      <c r="DD142">
        <v>1</v>
      </c>
      <c r="DE142">
        <v>0</v>
      </c>
      <c r="DF142">
        <v>2</v>
      </c>
      <c r="DG142">
        <v>0</v>
      </c>
      <c r="DH142">
        <v>0</v>
      </c>
      <c r="DI142">
        <v>0</v>
      </c>
      <c r="DJ142">
        <v>1</v>
      </c>
      <c r="DK142">
        <v>1</v>
      </c>
      <c r="DL142">
        <v>0</v>
      </c>
      <c r="DM142">
        <v>0</v>
      </c>
      <c r="DN142">
        <v>0</v>
      </c>
      <c r="DO142">
        <v>0</v>
      </c>
      <c r="DP142">
        <v>1</v>
      </c>
      <c r="DQ142">
        <v>12</v>
      </c>
      <c r="DR142">
        <v>5</v>
      </c>
      <c r="DS142">
        <v>0</v>
      </c>
      <c r="DT142">
        <v>2</v>
      </c>
      <c r="DU142">
        <v>2</v>
      </c>
      <c r="DV142">
        <v>0</v>
      </c>
      <c r="DW142">
        <v>1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5</v>
      </c>
      <c r="EL142">
        <v>42</v>
      </c>
      <c r="EM142">
        <v>15</v>
      </c>
      <c r="EN142">
        <v>2</v>
      </c>
      <c r="EO142">
        <v>2</v>
      </c>
      <c r="EP142">
        <v>3</v>
      </c>
      <c r="EQ142">
        <v>1</v>
      </c>
      <c r="ER142">
        <v>5</v>
      </c>
      <c r="ES142">
        <v>1</v>
      </c>
      <c r="ET142" t="s">
        <v>212</v>
      </c>
      <c r="EU142">
        <v>1</v>
      </c>
      <c r="EV142">
        <v>3</v>
      </c>
      <c r="EW142">
        <v>3</v>
      </c>
      <c r="EX142">
        <v>0</v>
      </c>
      <c r="EY142">
        <v>2</v>
      </c>
      <c r="EZ142">
        <v>0</v>
      </c>
      <c r="FA142">
        <v>2</v>
      </c>
      <c r="FB142">
        <v>40</v>
      </c>
      <c r="FC142">
        <v>13</v>
      </c>
      <c r="FD142">
        <v>3</v>
      </c>
      <c r="FE142">
        <v>4</v>
      </c>
      <c r="FF142">
        <v>0</v>
      </c>
      <c r="FG142">
        <v>3</v>
      </c>
      <c r="FH142">
        <v>2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1</v>
      </c>
      <c r="FR142">
        <v>0</v>
      </c>
      <c r="FS142">
        <v>0</v>
      </c>
      <c r="FT142">
        <v>13</v>
      </c>
      <c r="FU142">
        <v>48</v>
      </c>
      <c r="FV142">
        <v>41</v>
      </c>
      <c r="FW142">
        <v>1</v>
      </c>
      <c r="FX142">
        <v>0</v>
      </c>
      <c r="FY142">
        <v>0</v>
      </c>
      <c r="FZ142">
        <v>1</v>
      </c>
      <c r="GA142">
        <v>0</v>
      </c>
      <c r="GB142">
        <v>1</v>
      </c>
      <c r="GC142">
        <v>2</v>
      </c>
      <c r="GD142">
        <v>1</v>
      </c>
      <c r="GE142">
        <v>1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48</v>
      </c>
      <c r="GO142">
        <v>1</v>
      </c>
      <c r="GP142">
        <v>0</v>
      </c>
      <c r="GQ142">
        <v>1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1</v>
      </c>
    </row>
    <row r="143" spans="1:209" x14ac:dyDescent="0.25">
      <c r="A143" t="s">
        <v>209</v>
      </c>
      <c r="B143" t="s">
        <v>331</v>
      </c>
      <c r="C143" t="str">
        <f>"241108"</f>
        <v>241108</v>
      </c>
      <c r="D143" t="s">
        <v>294</v>
      </c>
      <c r="E143">
        <v>5</v>
      </c>
      <c r="F143">
        <v>513</v>
      </c>
      <c r="G143">
        <v>400</v>
      </c>
      <c r="H143">
        <v>274</v>
      </c>
      <c r="I143">
        <v>126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126</v>
      </c>
      <c r="T143">
        <v>0</v>
      </c>
      <c r="U143">
        <v>0</v>
      </c>
      <c r="V143">
        <v>126</v>
      </c>
      <c r="W143">
        <v>3</v>
      </c>
      <c r="X143">
        <v>3</v>
      </c>
      <c r="Y143">
        <v>0</v>
      </c>
      <c r="Z143">
        <v>0</v>
      </c>
      <c r="AA143">
        <v>123</v>
      </c>
      <c r="AB143">
        <v>24</v>
      </c>
      <c r="AC143">
        <v>9</v>
      </c>
      <c r="AD143">
        <v>0</v>
      </c>
      <c r="AE143">
        <v>3</v>
      </c>
      <c r="AF143">
        <v>0</v>
      </c>
      <c r="AG143">
        <v>1</v>
      </c>
      <c r="AH143">
        <v>6</v>
      </c>
      <c r="AI143">
        <v>0</v>
      </c>
      <c r="AJ143">
        <v>0</v>
      </c>
      <c r="AK143">
        <v>2</v>
      </c>
      <c r="AL143">
        <v>1</v>
      </c>
      <c r="AM143">
        <v>0</v>
      </c>
      <c r="AN143">
        <v>0</v>
      </c>
      <c r="AO143">
        <v>0</v>
      </c>
      <c r="AP143">
        <v>2</v>
      </c>
      <c r="AQ143">
        <v>0</v>
      </c>
      <c r="AR143">
        <v>0</v>
      </c>
      <c r="AS143">
        <v>0</v>
      </c>
      <c r="AT143">
        <v>0</v>
      </c>
      <c r="AU143">
        <v>24</v>
      </c>
      <c r="AV143">
        <v>56</v>
      </c>
      <c r="AW143">
        <v>15</v>
      </c>
      <c r="AX143">
        <v>0</v>
      </c>
      <c r="AY143">
        <v>0</v>
      </c>
      <c r="AZ143">
        <v>0</v>
      </c>
      <c r="BA143">
        <v>0</v>
      </c>
      <c r="BB143">
        <v>41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56</v>
      </c>
      <c r="BP143">
        <v>4</v>
      </c>
      <c r="BQ143">
        <v>2</v>
      </c>
      <c r="BR143">
        <v>2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4</v>
      </c>
      <c r="CD143">
        <v>8</v>
      </c>
      <c r="CE143">
        <v>4</v>
      </c>
      <c r="CF143">
        <v>1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1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2</v>
      </c>
      <c r="CS143">
        <v>0</v>
      </c>
      <c r="CT143">
        <v>0</v>
      </c>
      <c r="CU143">
        <v>0</v>
      </c>
      <c r="CV143">
        <v>0</v>
      </c>
      <c r="CW143">
        <v>8</v>
      </c>
      <c r="CX143">
        <v>1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1</v>
      </c>
      <c r="DQ143">
        <v>1</v>
      </c>
      <c r="DR143">
        <v>1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1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1</v>
      </c>
      <c r="EL143">
        <v>9</v>
      </c>
      <c r="EM143">
        <v>2</v>
      </c>
      <c r="EN143">
        <v>0</v>
      </c>
      <c r="EO143">
        <v>0</v>
      </c>
      <c r="EP143">
        <v>2</v>
      </c>
      <c r="EQ143">
        <v>1</v>
      </c>
      <c r="ER143">
        <v>1</v>
      </c>
      <c r="ES143">
        <v>1</v>
      </c>
      <c r="ET143" t="s">
        <v>212</v>
      </c>
      <c r="EU143">
        <v>0</v>
      </c>
      <c r="EV143">
        <v>1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8</v>
      </c>
      <c r="FC143">
        <v>6</v>
      </c>
      <c r="FD143">
        <v>0</v>
      </c>
      <c r="FE143">
        <v>2</v>
      </c>
      <c r="FF143">
        <v>0</v>
      </c>
      <c r="FG143">
        <v>2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1</v>
      </c>
      <c r="FS143">
        <v>1</v>
      </c>
      <c r="FT143">
        <v>6</v>
      </c>
      <c r="FU143">
        <v>13</v>
      </c>
      <c r="FV143">
        <v>7</v>
      </c>
      <c r="FW143">
        <v>0</v>
      </c>
      <c r="FX143">
        <v>0</v>
      </c>
      <c r="FY143">
        <v>0</v>
      </c>
      <c r="FZ143">
        <v>5</v>
      </c>
      <c r="GA143">
        <v>0</v>
      </c>
      <c r="GB143">
        <v>1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0</v>
      </c>
      <c r="GK143">
        <v>0</v>
      </c>
      <c r="GL143">
        <v>0</v>
      </c>
      <c r="GM143">
        <v>0</v>
      </c>
      <c r="GN143">
        <v>13</v>
      </c>
      <c r="GO143">
        <v>1</v>
      </c>
      <c r="GP143">
        <v>0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1</v>
      </c>
      <c r="GY143">
        <v>0</v>
      </c>
      <c r="GZ143">
        <v>0</v>
      </c>
      <c r="HA143">
        <v>1</v>
      </c>
    </row>
    <row r="144" spans="1:209" x14ac:dyDescent="0.25">
      <c r="A144" t="s">
        <v>209</v>
      </c>
      <c r="B144" t="s">
        <v>335</v>
      </c>
      <c r="C144" t="str">
        <f t="shared" ref="C144:C164" si="10">"241201"</f>
        <v>241201</v>
      </c>
      <c r="D144" t="s">
        <v>231</v>
      </c>
      <c r="E144">
        <v>1</v>
      </c>
      <c r="F144">
        <v>1487</v>
      </c>
      <c r="G144">
        <v>1151</v>
      </c>
      <c r="H144">
        <v>480</v>
      </c>
      <c r="I144">
        <v>671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671</v>
      </c>
      <c r="T144">
        <v>0</v>
      </c>
      <c r="U144">
        <v>0</v>
      </c>
      <c r="V144">
        <v>671</v>
      </c>
      <c r="W144">
        <v>21</v>
      </c>
      <c r="X144">
        <v>14</v>
      </c>
      <c r="Y144">
        <v>7</v>
      </c>
      <c r="Z144">
        <v>0</v>
      </c>
      <c r="AA144">
        <v>650</v>
      </c>
      <c r="AB144">
        <v>258</v>
      </c>
      <c r="AC144">
        <v>154</v>
      </c>
      <c r="AD144">
        <v>18</v>
      </c>
      <c r="AE144">
        <v>33</v>
      </c>
      <c r="AF144">
        <v>21</v>
      </c>
      <c r="AG144">
        <v>0</v>
      </c>
      <c r="AH144">
        <v>6</v>
      </c>
      <c r="AI144">
        <v>3</v>
      </c>
      <c r="AJ144">
        <v>2</v>
      </c>
      <c r="AK144">
        <v>2</v>
      </c>
      <c r="AL144">
        <v>0</v>
      </c>
      <c r="AM144">
        <v>2</v>
      </c>
      <c r="AN144">
        <v>0</v>
      </c>
      <c r="AO144">
        <v>2</v>
      </c>
      <c r="AP144">
        <v>2</v>
      </c>
      <c r="AQ144">
        <v>1</v>
      </c>
      <c r="AR144">
        <v>2</v>
      </c>
      <c r="AS144">
        <v>4</v>
      </c>
      <c r="AT144">
        <v>6</v>
      </c>
      <c r="AU144">
        <v>258</v>
      </c>
      <c r="AV144">
        <v>145</v>
      </c>
      <c r="AW144">
        <v>34</v>
      </c>
      <c r="AX144">
        <v>10</v>
      </c>
      <c r="AY144">
        <v>65</v>
      </c>
      <c r="AZ144">
        <v>4</v>
      </c>
      <c r="BA144">
        <v>3</v>
      </c>
      <c r="BB144">
        <v>1</v>
      </c>
      <c r="BC144">
        <v>3</v>
      </c>
      <c r="BD144">
        <v>2</v>
      </c>
      <c r="BE144">
        <v>2</v>
      </c>
      <c r="BF144">
        <v>15</v>
      </c>
      <c r="BG144">
        <v>0</v>
      </c>
      <c r="BH144">
        <v>0</v>
      </c>
      <c r="BI144">
        <v>1</v>
      </c>
      <c r="BJ144">
        <v>0</v>
      </c>
      <c r="BK144">
        <v>0</v>
      </c>
      <c r="BL144">
        <v>2</v>
      </c>
      <c r="BM144">
        <v>1</v>
      </c>
      <c r="BN144">
        <v>2</v>
      </c>
      <c r="BO144">
        <v>145</v>
      </c>
      <c r="BP144">
        <v>17</v>
      </c>
      <c r="BQ144">
        <v>5</v>
      </c>
      <c r="BR144">
        <v>1</v>
      </c>
      <c r="BS144">
        <v>1</v>
      </c>
      <c r="BT144">
        <v>0</v>
      </c>
      <c r="BU144">
        <v>0</v>
      </c>
      <c r="BV144">
        <v>1</v>
      </c>
      <c r="BW144">
        <v>1</v>
      </c>
      <c r="BX144">
        <v>3</v>
      </c>
      <c r="BY144">
        <v>0</v>
      </c>
      <c r="BZ144">
        <v>0</v>
      </c>
      <c r="CA144">
        <v>1</v>
      </c>
      <c r="CB144">
        <v>4</v>
      </c>
      <c r="CC144">
        <v>17</v>
      </c>
      <c r="CD144">
        <v>30</v>
      </c>
      <c r="CE144">
        <v>16</v>
      </c>
      <c r="CF144">
        <v>1</v>
      </c>
      <c r="CG144">
        <v>2</v>
      </c>
      <c r="CH144">
        <v>0</v>
      </c>
      <c r="CI144">
        <v>0</v>
      </c>
      <c r="CJ144">
        <v>1</v>
      </c>
      <c r="CK144">
        <v>4</v>
      </c>
      <c r="CL144">
        <v>0</v>
      </c>
      <c r="CM144">
        <v>0</v>
      </c>
      <c r="CN144">
        <v>0</v>
      </c>
      <c r="CO144">
        <v>1</v>
      </c>
      <c r="CP144">
        <v>0</v>
      </c>
      <c r="CQ144">
        <v>1</v>
      </c>
      <c r="CR144">
        <v>0</v>
      </c>
      <c r="CS144">
        <v>0</v>
      </c>
      <c r="CT144">
        <v>0</v>
      </c>
      <c r="CU144">
        <v>1</v>
      </c>
      <c r="CV144">
        <v>3</v>
      </c>
      <c r="CW144">
        <v>30</v>
      </c>
      <c r="CX144">
        <v>5</v>
      </c>
      <c r="CY144">
        <v>2</v>
      </c>
      <c r="CZ144">
        <v>1</v>
      </c>
      <c r="DA144">
        <v>0</v>
      </c>
      <c r="DB144">
        <v>0</v>
      </c>
      <c r="DC144">
        <v>1</v>
      </c>
      <c r="DD144">
        <v>1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5</v>
      </c>
      <c r="DR144">
        <v>57</v>
      </c>
      <c r="DS144">
        <v>18</v>
      </c>
      <c r="DT144">
        <v>16</v>
      </c>
      <c r="DU144">
        <v>2</v>
      </c>
      <c r="DV144">
        <v>10</v>
      </c>
      <c r="DW144">
        <v>1</v>
      </c>
      <c r="DX144">
        <v>1</v>
      </c>
      <c r="DY144">
        <v>0</v>
      </c>
      <c r="DZ144">
        <v>0</v>
      </c>
      <c r="EA144">
        <v>1</v>
      </c>
      <c r="EB144">
        <v>0</v>
      </c>
      <c r="EC144">
        <v>0</v>
      </c>
      <c r="ED144">
        <v>1</v>
      </c>
      <c r="EE144">
        <v>1</v>
      </c>
      <c r="EF144">
        <v>0</v>
      </c>
      <c r="EG144">
        <v>1</v>
      </c>
      <c r="EH144">
        <v>2</v>
      </c>
      <c r="EI144">
        <v>2</v>
      </c>
      <c r="EJ144">
        <v>1</v>
      </c>
      <c r="EK144">
        <v>57</v>
      </c>
      <c r="EL144">
        <v>85</v>
      </c>
      <c r="EM144">
        <v>31</v>
      </c>
      <c r="EN144">
        <v>14</v>
      </c>
      <c r="EO144">
        <v>2</v>
      </c>
      <c r="EP144">
        <v>10</v>
      </c>
      <c r="EQ144">
        <v>5</v>
      </c>
      <c r="ER144">
        <v>3</v>
      </c>
      <c r="ES144">
        <v>2</v>
      </c>
      <c r="ET144" t="s">
        <v>212</v>
      </c>
      <c r="EU144">
        <v>0</v>
      </c>
      <c r="EV144">
        <v>4</v>
      </c>
      <c r="EW144">
        <v>2</v>
      </c>
      <c r="EX144">
        <v>0</v>
      </c>
      <c r="EY144">
        <v>2</v>
      </c>
      <c r="EZ144">
        <v>2</v>
      </c>
      <c r="FA144">
        <v>8</v>
      </c>
      <c r="FB144">
        <v>85</v>
      </c>
      <c r="FC144">
        <v>33</v>
      </c>
      <c r="FD144">
        <v>14</v>
      </c>
      <c r="FE144">
        <v>5</v>
      </c>
      <c r="FF144">
        <v>4</v>
      </c>
      <c r="FG144">
        <v>0</v>
      </c>
      <c r="FH144">
        <v>2</v>
      </c>
      <c r="FI144">
        <v>2</v>
      </c>
      <c r="FJ144">
        <v>1</v>
      </c>
      <c r="FK144">
        <v>0</v>
      </c>
      <c r="FL144">
        <v>0</v>
      </c>
      <c r="FM144">
        <v>2</v>
      </c>
      <c r="FN144">
        <v>0</v>
      </c>
      <c r="FO144">
        <v>3</v>
      </c>
      <c r="FP144">
        <v>0</v>
      </c>
      <c r="FQ144">
        <v>0</v>
      </c>
      <c r="FR144">
        <v>0</v>
      </c>
      <c r="FS144">
        <v>0</v>
      </c>
      <c r="FT144">
        <v>33</v>
      </c>
      <c r="FU144">
        <v>20</v>
      </c>
      <c r="FV144">
        <v>3</v>
      </c>
      <c r="FW144">
        <v>6</v>
      </c>
      <c r="FX144">
        <v>0</v>
      </c>
      <c r="FY144">
        <v>3</v>
      </c>
      <c r="FZ144">
        <v>0</v>
      </c>
      <c r="GA144">
        <v>0</v>
      </c>
      <c r="GB144">
        <v>0</v>
      </c>
      <c r="GC144">
        <v>4</v>
      </c>
      <c r="GD144">
        <v>1</v>
      </c>
      <c r="GE144">
        <v>0</v>
      </c>
      <c r="GF144">
        <v>0</v>
      </c>
      <c r="GG144">
        <v>0</v>
      </c>
      <c r="GH144">
        <v>0</v>
      </c>
      <c r="GI144">
        <v>3</v>
      </c>
      <c r="GJ144">
        <v>0</v>
      </c>
      <c r="GK144">
        <v>0</v>
      </c>
      <c r="GL144">
        <v>0</v>
      </c>
      <c r="GM144">
        <v>0</v>
      </c>
      <c r="GN144">
        <v>20</v>
      </c>
      <c r="GO144">
        <v>0</v>
      </c>
      <c r="GP144">
        <v>0</v>
      </c>
      <c r="GQ144">
        <v>0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</row>
    <row r="145" spans="1:209" x14ac:dyDescent="0.25">
      <c r="A145" t="s">
        <v>209</v>
      </c>
      <c r="B145" t="s">
        <v>335</v>
      </c>
      <c r="C145" t="str">
        <f t="shared" si="10"/>
        <v>241201</v>
      </c>
      <c r="D145" t="s">
        <v>336</v>
      </c>
      <c r="E145">
        <v>2</v>
      </c>
      <c r="F145">
        <v>1480</v>
      </c>
      <c r="G145">
        <v>1150</v>
      </c>
      <c r="H145">
        <v>551</v>
      </c>
      <c r="I145">
        <v>599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599</v>
      </c>
      <c r="T145">
        <v>0</v>
      </c>
      <c r="U145">
        <v>0</v>
      </c>
      <c r="V145">
        <v>599</v>
      </c>
      <c r="W145">
        <v>32</v>
      </c>
      <c r="X145">
        <v>23</v>
      </c>
      <c r="Y145">
        <v>9</v>
      </c>
      <c r="Z145">
        <v>0</v>
      </c>
      <c r="AA145">
        <v>567</v>
      </c>
      <c r="AB145">
        <v>247</v>
      </c>
      <c r="AC145">
        <v>160</v>
      </c>
      <c r="AD145">
        <v>10</v>
      </c>
      <c r="AE145">
        <v>21</v>
      </c>
      <c r="AF145">
        <v>26</v>
      </c>
      <c r="AG145">
        <v>2</v>
      </c>
      <c r="AH145">
        <v>4</v>
      </c>
      <c r="AI145">
        <v>4</v>
      </c>
      <c r="AJ145">
        <v>1</v>
      </c>
      <c r="AK145">
        <v>3</v>
      </c>
      <c r="AL145">
        <v>1</v>
      </c>
      <c r="AM145">
        <v>0</v>
      </c>
      <c r="AN145">
        <v>0</v>
      </c>
      <c r="AO145">
        <v>2</v>
      </c>
      <c r="AP145">
        <v>4</v>
      </c>
      <c r="AQ145">
        <v>2</v>
      </c>
      <c r="AR145">
        <v>1</v>
      </c>
      <c r="AS145">
        <v>0</v>
      </c>
      <c r="AT145">
        <v>6</v>
      </c>
      <c r="AU145">
        <v>247</v>
      </c>
      <c r="AV145">
        <v>108</v>
      </c>
      <c r="AW145">
        <v>16</v>
      </c>
      <c r="AX145">
        <v>8</v>
      </c>
      <c r="AY145">
        <v>51</v>
      </c>
      <c r="AZ145">
        <v>4</v>
      </c>
      <c r="BA145">
        <v>2</v>
      </c>
      <c r="BB145">
        <v>5</v>
      </c>
      <c r="BC145">
        <v>4</v>
      </c>
      <c r="BD145">
        <v>1</v>
      </c>
      <c r="BE145">
        <v>1</v>
      </c>
      <c r="BF145">
        <v>10</v>
      </c>
      <c r="BG145">
        <v>0</v>
      </c>
      <c r="BH145">
        <v>1</v>
      </c>
      <c r="BI145">
        <v>1</v>
      </c>
      <c r="BJ145">
        <v>0</v>
      </c>
      <c r="BK145">
        <v>0</v>
      </c>
      <c r="BL145">
        <v>4</v>
      </c>
      <c r="BM145">
        <v>0</v>
      </c>
      <c r="BN145">
        <v>0</v>
      </c>
      <c r="BO145">
        <v>108</v>
      </c>
      <c r="BP145">
        <v>33</v>
      </c>
      <c r="BQ145">
        <v>16</v>
      </c>
      <c r="BR145">
        <v>4</v>
      </c>
      <c r="BS145">
        <v>1</v>
      </c>
      <c r="BT145">
        <v>0</v>
      </c>
      <c r="BU145">
        <v>2</v>
      </c>
      <c r="BV145">
        <v>2</v>
      </c>
      <c r="BW145">
        <v>3</v>
      </c>
      <c r="BX145">
        <v>1</v>
      </c>
      <c r="BY145">
        <v>2</v>
      </c>
      <c r="BZ145">
        <v>0</v>
      </c>
      <c r="CA145">
        <v>0</v>
      </c>
      <c r="CB145">
        <v>2</v>
      </c>
      <c r="CC145">
        <v>33</v>
      </c>
      <c r="CD145">
        <v>17</v>
      </c>
      <c r="CE145">
        <v>12</v>
      </c>
      <c r="CF145">
        <v>2</v>
      </c>
      <c r="CG145">
        <v>0</v>
      </c>
      <c r="CH145">
        <v>0</v>
      </c>
      <c r="CI145">
        <v>1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1</v>
      </c>
      <c r="CU145">
        <v>0</v>
      </c>
      <c r="CV145">
        <v>1</v>
      </c>
      <c r="CW145">
        <v>17</v>
      </c>
      <c r="CX145">
        <v>7</v>
      </c>
      <c r="CY145">
        <v>2</v>
      </c>
      <c r="CZ145">
        <v>0</v>
      </c>
      <c r="DA145">
        <v>0</v>
      </c>
      <c r="DB145">
        <v>0</v>
      </c>
      <c r="DC145">
        <v>1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1</v>
      </c>
      <c r="DJ145">
        <v>0</v>
      </c>
      <c r="DK145">
        <v>1</v>
      </c>
      <c r="DL145">
        <v>0</v>
      </c>
      <c r="DM145">
        <v>0</v>
      </c>
      <c r="DN145">
        <v>2</v>
      </c>
      <c r="DO145">
        <v>0</v>
      </c>
      <c r="DP145">
        <v>0</v>
      </c>
      <c r="DQ145">
        <v>7</v>
      </c>
      <c r="DR145">
        <v>39</v>
      </c>
      <c r="DS145">
        <v>7</v>
      </c>
      <c r="DT145">
        <v>19</v>
      </c>
      <c r="DU145">
        <v>3</v>
      </c>
      <c r="DV145">
        <v>5</v>
      </c>
      <c r="DW145">
        <v>0</v>
      </c>
      <c r="DX145">
        <v>1</v>
      </c>
      <c r="DY145">
        <v>0</v>
      </c>
      <c r="DZ145">
        <v>0</v>
      </c>
      <c r="EA145">
        <v>1</v>
      </c>
      <c r="EB145">
        <v>0</v>
      </c>
      <c r="EC145">
        <v>0</v>
      </c>
      <c r="ED145">
        <v>1</v>
      </c>
      <c r="EE145">
        <v>0</v>
      </c>
      <c r="EF145">
        <v>0</v>
      </c>
      <c r="EG145">
        <v>1</v>
      </c>
      <c r="EH145">
        <v>1</v>
      </c>
      <c r="EI145">
        <v>0</v>
      </c>
      <c r="EJ145">
        <v>0</v>
      </c>
      <c r="EK145">
        <v>39</v>
      </c>
      <c r="EL145">
        <v>76</v>
      </c>
      <c r="EM145">
        <v>41</v>
      </c>
      <c r="EN145">
        <v>1</v>
      </c>
      <c r="EO145">
        <v>2</v>
      </c>
      <c r="EP145">
        <v>6</v>
      </c>
      <c r="EQ145">
        <v>5</v>
      </c>
      <c r="ER145">
        <v>4</v>
      </c>
      <c r="ES145">
        <v>3</v>
      </c>
      <c r="ET145" t="s">
        <v>212</v>
      </c>
      <c r="EU145">
        <v>2</v>
      </c>
      <c r="EV145">
        <v>2</v>
      </c>
      <c r="EW145">
        <v>0</v>
      </c>
      <c r="EX145">
        <v>1</v>
      </c>
      <c r="EY145">
        <v>3</v>
      </c>
      <c r="EZ145">
        <v>1</v>
      </c>
      <c r="FA145">
        <v>5</v>
      </c>
      <c r="FB145">
        <v>76</v>
      </c>
      <c r="FC145">
        <v>34</v>
      </c>
      <c r="FD145">
        <v>13</v>
      </c>
      <c r="FE145">
        <v>5</v>
      </c>
      <c r="FF145">
        <v>1</v>
      </c>
      <c r="FG145">
        <v>1</v>
      </c>
      <c r="FH145">
        <v>1</v>
      </c>
      <c r="FI145">
        <v>2</v>
      </c>
      <c r="FJ145">
        <v>3</v>
      </c>
      <c r="FK145">
        <v>1</v>
      </c>
      <c r="FL145">
        <v>0</v>
      </c>
      <c r="FM145">
        <v>0</v>
      </c>
      <c r="FN145">
        <v>0</v>
      </c>
      <c r="FO145">
        <v>3</v>
      </c>
      <c r="FP145">
        <v>0</v>
      </c>
      <c r="FQ145">
        <v>3</v>
      </c>
      <c r="FR145">
        <v>0</v>
      </c>
      <c r="FS145">
        <v>1</v>
      </c>
      <c r="FT145">
        <v>34</v>
      </c>
      <c r="FU145">
        <v>4</v>
      </c>
      <c r="FV145">
        <v>1</v>
      </c>
      <c r="FW145">
        <v>1</v>
      </c>
      <c r="FX145">
        <v>0</v>
      </c>
      <c r="FY145">
        <v>1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1</v>
      </c>
      <c r="GM145">
        <v>0</v>
      </c>
      <c r="GN145">
        <v>4</v>
      </c>
      <c r="GO145">
        <v>2</v>
      </c>
      <c r="GP145">
        <v>1</v>
      </c>
      <c r="GQ145">
        <v>1</v>
      </c>
      <c r="GR145">
        <v>0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2</v>
      </c>
    </row>
    <row r="146" spans="1:209" x14ac:dyDescent="0.25">
      <c r="A146" t="s">
        <v>209</v>
      </c>
      <c r="B146" t="s">
        <v>335</v>
      </c>
      <c r="C146" t="str">
        <f t="shared" si="10"/>
        <v>241201</v>
      </c>
      <c r="D146" t="s">
        <v>230</v>
      </c>
      <c r="E146">
        <v>3</v>
      </c>
      <c r="F146">
        <v>1524</v>
      </c>
      <c r="G146">
        <v>1150</v>
      </c>
      <c r="H146">
        <v>511</v>
      </c>
      <c r="I146">
        <v>639</v>
      </c>
      <c r="J146">
        <v>0</v>
      </c>
      <c r="K146">
        <v>2</v>
      </c>
      <c r="L146">
        <v>11</v>
      </c>
      <c r="M146">
        <v>11</v>
      </c>
      <c r="N146">
        <v>1</v>
      </c>
      <c r="O146">
        <v>0</v>
      </c>
      <c r="P146">
        <v>0</v>
      </c>
      <c r="Q146">
        <v>0</v>
      </c>
      <c r="R146">
        <v>10</v>
      </c>
      <c r="S146">
        <v>649</v>
      </c>
      <c r="T146">
        <v>10</v>
      </c>
      <c r="U146">
        <v>0</v>
      </c>
      <c r="V146">
        <v>649</v>
      </c>
      <c r="W146">
        <v>28</v>
      </c>
      <c r="X146">
        <v>23</v>
      </c>
      <c r="Y146">
        <v>5</v>
      </c>
      <c r="Z146">
        <v>0</v>
      </c>
      <c r="AA146">
        <v>621</v>
      </c>
      <c r="AB146">
        <v>258</v>
      </c>
      <c r="AC146">
        <v>162</v>
      </c>
      <c r="AD146">
        <v>9</v>
      </c>
      <c r="AE146">
        <v>25</v>
      </c>
      <c r="AF146">
        <v>30</v>
      </c>
      <c r="AG146">
        <v>2</v>
      </c>
      <c r="AH146">
        <v>9</v>
      </c>
      <c r="AI146">
        <v>1</v>
      </c>
      <c r="AJ146">
        <v>0</v>
      </c>
      <c r="AK146">
        <v>2</v>
      </c>
      <c r="AL146">
        <v>0</v>
      </c>
      <c r="AM146">
        <v>2</v>
      </c>
      <c r="AN146">
        <v>0</v>
      </c>
      <c r="AO146">
        <v>2</v>
      </c>
      <c r="AP146">
        <v>1</v>
      </c>
      <c r="AQ146">
        <v>2</v>
      </c>
      <c r="AR146">
        <v>0</v>
      </c>
      <c r="AS146">
        <v>0</v>
      </c>
      <c r="AT146">
        <v>11</v>
      </c>
      <c r="AU146">
        <v>258</v>
      </c>
      <c r="AV146">
        <v>107</v>
      </c>
      <c r="AW146">
        <v>19</v>
      </c>
      <c r="AX146">
        <v>5</v>
      </c>
      <c r="AY146">
        <v>58</v>
      </c>
      <c r="AZ146">
        <v>1</v>
      </c>
      <c r="BA146">
        <v>4</v>
      </c>
      <c r="BB146">
        <v>4</v>
      </c>
      <c r="BC146">
        <v>2</v>
      </c>
      <c r="BD146">
        <v>1</v>
      </c>
      <c r="BE146">
        <v>1</v>
      </c>
      <c r="BF146">
        <v>6</v>
      </c>
      <c r="BG146">
        <v>0</v>
      </c>
      <c r="BH146">
        <v>2</v>
      </c>
      <c r="BI146">
        <v>0</v>
      </c>
      <c r="BJ146">
        <v>1</v>
      </c>
      <c r="BK146">
        <v>2</v>
      </c>
      <c r="BL146">
        <v>1</v>
      </c>
      <c r="BM146">
        <v>0</v>
      </c>
      <c r="BN146">
        <v>0</v>
      </c>
      <c r="BO146">
        <v>107</v>
      </c>
      <c r="BP146">
        <v>22</v>
      </c>
      <c r="BQ146">
        <v>5</v>
      </c>
      <c r="BR146">
        <v>1</v>
      </c>
      <c r="BS146">
        <v>4</v>
      </c>
      <c r="BT146">
        <v>2</v>
      </c>
      <c r="BU146">
        <v>3</v>
      </c>
      <c r="BV146">
        <v>0</v>
      </c>
      <c r="BW146">
        <v>2</v>
      </c>
      <c r="BX146">
        <v>2</v>
      </c>
      <c r="BY146">
        <v>1</v>
      </c>
      <c r="BZ146">
        <v>1</v>
      </c>
      <c r="CA146">
        <v>0</v>
      </c>
      <c r="CB146">
        <v>1</v>
      </c>
      <c r="CC146">
        <v>22</v>
      </c>
      <c r="CD146">
        <v>21</v>
      </c>
      <c r="CE146">
        <v>11</v>
      </c>
      <c r="CF146">
        <v>1</v>
      </c>
      <c r="CG146">
        <v>1</v>
      </c>
      <c r="CH146">
        <v>1</v>
      </c>
      <c r="CI146">
        <v>1</v>
      </c>
      <c r="CJ146">
        <v>0</v>
      </c>
      <c r="CK146">
        <v>2</v>
      </c>
      <c r="CL146">
        <v>0</v>
      </c>
      <c r="CM146">
        <v>0</v>
      </c>
      <c r="CN146">
        <v>0</v>
      </c>
      <c r="CO146">
        <v>1</v>
      </c>
      <c r="CP146">
        <v>0</v>
      </c>
      <c r="CQ146">
        <v>0</v>
      </c>
      <c r="CR146">
        <v>2</v>
      </c>
      <c r="CS146">
        <v>0</v>
      </c>
      <c r="CT146">
        <v>0</v>
      </c>
      <c r="CU146">
        <v>0</v>
      </c>
      <c r="CV146">
        <v>1</v>
      </c>
      <c r="CW146">
        <v>21</v>
      </c>
      <c r="CX146">
        <v>9</v>
      </c>
      <c r="CY146">
        <v>0</v>
      </c>
      <c r="CZ146">
        <v>1</v>
      </c>
      <c r="DA146">
        <v>0</v>
      </c>
      <c r="DB146">
        <v>0</v>
      </c>
      <c r="DC146">
        <v>1</v>
      </c>
      <c r="DD146">
        <v>0</v>
      </c>
      <c r="DE146">
        <v>0</v>
      </c>
      <c r="DF146">
        <v>1</v>
      </c>
      <c r="DG146">
        <v>2</v>
      </c>
      <c r="DH146">
        <v>0</v>
      </c>
      <c r="DI146">
        <v>0</v>
      </c>
      <c r="DJ146">
        <v>1</v>
      </c>
      <c r="DK146">
        <v>0</v>
      </c>
      <c r="DL146">
        <v>1</v>
      </c>
      <c r="DM146">
        <v>1</v>
      </c>
      <c r="DN146">
        <v>0</v>
      </c>
      <c r="DO146">
        <v>1</v>
      </c>
      <c r="DP146">
        <v>0</v>
      </c>
      <c r="DQ146">
        <v>9</v>
      </c>
      <c r="DR146">
        <v>47</v>
      </c>
      <c r="DS146">
        <v>7</v>
      </c>
      <c r="DT146">
        <v>19</v>
      </c>
      <c r="DU146">
        <v>0</v>
      </c>
      <c r="DV146">
        <v>6</v>
      </c>
      <c r="DW146">
        <v>1</v>
      </c>
      <c r="DX146">
        <v>2</v>
      </c>
      <c r="DY146">
        <v>2</v>
      </c>
      <c r="DZ146">
        <v>3</v>
      </c>
      <c r="EA146">
        <v>2</v>
      </c>
      <c r="EB146">
        <v>0</v>
      </c>
      <c r="EC146">
        <v>0</v>
      </c>
      <c r="ED146">
        <v>0</v>
      </c>
      <c r="EE146">
        <v>2</v>
      </c>
      <c r="EF146">
        <v>1</v>
      </c>
      <c r="EG146">
        <v>0</v>
      </c>
      <c r="EH146">
        <v>1</v>
      </c>
      <c r="EI146">
        <v>0</v>
      </c>
      <c r="EJ146">
        <v>1</v>
      </c>
      <c r="EK146">
        <v>47</v>
      </c>
      <c r="EL146">
        <v>113</v>
      </c>
      <c r="EM146">
        <v>32</v>
      </c>
      <c r="EN146">
        <v>12</v>
      </c>
      <c r="EO146">
        <v>3</v>
      </c>
      <c r="EP146">
        <v>15</v>
      </c>
      <c r="EQ146">
        <v>7</v>
      </c>
      <c r="ER146">
        <v>11</v>
      </c>
      <c r="ES146">
        <v>8</v>
      </c>
      <c r="ET146" t="s">
        <v>212</v>
      </c>
      <c r="EU146">
        <v>2</v>
      </c>
      <c r="EV146">
        <v>1</v>
      </c>
      <c r="EW146">
        <v>2</v>
      </c>
      <c r="EX146">
        <v>0</v>
      </c>
      <c r="EY146">
        <v>3</v>
      </c>
      <c r="EZ146">
        <v>11</v>
      </c>
      <c r="FA146">
        <v>6</v>
      </c>
      <c r="FB146">
        <v>113</v>
      </c>
      <c r="FC146">
        <v>32</v>
      </c>
      <c r="FD146">
        <v>18</v>
      </c>
      <c r="FE146">
        <v>3</v>
      </c>
      <c r="FF146">
        <v>0</v>
      </c>
      <c r="FG146">
        <v>0</v>
      </c>
      <c r="FH146">
        <v>1</v>
      </c>
      <c r="FI146">
        <v>2</v>
      </c>
      <c r="FJ146">
        <v>0</v>
      </c>
      <c r="FK146">
        <v>1</v>
      </c>
      <c r="FL146">
        <v>1</v>
      </c>
      <c r="FM146">
        <v>0</v>
      </c>
      <c r="FN146">
        <v>1</v>
      </c>
      <c r="FO146">
        <v>1</v>
      </c>
      <c r="FP146">
        <v>2</v>
      </c>
      <c r="FQ146">
        <v>0</v>
      </c>
      <c r="FR146">
        <v>0</v>
      </c>
      <c r="FS146">
        <v>2</v>
      </c>
      <c r="FT146">
        <v>32</v>
      </c>
      <c r="FU146">
        <v>11</v>
      </c>
      <c r="FV146">
        <v>2</v>
      </c>
      <c r="FW146">
        <v>7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1</v>
      </c>
      <c r="GL146">
        <v>0</v>
      </c>
      <c r="GM146">
        <v>1</v>
      </c>
      <c r="GN146">
        <v>11</v>
      </c>
      <c r="GO146">
        <v>1</v>
      </c>
      <c r="GP146">
        <v>0</v>
      </c>
      <c r="GQ146">
        <v>0</v>
      </c>
      <c r="GR146">
        <v>1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1</v>
      </c>
    </row>
    <row r="147" spans="1:209" x14ac:dyDescent="0.25">
      <c r="A147" t="s">
        <v>209</v>
      </c>
      <c r="B147" t="s">
        <v>335</v>
      </c>
      <c r="C147" t="str">
        <f t="shared" si="10"/>
        <v>241201</v>
      </c>
      <c r="D147" t="s">
        <v>294</v>
      </c>
      <c r="E147">
        <v>4</v>
      </c>
      <c r="F147">
        <v>1538</v>
      </c>
      <c r="G147">
        <v>1150</v>
      </c>
      <c r="H147">
        <v>465</v>
      </c>
      <c r="I147">
        <v>685</v>
      </c>
      <c r="J147">
        <v>1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684</v>
      </c>
      <c r="T147">
        <v>0</v>
      </c>
      <c r="U147">
        <v>0</v>
      </c>
      <c r="V147">
        <v>684</v>
      </c>
      <c r="W147">
        <v>19</v>
      </c>
      <c r="X147">
        <v>14</v>
      </c>
      <c r="Y147">
        <v>5</v>
      </c>
      <c r="Z147">
        <v>0</v>
      </c>
      <c r="AA147">
        <v>665</v>
      </c>
      <c r="AB147">
        <v>249</v>
      </c>
      <c r="AC147">
        <v>153</v>
      </c>
      <c r="AD147">
        <v>8</v>
      </c>
      <c r="AE147">
        <v>20</v>
      </c>
      <c r="AF147">
        <v>35</v>
      </c>
      <c r="AG147">
        <v>4</v>
      </c>
      <c r="AH147">
        <v>5</v>
      </c>
      <c r="AI147">
        <v>0</v>
      </c>
      <c r="AJ147">
        <v>0</v>
      </c>
      <c r="AK147">
        <v>3</v>
      </c>
      <c r="AL147">
        <v>2</v>
      </c>
      <c r="AM147">
        <v>1</v>
      </c>
      <c r="AN147">
        <v>1</v>
      </c>
      <c r="AO147">
        <v>0</v>
      </c>
      <c r="AP147">
        <v>2</v>
      </c>
      <c r="AQ147">
        <v>2</v>
      </c>
      <c r="AR147">
        <v>7</v>
      </c>
      <c r="AS147">
        <v>1</v>
      </c>
      <c r="AT147">
        <v>5</v>
      </c>
      <c r="AU147">
        <v>249</v>
      </c>
      <c r="AV147">
        <v>175</v>
      </c>
      <c r="AW147">
        <v>32</v>
      </c>
      <c r="AX147">
        <v>15</v>
      </c>
      <c r="AY147">
        <v>91</v>
      </c>
      <c r="AZ147">
        <v>0</v>
      </c>
      <c r="BA147">
        <v>5</v>
      </c>
      <c r="BB147">
        <v>3</v>
      </c>
      <c r="BC147">
        <v>3</v>
      </c>
      <c r="BD147">
        <v>0</v>
      </c>
      <c r="BE147">
        <v>2</v>
      </c>
      <c r="BF147">
        <v>19</v>
      </c>
      <c r="BG147">
        <v>0</v>
      </c>
      <c r="BH147">
        <v>0</v>
      </c>
      <c r="BI147">
        <v>2</v>
      </c>
      <c r="BJ147">
        <v>0</v>
      </c>
      <c r="BK147">
        <v>2</v>
      </c>
      <c r="BL147">
        <v>1</v>
      </c>
      <c r="BM147">
        <v>0</v>
      </c>
      <c r="BN147">
        <v>0</v>
      </c>
      <c r="BO147">
        <v>175</v>
      </c>
      <c r="BP147">
        <v>15</v>
      </c>
      <c r="BQ147">
        <v>7</v>
      </c>
      <c r="BR147">
        <v>1</v>
      </c>
      <c r="BS147">
        <v>0</v>
      </c>
      <c r="BT147">
        <v>0</v>
      </c>
      <c r="BU147">
        <v>1</v>
      </c>
      <c r="BV147">
        <v>0</v>
      </c>
      <c r="BW147">
        <v>1</v>
      </c>
      <c r="BX147">
        <v>2</v>
      </c>
      <c r="BY147">
        <v>1</v>
      </c>
      <c r="BZ147">
        <v>1</v>
      </c>
      <c r="CA147">
        <v>0</v>
      </c>
      <c r="CB147">
        <v>1</v>
      </c>
      <c r="CC147">
        <v>15</v>
      </c>
      <c r="CD147">
        <v>27</v>
      </c>
      <c r="CE147">
        <v>16</v>
      </c>
      <c r="CF147">
        <v>0</v>
      </c>
      <c r="CG147">
        <v>0</v>
      </c>
      <c r="CH147">
        <v>1</v>
      </c>
      <c r="CI147">
        <v>1</v>
      </c>
      <c r="CJ147">
        <v>2</v>
      </c>
      <c r="CK147">
        <v>1</v>
      </c>
      <c r="CL147">
        <v>0</v>
      </c>
      <c r="CM147">
        <v>2</v>
      </c>
      <c r="CN147">
        <v>2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1</v>
      </c>
      <c r="CV147">
        <v>1</v>
      </c>
      <c r="CW147">
        <v>27</v>
      </c>
      <c r="CX147">
        <v>14</v>
      </c>
      <c r="CY147">
        <v>4</v>
      </c>
      <c r="CZ147">
        <v>1</v>
      </c>
      <c r="DA147">
        <v>1</v>
      </c>
      <c r="DB147">
        <v>1</v>
      </c>
      <c r="DC147">
        <v>0</v>
      </c>
      <c r="DD147">
        <v>1</v>
      </c>
      <c r="DE147">
        <v>0</v>
      </c>
      <c r="DF147">
        <v>0</v>
      </c>
      <c r="DG147">
        <v>2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2</v>
      </c>
      <c r="DN147">
        <v>0</v>
      </c>
      <c r="DO147">
        <v>2</v>
      </c>
      <c r="DP147">
        <v>0</v>
      </c>
      <c r="DQ147">
        <v>14</v>
      </c>
      <c r="DR147">
        <v>37</v>
      </c>
      <c r="DS147">
        <v>8</v>
      </c>
      <c r="DT147">
        <v>14</v>
      </c>
      <c r="DU147">
        <v>3</v>
      </c>
      <c r="DV147">
        <v>1</v>
      </c>
      <c r="DW147">
        <v>3</v>
      </c>
      <c r="DX147">
        <v>3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1</v>
      </c>
      <c r="EE147">
        <v>2</v>
      </c>
      <c r="EF147">
        <v>1</v>
      </c>
      <c r="EG147">
        <v>0</v>
      </c>
      <c r="EH147">
        <v>0</v>
      </c>
      <c r="EI147">
        <v>0</v>
      </c>
      <c r="EJ147">
        <v>1</v>
      </c>
      <c r="EK147">
        <v>37</v>
      </c>
      <c r="EL147">
        <v>83</v>
      </c>
      <c r="EM147">
        <v>26</v>
      </c>
      <c r="EN147">
        <v>14</v>
      </c>
      <c r="EO147">
        <v>2</v>
      </c>
      <c r="EP147">
        <v>4</v>
      </c>
      <c r="EQ147">
        <v>0</v>
      </c>
      <c r="ER147">
        <v>5</v>
      </c>
      <c r="ES147">
        <v>4</v>
      </c>
      <c r="ET147" t="s">
        <v>212</v>
      </c>
      <c r="EU147">
        <v>6</v>
      </c>
      <c r="EV147">
        <v>2</v>
      </c>
      <c r="EW147">
        <v>1</v>
      </c>
      <c r="EX147">
        <v>6</v>
      </c>
      <c r="EY147">
        <v>8</v>
      </c>
      <c r="EZ147">
        <v>3</v>
      </c>
      <c r="FA147">
        <v>1</v>
      </c>
      <c r="FB147">
        <v>82</v>
      </c>
      <c r="FC147">
        <v>52</v>
      </c>
      <c r="FD147">
        <v>27</v>
      </c>
      <c r="FE147">
        <v>4</v>
      </c>
      <c r="FF147">
        <v>1</v>
      </c>
      <c r="FG147">
        <v>0</v>
      </c>
      <c r="FH147">
        <v>5</v>
      </c>
      <c r="FI147">
        <v>1</v>
      </c>
      <c r="FJ147">
        <v>1</v>
      </c>
      <c r="FK147">
        <v>2</v>
      </c>
      <c r="FL147">
        <v>1</v>
      </c>
      <c r="FM147">
        <v>0</v>
      </c>
      <c r="FN147">
        <v>1</v>
      </c>
      <c r="FO147">
        <v>1</v>
      </c>
      <c r="FP147">
        <v>0</v>
      </c>
      <c r="FQ147">
        <v>6</v>
      </c>
      <c r="FR147">
        <v>1</v>
      </c>
      <c r="FS147">
        <v>1</v>
      </c>
      <c r="FT147">
        <v>52</v>
      </c>
      <c r="FU147">
        <v>13</v>
      </c>
      <c r="FV147">
        <v>0</v>
      </c>
      <c r="FW147">
        <v>4</v>
      </c>
      <c r="FX147">
        <v>2</v>
      </c>
      <c r="FY147">
        <v>2</v>
      </c>
      <c r="FZ147">
        <v>0</v>
      </c>
      <c r="GA147">
        <v>0</v>
      </c>
      <c r="GB147">
        <v>0</v>
      </c>
      <c r="GC147">
        <v>1</v>
      </c>
      <c r="GD147">
        <v>1</v>
      </c>
      <c r="GE147">
        <v>0</v>
      </c>
      <c r="GF147">
        <v>1</v>
      </c>
      <c r="GG147">
        <v>0</v>
      </c>
      <c r="GH147">
        <v>0</v>
      </c>
      <c r="GI147">
        <v>0</v>
      </c>
      <c r="GJ147">
        <v>0</v>
      </c>
      <c r="GK147">
        <v>1</v>
      </c>
      <c r="GL147">
        <v>1</v>
      </c>
      <c r="GM147">
        <v>0</v>
      </c>
      <c r="GN147">
        <v>13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</row>
    <row r="148" spans="1:209" x14ac:dyDescent="0.25">
      <c r="A148" t="s">
        <v>209</v>
      </c>
      <c r="B148" t="s">
        <v>335</v>
      </c>
      <c r="C148" t="str">
        <f t="shared" si="10"/>
        <v>241201</v>
      </c>
      <c r="D148" t="s">
        <v>337</v>
      </c>
      <c r="E148">
        <v>5</v>
      </c>
      <c r="F148">
        <v>1448</v>
      </c>
      <c r="G148">
        <v>1100</v>
      </c>
      <c r="H148">
        <v>389</v>
      </c>
      <c r="I148">
        <v>711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711</v>
      </c>
      <c r="T148">
        <v>0</v>
      </c>
      <c r="U148">
        <v>0</v>
      </c>
      <c r="V148">
        <v>711</v>
      </c>
      <c r="W148">
        <v>22</v>
      </c>
      <c r="X148">
        <v>14</v>
      </c>
      <c r="Y148">
        <v>8</v>
      </c>
      <c r="Z148">
        <v>0</v>
      </c>
      <c r="AA148">
        <v>689</v>
      </c>
      <c r="AB148">
        <v>283</v>
      </c>
      <c r="AC148">
        <v>135</v>
      </c>
      <c r="AD148">
        <v>10</v>
      </c>
      <c r="AE148">
        <v>30</v>
      </c>
      <c r="AF148">
        <v>50</v>
      </c>
      <c r="AG148">
        <v>3</v>
      </c>
      <c r="AH148">
        <v>17</v>
      </c>
      <c r="AI148">
        <v>3</v>
      </c>
      <c r="AJ148">
        <v>1</v>
      </c>
      <c r="AK148">
        <v>7</v>
      </c>
      <c r="AL148">
        <v>1</v>
      </c>
      <c r="AM148">
        <v>1</v>
      </c>
      <c r="AN148">
        <v>0</v>
      </c>
      <c r="AO148">
        <v>3</v>
      </c>
      <c r="AP148">
        <v>4</v>
      </c>
      <c r="AQ148">
        <v>1</v>
      </c>
      <c r="AR148">
        <v>3</v>
      </c>
      <c r="AS148">
        <v>2</v>
      </c>
      <c r="AT148">
        <v>12</v>
      </c>
      <c r="AU148">
        <v>283</v>
      </c>
      <c r="AV148">
        <v>135</v>
      </c>
      <c r="AW148">
        <v>29</v>
      </c>
      <c r="AX148">
        <v>18</v>
      </c>
      <c r="AY148">
        <v>45</v>
      </c>
      <c r="AZ148">
        <v>2</v>
      </c>
      <c r="BA148">
        <v>6</v>
      </c>
      <c r="BB148">
        <v>7</v>
      </c>
      <c r="BC148">
        <v>2</v>
      </c>
      <c r="BD148">
        <v>0</v>
      </c>
      <c r="BE148">
        <v>3</v>
      </c>
      <c r="BF148">
        <v>17</v>
      </c>
      <c r="BG148">
        <v>1</v>
      </c>
      <c r="BH148">
        <v>0</v>
      </c>
      <c r="BI148">
        <v>1</v>
      </c>
      <c r="BJ148">
        <v>0</v>
      </c>
      <c r="BK148">
        <v>1</v>
      </c>
      <c r="BL148">
        <v>2</v>
      </c>
      <c r="BM148">
        <v>0</v>
      </c>
      <c r="BN148">
        <v>1</v>
      </c>
      <c r="BO148">
        <v>135</v>
      </c>
      <c r="BP148">
        <v>35</v>
      </c>
      <c r="BQ148">
        <v>18</v>
      </c>
      <c r="BR148">
        <v>4</v>
      </c>
      <c r="BS148">
        <v>0</v>
      </c>
      <c r="BT148">
        <v>1</v>
      </c>
      <c r="BU148">
        <v>3</v>
      </c>
      <c r="BV148">
        <v>3</v>
      </c>
      <c r="BW148">
        <v>1</v>
      </c>
      <c r="BX148">
        <v>4</v>
      </c>
      <c r="BY148">
        <v>0</v>
      </c>
      <c r="BZ148">
        <v>0</v>
      </c>
      <c r="CA148">
        <v>0</v>
      </c>
      <c r="CB148">
        <v>1</v>
      </c>
      <c r="CC148">
        <v>35</v>
      </c>
      <c r="CD148">
        <v>33</v>
      </c>
      <c r="CE148">
        <v>15</v>
      </c>
      <c r="CF148">
        <v>0</v>
      </c>
      <c r="CG148">
        <v>4</v>
      </c>
      <c r="CH148">
        <v>1</v>
      </c>
      <c r="CI148">
        <v>1</v>
      </c>
      <c r="CJ148">
        <v>1</v>
      </c>
      <c r="CK148">
        <v>3</v>
      </c>
      <c r="CL148">
        <v>1</v>
      </c>
      <c r="CM148">
        <v>1</v>
      </c>
      <c r="CN148">
        <v>2</v>
      </c>
      <c r="CO148">
        <v>2</v>
      </c>
      <c r="CP148">
        <v>1</v>
      </c>
      <c r="CQ148">
        <v>0</v>
      </c>
      <c r="CR148">
        <v>0</v>
      </c>
      <c r="CS148">
        <v>0</v>
      </c>
      <c r="CT148">
        <v>0</v>
      </c>
      <c r="CU148">
        <v>1</v>
      </c>
      <c r="CV148">
        <v>0</v>
      </c>
      <c r="CW148">
        <v>33</v>
      </c>
      <c r="CX148">
        <v>12</v>
      </c>
      <c r="CY148">
        <v>1</v>
      </c>
      <c r="CZ148">
        <v>2</v>
      </c>
      <c r="DA148">
        <v>1</v>
      </c>
      <c r="DB148">
        <v>0</v>
      </c>
      <c r="DC148">
        <v>2</v>
      </c>
      <c r="DD148">
        <v>1</v>
      </c>
      <c r="DE148">
        <v>0</v>
      </c>
      <c r="DF148">
        <v>0</v>
      </c>
      <c r="DG148">
        <v>3</v>
      </c>
      <c r="DH148">
        <v>0</v>
      </c>
      <c r="DI148">
        <v>1</v>
      </c>
      <c r="DJ148">
        <v>1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12</v>
      </c>
      <c r="DR148">
        <v>43</v>
      </c>
      <c r="DS148">
        <v>12</v>
      </c>
      <c r="DT148">
        <v>11</v>
      </c>
      <c r="DU148">
        <v>1</v>
      </c>
      <c r="DV148">
        <v>5</v>
      </c>
      <c r="DW148">
        <v>1</v>
      </c>
      <c r="DX148">
        <v>3</v>
      </c>
      <c r="DY148">
        <v>1</v>
      </c>
      <c r="DZ148">
        <v>4</v>
      </c>
      <c r="EA148">
        <v>0</v>
      </c>
      <c r="EB148">
        <v>0</v>
      </c>
      <c r="EC148">
        <v>2</v>
      </c>
      <c r="ED148">
        <v>1</v>
      </c>
      <c r="EE148">
        <v>0</v>
      </c>
      <c r="EF148">
        <v>1</v>
      </c>
      <c r="EG148">
        <v>0</v>
      </c>
      <c r="EH148">
        <v>0</v>
      </c>
      <c r="EI148">
        <v>0</v>
      </c>
      <c r="EJ148">
        <v>1</v>
      </c>
      <c r="EK148">
        <v>43</v>
      </c>
      <c r="EL148">
        <v>109</v>
      </c>
      <c r="EM148">
        <v>34</v>
      </c>
      <c r="EN148">
        <v>16</v>
      </c>
      <c r="EO148">
        <v>3</v>
      </c>
      <c r="EP148">
        <v>16</v>
      </c>
      <c r="EQ148">
        <v>2</v>
      </c>
      <c r="ER148">
        <v>3</v>
      </c>
      <c r="ES148">
        <v>7</v>
      </c>
      <c r="ET148" t="s">
        <v>212</v>
      </c>
      <c r="EU148">
        <v>1</v>
      </c>
      <c r="EV148">
        <v>2</v>
      </c>
      <c r="EW148">
        <v>2</v>
      </c>
      <c r="EX148">
        <v>2</v>
      </c>
      <c r="EY148">
        <v>10</v>
      </c>
      <c r="EZ148">
        <v>3</v>
      </c>
      <c r="FA148">
        <v>6</v>
      </c>
      <c r="FB148">
        <v>107</v>
      </c>
      <c r="FC148">
        <v>25</v>
      </c>
      <c r="FD148">
        <v>12</v>
      </c>
      <c r="FE148">
        <v>2</v>
      </c>
      <c r="FF148">
        <v>0</v>
      </c>
      <c r="FG148">
        <v>1</v>
      </c>
      <c r="FH148">
        <v>2</v>
      </c>
      <c r="FI148">
        <v>0</v>
      </c>
      <c r="FJ148">
        <v>1</v>
      </c>
      <c r="FK148">
        <v>1</v>
      </c>
      <c r="FL148">
        <v>0</v>
      </c>
      <c r="FM148">
        <v>2</v>
      </c>
      <c r="FN148">
        <v>1</v>
      </c>
      <c r="FO148">
        <v>1</v>
      </c>
      <c r="FP148">
        <v>0</v>
      </c>
      <c r="FQ148">
        <v>1</v>
      </c>
      <c r="FR148">
        <v>0</v>
      </c>
      <c r="FS148">
        <v>1</v>
      </c>
      <c r="FT148">
        <v>25</v>
      </c>
      <c r="FU148">
        <v>13</v>
      </c>
      <c r="FV148">
        <v>3</v>
      </c>
      <c r="FW148">
        <v>6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2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1</v>
      </c>
      <c r="GJ148">
        <v>0</v>
      </c>
      <c r="GK148">
        <v>0</v>
      </c>
      <c r="GL148">
        <v>1</v>
      </c>
      <c r="GM148">
        <v>0</v>
      </c>
      <c r="GN148">
        <v>13</v>
      </c>
      <c r="GO148">
        <v>1</v>
      </c>
      <c r="GP148">
        <v>1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1</v>
      </c>
    </row>
    <row r="149" spans="1:209" x14ac:dyDescent="0.25">
      <c r="A149" t="s">
        <v>209</v>
      </c>
      <c r="B149" t="s">
        <v>335</v>
      </c>
      <c r="C149" t="str">
        <f t="shared" si="10"/>
        <v>241201</v>
      </c>
      <c r="D149" t="s">
        <v>338</v>
      </c>
      <c r="E149">
        <v>6</v>
      </c>
      <c r="F149">
        <v>1811</v>
      </c>
      <c r="G149">
        <v>1348</v>
      </c>
      <c r="H149">
        <v>265</v>
      </c>
      <c r="I149">
        <v>1083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1082</v>
      </c>
      <c r="T149">
        <v>0</v>
      </c>
      <c r="U149">
        <v>0</v>
      </c>
      <c r="V149">
        <v>1082</v>
      </c>
      <c r="W149">
        <v>22</v>
      </c>
      <c r="X149">
        <v>16</v>
      </c>
      <c r="Y149">
        <v>6</v>
      </c>
      <c r="Z149">
        <v>0</v>
      </c>
      <c r="AA149">
        <v>1060</v>
      </c>
      <c r="AB149">
        <v>507</v>
      </c>
      <c r="AC149">
        <v>289</v>
      </c>
      <c r="AD149">
        <v>25</v>
      </c>
      <c r="AE149">
        <v>40</v>
      </c>
      <c r="AF149">
        <v>50</v>
      </c>
      <c r="AG149">
        <v>7</v>
      </c>
      <c r="AH149">
        <v>8</v>
      </c>
      <c r="AI149">
        <v>4</v>
      </c>
      <c r="AJ149">
        <v>3</v>
      </c>
      <c r="AK149">
        <v>25</v>
      </c>
      <c r="AL149">
        <v>2</v>
      </c>
      <c r="AM149">
        <v>4</v>
      </c>
      <c r="AN149">
        <v>1</v>
      </c>
      <c r="AO149">
        <v>0</v>
      </c>
      <c r="AP149">
        <v>7</v>
      </c>
      <c r="AQ149">
        <v>5</v>
      </c>
      <c r="AR149">
        <v>17</v>
      </c>
      <c r="AS149">
        <v>1</v>
      </c>
      <c r="AT149">
        <v>19</v>
      </c>
      <c r="AU149">
        <v>507</v>
      </c>
      <c r="AV149">
        <v>199</v>
      </c>
      <c r="AW149">
        <v>45</v>
      </c>
      <c r="AX149">
        <v>16</v>
      </c>
      <c r="AY149">
        <v>79</v>
      </c>
      <c r="AZ149">
        <v>1</v>
      </c>
      <c r="BA149">
        <v>3</v>
      </c>
      <c r="BB149">
        <v>5</v>
      </c>
      <c r="BC149">
        <v>3</v>
      </c>
      <c r="BD149">
        <v>1</v>
      </c>
      <c r="BE149">
        <v>2</v>
      </c>
      <c r="BF149">
        <v>28</v>
      </c>
      <c r="BG149">
        <v>0</v>
      </c>
      <c r="BH149">
        <v>0</v>
      </c>
      <c r="BI149">
        <v>1</v>
      </c>
      <c r="BJ149">
        <v>0</v>
      </c>
      <c r="BK149">
        <v>13</v>
      </c>
      <c r="BL149">
        <v>1</v>
      </c>
      <c r="BM149">
        <v>0</v>
      </c>
      <c r="BN149">
        <v>1</v>
      </c>
      <c r="BO149">
        <v>199</v>
      </c>
      <c r="BP149">
        <v>45</v>
      </c>
      <c r="BQ149">
        <v>10</v>
      </c>
      <c r="BR149">
        <v>6</v>
      </c>
      <c r="BS149">
        <v>0</v>
      </c>
      <c r="BT149">
        <v>0</v>
      </c>
      <c r="BU149">
        <v>2</v>
      </c>
      <c r="BV149">
        <v>1</v>
      </c>
      <c r="BW149">
        <v>3</v>
      </c>
      <c r="BX149">
        <v>17</v>
      </c>
      <c r="BY149">
        <v>0</v>
      </c>
      <c r="BZ149">
        <v>2</v>
      </c>
      <c r="CA149">
        <v>1</v>
      </c>
      <c r="CB149">
        <v>3</v>
      </c>
      <c r="CC149">
        <v>45</v>
      </c>
      <c r="CD149">
        <v>33</v>
      </c>
      <c r="CE149">
        <v>17</v>
      </c>
      <c r="CF149">
        <v>0</v>
      </c>
      <c r="CG149">
        <v>1</v>
      </c>
      <c r="CH149">
        <v>0</v>
      </c>
      <c r="CI149">
        <v>4</v>
      </c>
      <c r="CJ149">
        <v>0</v>
      </c>
      <c r="CK149">
        <v>1</v>
      </c>
      <c r="CL149">
        <v>0</v>
      </c>
      <c r="CM149">
        <v>0</v>
      </c>
      <c r="CN149">
        <v>1</v>
      </c>
      <c r="CO149">
        <v>0</v>
      </c>
      <c r="CP149">
        <v>2</v>
      </c>
      <c r="CQ149">
        <v>4</v>
      </c>
      <c r="CR149">
        <v>0</v>
      </c>
      <c r="CS149">
        <v>1</v>
      </c>
      <c r="CT149">
        <v>0</v>
      </c>
      <c r="CU149">
        <v>2</v>
      </c>
      <c r="CV149">
        <v>0</v>
      </c>
      <c r="CW149">
        <v>33</v>
      </c>
      <c r="CX149">
        <v>16</v>
      </c>
      <c r="CY149">
        <v>3</v>
      </c>
      <c r="CZ149">
        <v>4</v>
      </c>
      <c r="DA149">
        <v>0</v>
      </c>
      <c r="DB149">
        <v>0</v>
      </c>
      <c r="DC149">
        <v>0</v>
      </c>
      <c r="DD149">
        <v>1</v>
      </c>
      <c r="DE149">
        <v>0</v>
      </c>
      <c r="DF149">
        <v>1</v>
      </c>
      <c r="DG149">
        <v>5</v>
      </c>
      <c r="DH149">
        <v>0</v>
      </c>
      <c r="DI149">
        <v>1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1</v>
      </c>
      <c r="DP149">
        <v>0</v>
      </c>
      <c r="DQ149">
        <v>16</v>
      </c>
      <c r="DR149">
        <v>65</v>
      </c>
      <c r="DS149">
        <v>16</v>
      </c>
      <c r="DT149">
        <v>18</v>
      </c>
      <c r="DU149">
        <v>7</v>
      </c>
      <c r="DV149">
        <v>3</v>
      </c>
      <c r="DW149">
        <v>0</v>
      </c>
      <c r="DX149">
        <v>7</v>
      </c>
      <c r="DY149">
        <v>2</v>
      </c>
      <c r="DZ149">
        <v>1</v>
      </c>
      <c r="EA149">
        <v>4</v>
      </c>
      <c r="EB149">
        <v>0</v>
      </c>
      <c r="EC149">
        <v>1</v>
      </c>
      <c r="ED149">
        <v>3</v>
      </c>
      <c r="EE149">
        <v>0</v>
      </c>
      <c r="EF149">
        <v>0</v>
      </c>
      <c r="EG149">
        <v>0</v>
      </c>
      <c r="EH149">
        <v>2</v>
      </c>
      <c r="EI149">
        <v>1</v>
      </c>
      <c r="EJ149">
        <v>0</v>
      </c>
      <c r="EK149">
        <v>65</v>
      </c>
      <c r="EL149">
        <v>112</v>
      </c>
      <c r="EM149">
        <v>50</v>
      </c>
      <c r="EN149">
        <v>11</v>
      </c>
      <c r="EO149">
        <v>4</v>
      </c>
      <c r="EP149">
        <v>11</v>
      </c>
      <c r="EQ149">
        <v>7</v>
      </c>
      <c r="ER149">
        <v>7</v>
      </c>
      <c r="ES149">
        <v>6</v>
      </c>
      <c r="ET149" t="s">
        <v>212</v>
      </c>
      <c r="EU149">
        <v>2</v>
      </c>
      <c r="EV149">
        <v>1</v>
      </c>
      <c r="EW149">
        <v>0</v>
      </c>
      <c r="EX149">
        <v>2</v>
      </c>
      <c r="EY149">
        <v>3</v>
      </c>
      <c r="EZ149">
        <v>1</v>
      </c>
      <c r="FA149">
        <v>5</v>
      </c>
      <c r="FB149">
        <v>110</v>
      </c>
      <c r="FC149">
        <v>53</v>
      </c>
      <c r="FD149">
        <v>30</v>
      </c>
      <c r="FE149">
        <v>3</v>
      </c>
      <c r="FF149">
        <v>3</v>
      </c>
      <c r="FG149">
        <v>3</v>
      </c>
      <c r="FH149">
        <v>3</v>
      </c>
      <c r="FI149">
        <v>1</v>
      </c>
      <c r="FJ149">
        <v>3</v>
      </c>
      <c r="FK149">
        <v>0</v>
      </c>
      <c r="FL149">
        <v>2</v>
      </c>
      <c r="FM149">
        <v>0</v>
      </c>
      <c r="FN149">
        <v>1</v>
      </c>
      <c r="FO149">
        <v>2</v>
      </c>
      <c r="FP149">
        <v>1</v>
      </c>
      <c r="FQ149">
        <v>0</v>
      </c>
      <c r="FR149">
        <v>0</v>
      </c>
      <c r="FS149">
        <v>1</v>
      </c>
      <c r="FT149">
        <v>53</v>
      </c>
      <c r="FU149">
        <v>30</v>
      </c>
      <c r="FV149">
        <v>2</v>
      </c>
      <c r="FW149">
        <v>19</v>
      </c>
      <c r="FX149">
        <v>4</v>
      </c>
      <c r="FY149">
        <v>1</v>
      </c>
      <c r="FZ149">
        <v>0</v>
      </c>
      <c r="GA149">
        <v>0</v>
      </c>
      <c r="GB149">
        <v>0</v>
      </c>
      <c r="GC149">
        <v>0</v>
      </c>
      <c r="GD149">
        <v>1</v>
      </c>
      <c r="GE149">
        <v>0</v>
      </c>
      <c r="GF149">
        <v>1</v>
      </c>
      <c r="GG149">
        <v>1</v>
      </c>
      <c r="GH149">
        <v>0</v>
      </c>
      <c r="GI149">
        <v>0</v>
      </c>
      <c r="GJ149">
        <v>0</v>
      </c>
      <c r="GK149">
        <v>0</v>
      </c>
      <c r="GL149">
        <v>1</v>
      </c>
      <c r="GM149">
        <v>0</v>
      </c>
      <c r="GN149">
        <v>30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</row>
    <row r="150" spans="1:209" x14ac:dyDescent="0.25">
      <c r="A150" t="s">
        <v>209</v>
      </c>
      <c r="B150" t="s">
        <v>335</v>
      </c>
      <c r="C150" t="str">
        <f t="shared" si="10"/>
        <v>241201</v>
      </c>
      <c r="D150" t="s">
        <v>249</v>
      </c>
      <c r="E150">
        <v>7</v>
      </c>
      <c r="F150">
        <v>1895</v>
      </c>
      <c r="G150">
        <v>1450</v>
      </c>
      <c r="H150">
        <v>754</v>
      </c>
      <c r="I150">
        <v>696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696</v>
      </c>
      <c r="T150">
        <v>0</v>
      </c>
      <c r="U150">
        <v>0</v>
      </c>
      <c r="V150">
        <v>696</v>
      </c>
      <c r="W150">
        <v>37</v>
      </c>
      <c r="X150">
        <v>27</v>
      </c>
      <c r="Y150">
        <v>10</v>
      </c>
      <c r="Z150">
        <v>0</v>
      </c>
      <c r="AA150">
        <v>659</v>
      </c>
      <c r="AB150">
        <v>303</v>
      </c>
      <c r="AC150">
        <v>216</v>
      </c>
      <c r="AD150">
        <v>11</v>
      </c>
      <c r="AE150">
        <v>19</v>
      </c>
      <c r="AF150">
        <v>21</v>
      </c>
      <c r="AG150">
        <v>2</v>
      </c>
      <c r="AH150">
        <v>9</v>
      </c>
      <c r="AI150">
        <v>5</v>
      </c>
      <c r="AJ150">
        <v>1</v>
      </c>
      <c r="AK150">
        <v>1</v>
      </c>
      <c r="AL150">
        <v>0</v>
      </c>
      <c r="AM150">
        <v>1</v>
      </c>
      <c r="AN150">
        <v>0</v>
      </c>
      <c r="AO150">
        <v>2</v>
      </c>
      <c r="AP150">
        <v>0</v>
      </c>
      <c r="AQ150">
        <v>1</v>
      </c>
      <c r="AR150">
        <v>1</v>
      </c>
      <c r="AS150">
        <v>2</v>
      </c>
      <c r="AT150">
        <v>11</v>
      </c>
      <c r="AU150">
        <v>303</v>
      </c>
      <c r="AV150">
        <v>149</v>
      </c>
      <c r="AW150">
        <v>27</v>
      </c>
      <c r="AX150">
        <v>12</v>
      </c>
      <c r="AY150">
        <v>58</v>
      </c>
      <c r="AZ150">
        <v>1</v>
      </c>
      <c r="BA150">
        <v>4</v>
      </c>
      <c r="BB150">
        <v>0</v>
      </c>
      <c r="BC150">
        <v>0</v>
      </c>
      <c r="BD150">
        <v>4</v>
      </c>
      <c r="BE150">
        <v>0</v>
      </c>
      <c r="BF150">
        <v>35</v>
      </c>
      <c r="BG150">
        <v>0</v>
      </c>
      <c r="BH150">
        <v>1</v>
      </c>
      <c r="BI150">
        <v>0</v>
      </c>
      <c r="BJ150">
        <v>0</v>
      </c>
      <c r="BK150">
        <v>4</v>
      </c>
      <c r="BL150">
        <v>0</v>
      </c>
      <c r="BM150">
        <v>1</v>
      </c>
      <c r="BN150">
        <v>2</v>
      </c>
      <c r="BO150">
        <v>149</v>
      </c>
      <c r="BP150">
        <v>15</v>
      </c>
      <c r="BQ150">
        <v>6</v>
      </c>
      <c r="BR150">
        <v>1</v>
      </c>
      <c r="BS150">
        <v>0</v>
      </c>
      <c r="BT150">
        <v>0</v>
      </c>
      <c r="BU150">
        <v>1</v>
      </c>
      <c r="BV150">
        <v>1</v>
      </c>
      <c r="BW150">
        <v>0</v>
      </c>
      <c r="BX150">
        <v>2</v>
      </c>
      <c r="BY150">
        <v>0</v>
      </c>
      <c r="BZ150">
        <v>0</v>
      </c>
      <c r="CA150">
        <v>1</v>
      </c>
      <c r="CB150">
        <v>3</v>
      </c>
      <c r="CC150">
        <v>15</v>
      </c>
      <c r="CD150">
        <v>25</v>
      </c>
      <c r="CE150">
        <v>15</v>
      </c>
      <c r="CF150">
        <v>2</v>
      </c>
      <c r="CG150">
        <v>0</v>
      </c>
      <c r="CH150">
        <v>1</v>
      </c>
      <c r="CI150">
        <v>0</v>
      </c>
      <c r="CJ150">
        <v>0</v>
      </c>
      <c r="CK150">
        <v>1</v>
      </c>
      <c r="CL150">
        <v>1</v>
      </c>
      <c r="CM150">
        <v>0</v>
      </c>
      <c r="CN150">
        <v>0</v>
      </c>
      <c r="CO150">
        <v>0</v>
      </c>
      <c r="CP150">
        <v>1</v>
      </c>
      <c r="CQ150">
        <v>0</v>
      </c>
      <c r="CR150">
        <v>1</v>
      </c>
      <c r="CS150">
        <v>0</v>
      </c>
      <c r="CT150">
        <v>0</v>
      </c>
      <c r="CU150">
        <v>0</v>
      </c>
      <c r="CV150">
        <v>3</v>
      </c>
      <c r="CW150">
        <v>25</v>
      </c>
      <c r="CX150">
        <v>11</v>
      </c>
      <c r="CY150">
        <v>1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5</v>
      </c>
      <c r="DH150">
        <v>0</v>
      </c>
      <c r="DI150">
        <v>0</v>
      </c>
      <c r="DJ150">
        <v>0</v>
      </c>
      <c r="DK150">
        <v>0</v>
      </c>
      <c r="DL150">
        <v>1</v>
      </c>
      <c r="DM150">
        <v>1</v>
      </c>
      <c r="DN150">
        <v>1</v>
      </c>
      <c r="DO150">
        <v>1</v>
      </c>
      <c r="DP150">
        <v>1</v>
      </c>
      <c r="DQ150">
        <v>11</v>
      </c>
      <c r="DR150">
        <v>47</v>
      </c>
      <c r="DS150">
        <v>7</v>
      </c>
      <c r="DT150">
        <v>21</v>
      </c>
      <c r="DU150">
        <v>6</v>
      </c>
      <c r="DV150">
        <v>4</v>
      </c>
      <c r="DW150">
        <v>0</v>
      </c>
      <c r="DX150">
        <v>3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1</v>
      </c>
      <c r="EE150">
        <v>0</v>
      </c>
      <c r="EF150">
        <v>3</v>
      </c>
      <c r="EG150">
        <v>0</v>
      </c>
      <c r="EH150">
        <v>0</v>
      </c>
      <c r="EI150">
        <v>0</v>
      </c>
      <c r="EJ150">
        <v>2</v>
      </c>
      <c r="EK150">
        <v>47</v>
      </c>
      <c r="EL150">
        <v>77</v>
      </c>
      <c r="EM150">
        <v>26</v>
      </c>
      <c r="EN150">
        <v>8</v>
      </c>
      <c r="EO150">
        <v>3</v>
      </c>
      <c r="EP150">
        <v>12</v>
      </c>
      <c r="EQ150">
        <v>2</v>
      </c>
      <c r="ER150">
        <v>3</v>
      </c>
      <c r="ES150">
        <v>2</v>
      </c>
      <c r="ET150" t="s">
        <v>212</v>
      </c>
      <c r="EU150">
        <v>0</v>
      </c>
      <c r="EV150">
        <v>6</v>
      </c>
      <c r="EW150">
        <v>1</v>
      </c>
      <c r="EX150">
        <v>5</v>
      </c>
      <c r="EY150">
        <v>4</v>
      </c>
      <c r="EZ150">
        <v>0</v>
      </c>
      <c r="FA150">
        <v>4</v>
      </c>
      <c r="FB150">
        <v>76</v>
      </c>
      <c r="FC150">
        <v>16</v>
      </c>
      <c r="FD150">
        <v>7</v>
      </c>
      <c r="FE150">
        <v>2</v>
      </c>
      <c r="FF150">
        <v>0</v>
      </c>
      <c r="FG150">
        <v>0</v>
      </c>
      <c r="FH150">
        <v>0</v>
      </c>
      <c r="FI150">
        <v>0</v>
      </c>
      <c r="FJ150">
        <v>1</v>
      </c>
      <c r="FK150">
        <v>0</v>
      </c>
      <c r="FL150">
        <v>0</v>
      </c>
      <c r="FM150">
        <v>1</v>
      </c>
      <c r="FN150">
        <v>1</v>
      </c>
      <c r="FO150">
        <v>2</v>
      </c>
      <c r="FP150">
        <v>0</v>
      </c>
      <c r="FQ150">
        <v>0</v>
      </c>
      <c r="FR150">
        <v>0</v>
      </c>
      <c r="FS150">
        <v>2</v>
      </c>
      <c r="FT150">
        <v>16</v>
      </c>
      <c r="FU150">
        <v>15</v>
      </c>
      <c r="FV150">
        <v>3</v>
      </c>
      <c r="FW150">
        <v>5</v>
      </c>
      <c r="FX150">
        <v>1</v>
      </c>
      <c r="FY150">
        <v>0</v>
      </c>
      <c r="FZ150">
        <v>1</v>
      </c>
      <c r="GA150">
        <v>1</v>
      </c>
      <c r="GB150">
        <v>0</v>
      </c>
      <c r="GC150">
        <v>0</v>
      </c>
      <c r="GD150">
        <v>1</v>
      </c>
      <c r="GE150">
        <v>0</v>
      </c>
      <c r="GF150">
        <v>0</v>
      </c>
      <c r="GG150">
        <v>0</v>
      </c>
      <c r="GH150">
        <v>0</v>
      </c>
      <c r="GI150">
        <v>1</v>
      </c>
      <c r="GJ150">
        <v>0</v>
      </c>
      <c r="GK150">
        <v>1</v>
      </c>
      <c r="GL150">
        <v>1</v>
      </c>
      <c r="GM150">
        <v>0</v>
      </c>
      <c r="GN150">
        <v>15</v>
      </c>
      <c r="GO150">
        <v>1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1</v>
      </c>
      <c r="GZ150">
        <v>0</v>
      </c>
      <c r="HA150">
        <v>1</v>
      </c>
    </row>
    <row r="151" spans="1:209" x14ac:dyDescent="0.25">
      <c r="A151" t="s">
        <v>209</v>
      </c>
      <c r="B151" t="s">
        <v>335</v>
      </c>
      <c r="C151" t="str">
        <f t="shared" si="10"/>
        <v>241201</v>
      </c>
      <c r="D151" t="s">
        <v>339</v>
      </c>
      <c r="E151">
        <v>8</v>
      </c>
      <c r="F151">
        <v>1807</v>
      </c>
      <c r="G151">
        <v>1350</v>
      </c>
      <c r="H151">
        <v>437</v>
      </c>
      <c r="I151">
        <v>913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913</v>
      </c>
      <c r="T151">
        <v>0</v>
      </c>
      <c r="U151">
        <v>0</v>
      </c>
      <c r="V151">
        <v>913</v>
      </c>
      <c r="W151">
        <v>33</v>
      </c>
      <c r="X151">
        <v>23</v>
      </c>
      <c r="Y151">
        <v>10</v>
      </c>
      <c r="Z151">
        <v>0</v>
      </c>
      <c r="AA151">
        <v>880</v>
      </c>
      <c r="AB151">
        <v>390</v>
      </c>
      <c r="AC151">
        <v>263</v>
      </c>
      <c r="AD151">
        <v>11</v>
      </c>
      <c r="AE151">
        <v>22</v>
      </c>
      <c r="AF151">
        <v>13</v>
      </c>
      <c r="AG151">
        <v>8</v>
      </c>
      <c r="AH151">
        <v>14</v>
      </c>
      <c r="AI151">
        <v>2</v>
      </c>
      <c r="AJ151">
        <v>3</v>
      </c>
      <c r="AK151">
        <v>9</v>
      </c>
      <c r="AL151">
        <v>4</v>
      </c>
      <c r="AM151">
        <v>1</v>
      </c>
      <c r="AN151">
        <v>0</v>
      </c>
      <c r="AO151">
        <v>3</v>
      </c>
      <c r="AP151">
        <v>6</v>
      </c>
      <c r="AQ151">
        <v>1</v>
      </c>
      <c r="AR151">
        <v>5</v>
      </c>
      <c r="AS151">
        <v>0</v>
      </c>
      <c r="AT151">
        <v>25</v>
      </c>
      <c r="AU151">
        <v>390</v>
      </c>
      <c r="AV151">
        <v>209</v>
      </c>
      <c r="AW151">
        <v>34</v>
      </c>
      <c r="AX151">
        <v>29</v>
      </c>
      <c r="AY151">
        <v>70</v>
      </c>
      <c r="AZ151">
        <v>2</v>
      </c>
      <c r="BA151">
        <v>3</v>
      </c>
      <c r="BB151">
        <v>6</v>
      </c>
      <c r="BC151">
        <v>1</v>
      </c>
      <c r="BD151">
        <v>8</v>
      </c>
      <c r="BE151">
        <v>1</v>
      </c>
      <c r="BF151">
        <v>48</v>
      </c>
      <c r="BG151">
        <v>0</v>
      </c>
      <c r="BH151">
        <v>2</v>
      </c>
      <c r="BI151">
        <v>0</v>
      </c>
      <c r="BJ151">
        <v>1</v>
      </c>
      <c r="BK151">
        <v>1</v>
      </c>
      <c r="BL151">
        <v>0</v>
      </c>
      <c r="BM151">
        <v>1</v>
      </c>
      <c r="BN151">
        <v>2</v>
      </c>
      <c r="BO151">
        <v>209</v>
      </c>
      <c r="BP151">
        <v>24</v>
      </c>
      <c r="BQ151">
        <v>9</v>
      </c>
      <c r="BR151">
        <v>3</v>
      </c>
      <c r="BS151">
        <v>1</v>
      </c>
      <c r="BT151">
        <v>0</v>
      </c>
      <c r="BU151">
        <v>5</v>
      </c>
      <c r="BV151">
        <v>1</v>
      </c>
      <c r="BW151">
        <v>1</v>
      </c>
      <c r="BX151">
        <v>3</v>
      </c>
      <c r="BY151">
        <v>0</v>
      </c>
      <c r="BZ151">
        <v>1</v>
      </c>
      <c r="CA151">
        <v>0</v>
      </c>
      <c r="CB151">
        <v>0</v>
      </c>
      <c r="CC151">
        <v>24</v>
      </c>
      <c r="CD151">
        <v>21</v>
      </c>
      <c r="CE151">
        <v>11</v>
      </c>
      <c r="CF151">
        <v>1</v>
      </c>
      <c r="CG151">
        <v>3</v>
      </c>
      <c r="CH151">
        <v>1</v>
      </c>
      <c r="CI151">
        <v>1</v>
      </c>
      <c r="CJ151">
        <v>0</v>
      </c>
      <c r="CK151">
        <v>0</v>
      </c>
      <c r="CL151">
        <v>0</v>
      </c>
      <c r="CM151">
        <v>0</v>
      </c>
      <c r="CN151">
        <v>2</v>
      </c>
      <c r="CO151">
        <v>1</v>
      </c>
      <c r="CP151">
        <v>0</v>
      </c>
      <c r="CQ151">
        <v>0</v>
      </c>
      <c r="CR151">
        <v>0</v>
      </c>
      <c r="CS151">
        <v>1</v>
      </c>
      <c r="CT151">
        <v>0</v>
      </c>
      <c r="CU151">
        <v>0</v>
      </c>
      <c r="CV151">
        <v>0</v>
      </c>
      <c r="CW151">
        <v>21</v>
      </c>
      <c r="CX151">
        <v>16</v>
      </c>
      <c r="CY151">
        <v>2</v>
      </c>
      <c r="CZ151">
        <v>0</v>
      </c>
      <c r="DA151">
        <v>1</v>
      </c>
      <c r="DB151">
        <v>0</v>
      </c>
      <c r="DC151">
        <v>0</v>
      </c>
      <c r="DD151">
        <v>0</v>
      </c>
      <c r="DE151">
        <v>0</v>
      </c>
      <c r="DF151">
        <v>2</v>
      </c>
      <c r="DG151">
        <v>10</v>
      </c>
      <c r="DH151">
        <v>0</v>
      </c>
      <c r="DI151">
        <v>0</v>
      </c>
      <c r="DJ151">
        <v>0</v>
      </c>
      <c r="DK151">
        <v>0</v>
      </c>
      <c r="DL151">
        <v>1</v>
      </c>
      <c r="DM151">
        <v>0</v>
      </c>
      <c r="DN151">
        <v>0</v>
      </c>
      <c r="DO151">
        <v>0</v>
      </c>
      <c r="DP151">
        <v>0</v>
      </c>
      <c r="DQ151">
        <v>16</v>
      </c>
      <c r="DR151">
        <v>66</v>
      </c>
      <c r="DS151">
        <v>9</v>
      </c>
      <c r="DT151">
        <v>23</v>
      </c>
      <c r="DU151">
        <v>9</v>
      </c>
      <c r="DV151">
        <v>12</v>
      </c>
      <c r="DW151">
        <v>3</v>
      </c>
      <c r="DX151">
        <v>3</v>
      </c>
      <c r="DY151">
        <v>0</v>
      </c>
      <c r="DZ151">
        <v>2</v>
      </c>
      <c r="EA151">
        <v>0</v>
      </c>
      <c r="EB151">
        <v>0</v>
      </c>
      <c r="EC151">
        <v>1</v>
      </c>
      <c r="ED151">
        <v>0</v>
      </c>
      <c r="EE151">
        <v>1</v>
      </c>
      <c r="EF151">
        <v>0</v>
      </c>
      <c r="EG151">
        <v>0</v>
      </c>
      <c r="EH151">
        <v>1</v>
      </c>
      <c r="EI151">
        <v>1</v>
      </c>
      <c r="EJ151">
        <v>1</v>
      </c>
      <c r="EK151">
        <v>66</v>
      </c>
      <c r="EL151">
        <v>102</v>
      </c>
      <c r="EM151">
        <v>29</v>
      </c>
      <c r="EN151">
        <v>29</v>
      </c>
      <c r="EO151">
        <v>3</v>
      </c>
      <c r="EP151">
        <v>10</v>
      </c>
      <c r="EQ151">
        <v>2</v>
      </c>
      <c r="ER151">
        <v>2</v>
      </c>
      <c r="ES151">
        <v>5</v>
      </c>
      <c r="ET151" t="s">
        <v>212</v>
      </c>
      <c r="EU151">
        <v>1</v>
      </c>
      <c r="EV151">
        <v>3</v>
      </c>
      <c r="EW151">
        <v>0</v>
      </c>
      <c r="EX151">
        <v>4</v>
      </c>
      <c r="EY151">
        <v>7</v>
      </c>
      <c r="EZ151">
        <v>1</v>
      </c>
      <c r="FA151">
        <v>5</v>
      </c>
      <c r="FB151">
        <v>101</v>
      </c>
      <c r="FC151">
        <v>35</v>
      </c>
      <c r="FD151">
        <v>18</v>
      </c>
      <c r="FE151">
        <v>2</v>
      </c>
      <c r="FF151">
        <v>1</v>
      </c>
      <c r="FG151">
        <v>0</v>
      </c>
      <c r="FH151">
        <v>5</v>
      </c>
      <c r="FI151">
        <v>1</v>
      </c>
      <c r="FJ151">
        <v>1</v>
      </c>
      <c r="FK151">
        <v>0</v>
      </c>
      <c r="FL151">
        <v>1</v>
      </c>
      <c r="FM151">
        <v>0</v>
      </c>
      <c r="FN151">
        <v>0</v>
      </c>
      <c r="FO151">
        <v>6</v>
      </c>
      <c r="FP151">
        <v>0</v>
      </c>
      <c r="FQ151">
        <v>0</v>
      </c>
      <c r="FR151">
        <v>0</v>
      </c>
      <c r="FS151">
        <v>0</v>
      </c>
      <c r="FT151">
        <v>35</v>
      </c>
      <c r="FU151">
        <v>14</v>
      </c>
      <c r="FV151">
        <v>4</v>
      </c>
      <c r="FW151">
        <v>6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1</v>
      </c>
      <c r="GD151">
        <v>0</v>
      </c>
      <c r="GE151">
        <v>0</v>
      </c>
      <c r="GF151">
        <v>0</v>
      </c>
      <c r="GG151">
        <v>1</v>
      </c>
      <c r="GH151">
        <v>0</v>
      </c>
      <c r="GI151">
        <v>0</v>
      </c>
      <c r="GJ151">
        <v>0</v>
      </c>
      <c r="GK151">
        <v>1</v>
      </c>
      <c r="GL151">
        <v>1</v>
      </c>
      <c r="GM151">
        <v>0</v>
      </c>
      <c r="GN151">
        <v>14</v>
      </c>
      <c r="GO151">
        <v>3</v>
      </c>
      <c r="GP151">
        <v>2</v>
      </c>
      <c r="GQ151">
        <v>0</v>
      </c>
      <c r="GR151">
        <v>0</v>
      </c>
      <c r="GS151">
        <v>1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3</v>
      </c>
    </row>
    <row r="152" spans="1:209" x14ac:dyDescent="0.25">
      <c r="A152" t="s">
        <v>209</v>
      </c>
      <c r="B152" t="s">
        <v>335</v>
      </c>
      <c r="C152" t="str">
        <f t="shared" si="10"/>
        <v>241201</v>
      </c>
      <c r="D152" t="s">
        <v>340</v>
      </c>
      <c r="E152">
        <v>9</v>
      </c>
      <c r="F152">
        <v>1497</v>
      </c>
      <c r="G152">
        <v>1150</v>
      </c>
      <c r="H152">
        <v>398</v>
      </c>
      <c r="I152">
        <v>752</v>
      </c>
      <c r="J152">
        <v>0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752</v>
      </c>
      <c r="T152">
        <v>0</v>
      </c>
      <c r="U152">
        <v>0</v>
      </c>
      <c r="V152">
        <v>752</v>
      </c>
      <c r="W152">
        <v>21</v>
      </c>
      <c r="X152">
        <v>16</v>
      </c>
      <c r="Y152">
        <v>5</v>
      </c>
      <c r="Z152">
        <v>0</v>
      </c>
      <c r="AA152">
        <v>731</v>
      </c>
      <c r="AB152">
        <v>305</v>
      </c>
      <c r="AC152">
        <v>221</v>
      </c>
      <c r="AD152">
        <v>7</v>
      </c>
      <c r="AE152">
        <v>22</v>
      </c>
      <c r="AF152">
        <v>15</v>
      </c>
      <c r="AG152">
        <v>1</v>
      </c>
      <c r="AH152">
        <v>4</v>
      </c>
      <c r="AI152">
        <v>1</v>
      </c>
      <c r="AJ152">
        <v>0</v>
      </c>
      <c r="AK152">
        <v>6</v>
      </c>
      <c r="AL152">
        <v>3</v>
      </c>
      <c r="AM152">
        <v>4</v>
      </c>
      <c r="AN152">
        <v>0</v>
      </c>
      <c r="AO152">
        <v>0</v>
      </c>
      <c r="AP152">
        <v>8</v>
      </c>
      <c r="AQ152">
        <v>3</v>
      </c>
      <c r="AR152">
        <v>1</v>
      </c>
      <c r="AS152">
        <v>0</v>
      </c>
      <c r="AT152">
        <v>9</v>
      </c>
      <c r="AU152">
        <v>305</v>
      </c>
      <c r="AV152">
        <v>196</v>
      </c>
      <c r="AW152">
        <v>54</v>
      </c>
      <c r="AX152">
        <v>9</v>
      </c>
      <c r="AY152">
        <v>77</v>
      </c>
      <c r="AZ152">
        <v>3</v>
      </c>
      <c r="BA152">
        <v>3</v>
      </c>
      <c r="BB152">
        <v>3</v>
      </c>
      <c r="BC152">
        <v>0</v>
      </c>
      <c r="BD152">
        <v>1</v>
      </c>
      <c r="BE152">
        <v>1</v>
      </c>
      <c r="BF152">
        <v>41</v>
      </c>
      <c r="BG152">
        <v>0</v>
      </c>
      <c r="BH152">
        <v>0</v>
      </c>
      <c r="BI152">
        <v>0</v>
      </c>
      <c r="BJ152">
        <v>0</v>
      </c>
      <c r="BK152">
        <v>3</v>
      </c>
      <c r="BL152">
        <v>0</v>
      </c>
      <c r="BM152">
        <v>0</v>
      </c>
      <c r="BN152">
        <v>1</v>
      </c>
      <c r="BO152">
        <v>196</v>
      </c>
      <c r="BP152">
        <v>31</v>
      </c>
      <c r="BQ152">
        <v>13</v>
      </c>
      <c r="BR152">
        <v>3</v>
      </c>
      <c r="BS152">
        <v>2</v>
      </c>
      <c r="BT152">
        <v>0</v>
      </c>
      <c r="BU152">
        <v>2</v>
      </c>
      <c r="BV152">
        <v>3</v>
      </c>
      <c r="BW152">
        <v>3</v>
      </c>
      <c r="BX152">
        <v>0</v>
      </c>
      <c r="BY152">
        <v>1</v>
      </c>
      <c r="BZ152">
        <v>0</v>
      </c>
      <c r="CA152">
        <v>0</v>
      </c>
      <c r="CB152">
        <v>4</v>
      </c>
      <c r="CC152">
        <v>31</v>
      </c>
      <c r="CD152">
        <v>37</v>
      </c>
      <c r="CE152">
        <v>20</v>
      </c>
      <c r="CF152">
        <v>0</v>
      </c>
      <c r="CG152">
        <v>3</v>
      </c>
      <c r="CH152">
        <v>3</v>
      </c>
      <c r="CI152">
        <v>0</v>
      </c>
      <c r="CJ152">
        <v>1</v>
      </c>
      <c r="CK152">
        <v>0</v>
      </c>
      <c r="CL152">
        <v>0</v>
      </c>
      <c r="CM152">
        <v>0</v>
      </c>
      <c r="CN152">
        <v>0</v>
      </c>
      <c r="CO152">
        <v>2</v>
      </c>
      <c r="CP152">
        <v>0</v>
      </c>
      <c r="CQ152">
        <v>0</v>
      </c>
      <c r="CR152">
        <v>2</v>
      </c>
      <c r="CS152">
        <v>0</v>
      </c>
      <c r="CT152">
        <v>2</v>
      </c>
      <c r="CU152">
        <v>0</v>
      </c>
      <c r="CV152">
        <v>4</v>
      </c>
      <c r="CW152">
        <v>37</v>
      </c>
      <c r="CX152">
        <v>14</v>
      </c>
      <c r="CY152">
        <v>2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10</v>
      </c>
      <c r="DH152">
        <v>0</v>
      </c>
      <c r="DI152">
        <v>0</v>
      </c>
      <c r="DJ152">
        <v>1</v>
      </c>
      <c r="DK152">
        <v>0</v>
      </c>
      <c r="DL152">
        <v>0</v>
      </c>
      <c r="DM152">
        <v>0</v>
      </c>
      <c r="DN152">
        <v>1</v>
      </c>
      <c r="DO152">
        <v>0</v>
      </c>
      <c r="DP152">
        <v>0</v>
      </c>
      <c r="DQ152">
        <v>14</v>
      </c>
      <c r="DR152">
        <v>31</v>
      </c>
      <c r="DS152">
        <v>6</v>
      </c>
      <c r="DT152">
        <v>18</v>
      </c>
      <c r="DU152">
        <v>1</v>
      </c>
      <c r="DV152">
        <v>2</v>
      </c>
      <c r="DW152">
        <v>1</v>
      </c>
      <c r="DX152">
        <v>1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2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31</v>
      </c>
      <c r="EL152">
        <v>74</v>
      </c>
      <c r="EM152">
        <v>27</v>
      </c>
      <c r="EN152">
        <v>16</v>
      </c>
      <c r="EO152">
        <v>2</v>
      </c>
      <c r="EP152">
        <v>11</v>
      </c>
      <c r="EQ152">
        <v>3</v>
      </c>
      <c r="ER152">
        <v>2</v>
      </c>
      <c r="ES152">
        <v>2</v>
      </c>
      <c r="ET152" t="s">
        <v>212</v>
      </c>
      <c r="EU152">
        <v>0</v>
      </c>
      <c r="EV152">
        <v>2</v>
      </c>
      <c r="EW152">
        <v>0</v>
      </c>
      <c r="EX152">
        <v>4</v>
      </c>
      <c r="EY152">
        <v>1</v>
      </c>
      <c r="EZ152">
        <v>0</v>
      </c>
      <c r="FA152">
        <v>4</v>
      </c>
      <c r="FB152">
        <v>74</v>
      </c>
      <c r="FC152">
        <v>23</v>
      </c>
      <c r="FD152">
        <v>9</v>
      </c>
      <c r="FE152">
        <v>3</v>
      </c>
      <c r="FF152">
        <v>0</v>
      </c>
      <c r="FG152">
        <v>0</v>
      </c>
      <c r="FH152">
        <v>3</v>
      </c>
      <c r="FI152">
        <v>3</v>
      </c>
      <c r="FJ152">
        <v>2</v>
      </c>
      <c r="FK152">
        <v>2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1</v>
      </c>
      <c r="FR152">
        <v>0</v>
      </c>
      <c r="FS152">
        <v>0</v>
      </c>
      <c r="FT152">
        <v>23</v>
      </c>
      <c r="FU152">
        <v>20</v>
      </c>
      <c r="FV152">
        <v>5</v>
      </c>
      <c r="FW152">
        <v>5</v>
      </c>
      <c r="FX152">
        <v>1</v>
      </c>
      <c r="FY152">
        <v>2</v>
      </c>
      <c r="FZ152">
        <v>0</v>
      </c>
      <c r="GA152">
        <v>2</v>
      </c>
      <c r="GB152">
        <v>1</v>
      </c>
      <c r="GC152">
        <v>2</v>
      </c>
      <c r="GD152">
        <v>0</v>
      </c>
      <c r="GE152">
        <v>1</v>
      </c>
      <c r="GF152">
        <v>0</v>
      </c>
      <c r="GG152">
        <v>0</v>
      </c>
      <c r="GH152">
        <v>0</v>
      </c>
      <c r="GI152">
        <v>1</v>
      </c>
      <c r="GJ152">
        <v>0</v>
      </c>
      <c r="GK152">
        <v>0</v>
      </c>
      <c r="GL152">
        <v>0</v>
      </c>
      <c r="GM152">
        <v>0</v>
      </c>
      <c r="GN152">
        <v>20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</row>
    <row r="153" spans="1:209" x14ac:dyDescent="0.25">
      <c r="A153" t="s">
        <v>209</v>
      </c>
      <c r="B153" t="s">
        <v>335</v>
      </c>
      <c r="C153" t="str">
        <f t="shared" si="10"/>
        <v>241201</v>
      </c>
      <c r="D153" t="s">
        <v>341</v>
      </c>
      <c r="E153">
        <v>10</v>
      </c>
      <c r="F153">
        <v>1292</v>
      </c>
      <c r="G153">
        <v>1000</v>
      </c>
      <c r="H153">
        <v>326</v>
      </c>
      <c r="I153">
        <v>674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674</v>
      </c>
      <c r="T153">
        <v>0</v>
      </c>
      <c r="U153">
        <v>0</v>
      </c>
      <c r="V153">
        <v>674</v>
      </c>
      <c r="W153">
        <v>30</v>
      </c>
      <c r="X153">
        <v>24</v>
      </c>
      <c r="Y153">
        <v>6</v>
      </c>
      <c r="Z153">
        <v>0</v>
      </c>
      <c r="AA153">
        <v>644</v>
      </c>
      <c r="AB153">
        <v>304</v>
      </c>
      <c r="AC153">
        <v>207</v>
      </c>
      <c r="AD153">
        <v>15</v>
      </c>
      <c r="AE153">
        <v>32</v>
      </c>
      <c r="AF153">
        <v>12</v>
      </c>
      <c r="AG153">
        <v>4</v>
      </c>
      <c r="AH153">
        <v>3</v>
      </c>
      <c r="AI153">
        <v>2</v>
      </c>
      <c r="AJ153">
        <v>1</v>
      </c>
      <c r="AK153">
        <v>4</v>
      </c>
      <c r="AL153">
        <v>4</v>
      </c>
      <c r="AM153">
        <v>1</v>
      </c>
      <c r="AN153">
        <v>2</v>
      </c>
      <c r="AO153">
        <v>1</v>
      </c>
      <c r="AP153">
        <v>0</v>
      </c>
      <c r="AQ153">
        <v>1</v>
      </c>
      <c r="AR153">
        <v>0</v>
      </c>
      <c r="AS153">
        <v>0</v>
      </c>
      <c r="AT153">
        <v>15</v>
      </c>
      <c r="AU153">
        <v>304</v>
      </c>
      <c r="AV153">
        <v>159</v>
      </c>
      <c r="AW153">
        <v>42</v>
      </c>
      <c r="AX153">
        <v>10</v>
      </c>
      <c r="AY153">
        <v>72</v>
      </c>
      <c r="AZ153">
        <v>4</v>
      </c>
      <c r="BA153">
        <v>4</v>
      </c>
      <c r="BB153">
        <v>1</v>
      </c>
      <c r="BC153">
        <v>0</v>
      </c>
      <c r="BD153">
        <v>0</v>
      </c>
      <c r="BE153">
        <v>1</v>
      </c>
      <c r="BF153">
        <v>21</v>
      </c>
      <c r="BG153">
        <v>0</v>
      </c>
      <c r="BH153">
        <v>0</v>
      </c>
      <c r="BI153">
        <v>1</v>
      </c>
      <c r="BJ153">
        <v>0</v>
      </c>
      <c r="BK153">
        <v>2</v>
      </c>
      <c r="BL153">
        <v>0</v>
      </c>
      <c r="BM153">
        <v>1</v>
      </c>
      <c r="BN153">
        <v>0</v>
      </c>
      <c r="BO153">
        <v>159</v>
      </c>
      <c r="BP153">
        <v>22</v>
      </c>
      <c r="BQ153">
        <v>8</v>
      </c>
      <c r="BR153">
        <v>5</v>
      </c>
      <c r="BS153">
        <v>2</v>
      </c>
      <c r="BT153">
        <v>1</v>
      </c>
      <c r="BU153">
        <v>0</v>
      </c>
      <c r="BV153">
        <v>0</v>
      </c>
      <c r="BW153">
        <v>1</v>
      </c>
      <c r="BX153">
        <v>1</v>
      </c>
      <c r="BY153">
        <v>1</v>
      </c>
      <c r="BZ153">
        <v>0</v>
      </c>
      <c r="CA153">
        <v>1</v>
      </c>
      <c r="CB153">
        <v>2</v>
      </c>
      <c r="CC153">
        <v>22</v>
      </c>
      <c r="CD153">
        <v>20</v>
      </c>
      <c r="CE153">
        <v>9</v>
      </c>
      <c r="CF153">
        <v>0</v>
      </c>
      <c r="CG153">
        <v>0</v>
      </c>
      <c r="CH153">
        <v>0</v>
      </c>
      <c r="CI153">
        <v>1</v>
      </c>
      <c r="CJ153">
        <v>0</v>
      </c>
      <c r="CK153">
        <v>1</v>
      </c>
      <c r="CL153">
        <v>1</v>
      </c>
      <c r="CM153">
        <v>0</v>
      </c>
      <c r="CN153">
        <v>0</v>
      </c>
      <c r="CO153">
        <v>1</v>
      </c>
      <c r="CP153">
        <v>3</v>
      </c>
      <c r="CQ153">
        <v>0</v>
      </c>
      <c r="CR153">
        <v>3</v>
      </c>
      <c r="CS153">
        <v>1</v>
      </c>
      <c r="CT153">
        <v>0</v>
      </c>
      <c r="CU153">
        <v>0</v>
      </c>
      <c r="CV153">
        <v>0</v>
      </c>
      <c r="CW153">
        <v>20</v>
      </c>
      <c r="CX153">
        <v>12</v>
      </c>
      <c r="CY153">
        <v>2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5</v>
      </c>
      <c r="DH153">
        <v>0</v>
      </c>
      <c r="DI153">
        <v>0</v>
      </c>
      <c r="DJ153">
        <v>0</v>
      </c>
      <c r="DK153">
        <v>0</v>
      </c>
      <c r="DL153">
        <v>5</v>
      </c>
      <c r="DM153">
        <v>0</v>
      </c>
      <c r="DN153">
        <v>0</v>
      </c>
      <c r="DO153">
        <v>0</v>
      </c>
      <c r="DP153">
        <v>0</v>
      </c>
      <c r="DQ153">
        <v>12</v>
      </c>
      <c r="DR153">
        <v>35</v>
      </c>
      <c r="DS153">
        <v>5</v>
      </c>
      <c r="DT153">
        <v>15</v>
      </c>
      <c r="DU153">
        <v>1</v>
      </c>
      <c r="DV153">
        <v>2</v>
      </c>
      <c r="DW153">
        <v>2</v>
      </c>
      <c r="DX153">
        <v>2</v>
      </c>
      <c r="DY153">
        <v>0</v>
      </c>
      <c r="DZ153">
        <v>2</v>
      </c>
      <c r="EA153">
        <v>0</v>
      </c>
      <c r="EB153">
        <v>0</v>
      </c>
      <c r="EC153">
        <v>1</v>
      </c>
      <c r="ED153">
        <v>0</v>
      </c>
      <c r="EE153">
        <v>2</v>
      </c>
      <c r="EF153">
        <v>0</v>
      </c>
      <c r="EG153">
        <v>0</v>
      </c>
      <c r="EH153">
        <v>0</v>
      </c>
      <c r="EI153">
        <v>2</v>
      </c>
      <c r="EJ153">
        <v>1</v>
      </c>
      <c r="EK153">
        <v>35</v>
      </c>
      <c r="EL153">
        <v>63</v>
      </c>
      <c r="EM153">
        <v>26</v>
      </c>
      <c r="EN153">
        <v>12</v>
      </c>
      <c r="EO153">
        <v>0</v>
      </c>
      <c r="EP153">
        <v>7</v>
      </c>
      <c r="EQ153">
        <v>3</v>
      </c>
      <c r="ER153">
        <v>2</v>
      </c>
      <c r="ES153">
        <v>0</v>
      </c>
      <c r="ET153" t="s">
        <v>212</v>
      </c>
      <c r="EU153">
        <v>1</v>
      </c>
      <c r="EV153">
        <v>3</v>
      </c>
      <c r="EW153">
        <v>0</v>
      </c>
      <c r="EX153">
        <v>2</v>
      </c>
      <c r="EY153">
        <v>3</v>
      </c>
      <c r="EZ153">
        <v>0</v>
      </c>
      <c r="FA153">
        <v>1</v>
      </c>
      <c r="FB153">
        <v>60</v>
      </c>
      <c r="FC153">
        <v>21</v>
      </c>
      <c r="FD153">
        <v>8</v>
      </c>
      <c r="FE153">
        <v>4</v>
      </c>
      <c r="FF153">
        <v>0</v>
      </c>
      <c r="FG153">
        <v>1</v>
      </c>
      <c r="FH153">
        <v>1</v>
      </c>
      <c r="FI153">
        <v>1</v>
      </c>
      <c r="FJ153">
        <v>1</v>
      </c>
      <c r="FK153">
        <v>0</v>
      </c>
      <c r="FL153">
        <v>0</v>
      </c>
      <c r="FM153">
        <v>2</v>
      </c>
      <c r="FN153">
        <v>1</v>
      </c>
      <c r="FO153">
        <v>0</v>
      </c>
      <c r="FP153">
        <v>0</v>
      </c>
      <c r="FQ153">
        <v>0</v>
      </c>
      <c r="FR153">
        <v>1</v>
      </c>
      <c r="FS153">
        <v>1</v>
      </c>
      <c r="FT153">
        <v>21</v>
      </c>
      <c r="FU153">
        <v>8</v>
      </c>
      <c r="FV153">
        <v>1</v>
      </c>
      <c r="FW153">
        <v>3</v>
      </c>
      <c r="FX153">
        <v>2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2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8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</row>
    <row r="154" spans="1:209" x14ac:dyDescent="0.25">
      <c r="A154" t="s">
        <v>209</v>
      </c>
      <c r="B154" t="s">
        <v>335</v>
      </c>
      <c r="C154" t="str">
        <f t="shared" si="10"/>
        <v>241201</v>
      </c>
      <c r="D154" t="s">
        <v>342</v>
      </c>
      <c r="E154">
        <v>11</v>
      </c>
      <c r="F154">
        <v>1367</v>
      </c>
      <c r="G154">
        <v>1050</v>
      </c>
      <c r="H154">
        <v>343</v>
      </c>
      <c r="I154">
        <v>707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707</v>
      </c>
      <c r="T154">
        <v>0</v>
      </c>
      <c r="U154">
        <v>0</v>
      </c>
      <c r="V154">
        <v>707</v>
      </c>
      <c r="W154">
        <v>22</v>
      </c>
      <c r="X154">
        <v>17</v>
      </c>
      <c r="Y154">
        <v>5</v>
      </c>
      <c r="Z154">
        <v>0</v>
      </c>
      <c r="AA154">
        <v>685</v>
      </c>
      <c r="AB154">
        <v>246</v>
      </c>
      <c r="AC154">
        <v>159</v>
      </c>
      <c r="AD154">
        <v>28</v>
      </c>
      <c r="AE154">
        <v>13</v>
      </c>
      <c r="AF154">
        <v>12</v>
      </c>
      <c r="AG154">
        <v>2</v>
      </c>
      <c r="AH154">
        <v>4</v>
      </c>
      <c r="AI154">
        <v>1</v>
      </c>
      <c r="AJ154">
        <v>2</v>
      </c>
      <c r="AK154">
        <v>10</v>
      </c>
      <c r="AL154">
        <v>0</v>
      </c>
      <c r="AM154">
        <v>0</v>
      </c>
      <c r="AN154">
        <v>0</v>
      </c>
      <c r="AO154">
        <v>1</v>
      </c>
      <c r="AP154">
        <v>2</v>
      </c>
      <c r="AQ154">
        <v>1</v>
      </c>
      <c r="AR154">
        <v>0</v>
      </c>
      <c r="AS154">
        <v>1</v>
      </c>
      <c r="AT154">
        <v>10</v>
      </c>
      <c r="AU154">
        <v>246</v>
      </c>
      <c r="AV154">
        <v>185</v>
      </c>
      <c r="AW154">
        <v>41</v>
      </c>
      <c r="AX154">
        <v>10</v>
      </c>
      <c r="AY154">
        <v>93</v>
      </c>
      <c r="AZ154">
        <v>3</v>
      </c>
      <c r="BA154">
        <v>2</v>
      </c>
      <c r="BB154">
        <v>1</v>
      </c>
      <c r="BC154">
        <v>3</v>
      </c>
      <c r="BD154">
        <v>4</v>
      </c>
      <c r="BE154">
        <v>1</v>
      </c>
      <c r="BF154">
        <v>21</v>
      </c>
      <c r="BG154">
        <v>0</v>
      </c>
      <c r="BH154">
        <v>1</v>
      </c>
      <c r="BI154">
        <v>1</v>
      </c>
      <c r="BJ154">
        <v>0</v>
      </c>
      <c r="BK154">
        <v>4</v>
      </c>
      <c r="BL154">
        <v>0</v>
      </c>
      <c r="BM154">
        <v>0</v>
      </c>
      <c r="BN154">
        <v>0</v>
      </c>
      <c r="BO154">
        <v>185</v>
      </c>
      <c r="BP154">
        <v>21</v>
      </c>
      <c r="BQ154">
        <v>12</v>
      </c>
      <c r="BR154">
        <v>1</v>
      </c>
      <c r="BS154">
        <v>0</v>
      </c>
      <c r="BT154">
        <v>0</v>
      </c>
      <c r="BU154">
        <v>1</v>
      </c>
      <c r="BV154">
        <v>1</v>
      </c>
      <c r="BW154">
        <v>2</v>
      </c>
      <c r="BX154">
        <v>1</v>
      </c>
      <c r="BY154">
        <v>1</v>
      </c>
      <c r="BZ154">
        <v>0</v>
      </c>
      <c r="CA154">
        <v>0</v>
      </c>
      <c r="CB154">
        <v>2</v>
      </c>
      <c r="CC154">
        <v>21</v>
      </c>
      <c r="CD154">
        <v>31</v>
      </c>
      <c r="CE154">
        <v>18</v>
      </c>
      <c r="CF154">
        <v>1</v>
      </c>
      <c r="CG154">
        <v>0</v>
      </c>
      <c r="CH154">
        <v>4</v>
      </c>
      <c r="CI154">
        <v>2</v>
      </c>
      <c r="CJ154">
        <v>0</v>
      </c>
      <c r="CK154">
        <v>3</v>
      </c>
      <c r="CL154">
        <v>0</v>
      </c>
      <c r="CM154">
        <v>0</v>
      </c>
      <c r="CN154">
        <v>1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1</v>
      </c>
      <c r="CU154">
        <v>0</v>
      </c>
      <c r="CV154">
        <v>1</v>
      </c>
      <c r="CW154">
        <v>31</v>
      </c>
      <c r="CX154">
        <v>23</v>
      </c>
      <c r="CY154">
        <v>2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1</v>
      </c>
      <c r="DF154">
        <v>0</v>
      </c>
      <c r="DG154">
        <v>19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1</v>
      </c>
      <c r="DN154">
        <v>0</v>
      </c>
      <c r="DO154">
        <v>0</v>
      </c>
      <c r="DP154">
        <v>0</v>
      </c>
      <c r="DQ154">
        <v>23</v>
      </c>
      <c r="DR154">
        <v>55</v>
      </c>
      <c r="DS154">
        <v>12</v>
      </c>
      <c r="DT154">
        <v>14</v>
      </c>
      <c r="DU154">
        <v>3</v>
      </c>
      <c r="DV154">
        <v>8</v>
      </c>
      <c r="DW154">
        <v>3</v>
      </c>
      <c r="DX154">
        <v>2</v>
      </c>
      <c r="DY154">
        <v>0</v>
      </c>
      <c r="DZ154">
        <v>0</v>
      </c>
      <c r="EA154">
        <v>1</v>
      </c>
      <c r="EB154">
        <v>1</v>
      </c>
      <c r="EC154">
        <v>1</v>
      </c>
      <c r="ED154">
        <v>0</v>
      </c>
      <c r="EE154">
        <v>0</v>
      </c>
      <c r="EF154">
        <v>1</v>
      </c>
      <c r="EG154">
        <v>0</v>
      </c>
      <c r="EH154">
        <v>4</v>
      </c>
      <c r="EI154">
        <v>1</v>
      </c>
      <c r="EJ154">
        <v>4</v>
      </c>
      <c r="EK154">
        <v>55</v>
      </c>
      <c r="EL154">
        <v>74</v>
      </c>
      <c r="EM154">
        <v>36</v>
      </c>
      <c r="EN154">
        <v>13</v>
      </c>
      <c r="EO154">
        <v>1</v>
      </c>
      <c r="EP154">
        <v>3</v>
      </c>
      <c r="EQ154">
        <v>1</v>
      </c>
      <c r="ER154">
        <v>3</v>
      </c>
      <c r="ES154">
        <v>4</v>
      </c>
      <c r="ET154" t="s">
        <v>212</v>
      </c>
      <c r="EU154">
        <v>2</v>
      </c>
      <c r="EV154">
        <v>3</v>
      </c>
      <c r="EW154">
        <v>0</v>
      </c>
      <c r="EX154">
        <v>0</v>
      </c>
      <c r="EY154">
        <v>5</v>
      </c>
      <c r="EZ154">
        <v>0</v>
      </c>
      <c r="FA154">
        <v>3</v>
      </c>
      <c r="FB154">
        <v>74</v>
      </c>
      <c r="FC154">
        <v>41</v>
      </c>
      <c r="FD154">
        <v>21</v>
      </c>
      <c r="FE154">
        <v>2</v>
      </c>
      <c r="FF154">
        <v>0</v>
      </c>
      <c r="FG154">
        <v>0</v>
      </c>
      <c r="FH154">
        <v>2</v>
      </c>
      <c r="FI154">
        <v>2</v>
      </c>
      <c r="FJ154">
        <v>1</v>
      </c>
      <c r="FK154">
        <v>1</v>
      </c>
      <c r="FL154">
        <v>3</v>
      </c>
      <c r="FM154">
        <v>1</v>
      </c>
      <c r="FN154">
        <v>0</v>
      </c>
      <c r="FO154">
        <v>0</v>
      </c>
      <c r="FP154">
        <v>0</v>
      </c>
      <c r="FQ154">
        <v>4</v>
      </c>
      <c r="FR154">
        <v>1</v>
      </c>
      <c r="FS154">
        <v>3</v>
      </c>
      <c r="FT154">
        <v>41</v>
      </c>
      <c r="FU154">
        <v>8</v>
      </c>
      <c r="FV154">
        <v>3</v>
      </c>
      <c r="FW154">
        <v>2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1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1</v>
      </c>
      <c r="GL154">
        <v>0</v>
      </c>
      <c r="GM154">
        <v>1</v>
      </c>
      <c r="GN154">
        <v>8</v>
      </c>
      <c r="GO154">
        <v>1</v>
      </c>
      <c r="GP154">
        <v>1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1</v>
      </c>
    </row>
    <row r="155" spans="1:209" x14ac:dyDescent="0.25">
      <c r="A155" t="s">
        <v>209</v>
      </c>
      <c r="B155" t="s">
        <v>335</v>
      </c>
      <c r="C155" t="str">
        <f t="shared" si="10"/>
        <v>241201</v>
      </c>
      <c r="D155" t="s">
        <v>343</v>
      </c>
      <c r="E155">
        <v>12</v>
      </c>
      <c r="F155">
        <v>1740</v>
      </c>
      <c r="G155">
        <v>1300</v>
      </c>
      <c r="H155">
        <v>364</v>
      </c>
      <c r="I155">
        <v>936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936</v>
      </c>
      <c r="T155">
        <v>0</v>
      </c>
      <c r="U155">
        <v>0</v>
      </c>
      <c r="V155">
        <v>936</v>
      </c>
      <c r="W155">
        <v>32</v>
      </c>
      <c r="X155">
        <v>25</v>
      </c>
      <c r="Y155">
        <v>7</v>
      </c>
      <c r="Z155">
        <v>0</v>
      </c>
      <c r="AA155">
        <v>904</v>
      </c>
      <c r="AB155">
        <v>385</v>
      </c>
      <c r="AC155">
        <v>255</v>
      </c>
      <c r="AD155">
        <v>14</v>
      </c>
      <c r="AE155">
        <v>37</v>
      </c>
      <c r="AF155">
        <v>18</v>
      </c>
      <c r="AG155">
        <v>6</v>
      </c>
      <c r="AH155">
        <v>10</v>
      </c>
      <c r="AI155">
        <v>4</v>
      </c>
      <c r="AJ155">
        <v>2</v>
      </c>
      <c r="AK155">
        <v>8</v>
      </c>
      <c r="AL155">
        <v>2</v>
      </c>
      <c r="AM155">
        <v>5</v>
      </c>
      <c r="AN155">
        <v>2</v>
      </c>
      <c r="AO155">
        <v>3</v>
      </c>
      <c r="AP155">
        <v>2</v>
      </c>
      <c r="AQ155">
        <v>3</v>
      </c>
      <c r="AR155">
        <v>1</v>
      </c>
      <c r="AS155">
        <v>5</v>
      </c>
      <c r="AT155">
        <v>8</v>
      </c>
      <c r="AU155">
        <v>385</v>
      </c>
      <c r="AV155">
        <v>227</v>
      </c>
      <c r="AW155">
        <v>51</v>
      </c>
      <c r="AX155">
        <v>27</v>
      </c>
      <c r="AY155">
        <v>87</v>
      </c>
      <c r="AZ155">
        <v>8</v>
      </c>
      <c r="BA155">
        <v>2</v>
      </c>
      <c r="BB155">
        <v>4</v>
      </c>
      <c r="BC155">
        <v>3</v>
      </c>
      <c r="BD155">
        <v>2</v>
      </c>
      <c r="BE155">
        <v>1</v>
      </c>
      <c r="BF155">
        <v>35</v>
      </c>
      <c r="BG155">
        <v>0</v>
      </c>
      <c r="BH155">
        <v>0</v>
      </c>
      <c r="BI155">
        <v>1</v>
      </c>
      <c r="BJ155">
        <v>0</v>
      </c>
      <c r="BK155">
        <v>2</v>
      </c>
      <c r="BL155">
        <v>0</v>
      </c>
      <c r="BM155">
        <v>0</v>
      </c>
      <c r="BN155">
        <v>4</v>
      </c>
      <c r="BO155">
        <v>227</v>
      </c>
      <c r="BP155">
        <v>37</v>
      </c>
      <c r="BQ155">
        <v>16</v>
      </c>
      <c r="BR155">
        <v>5</v>
      </c>
      <c r="BS155">
        <v>3</v>
      </c>
      <c r="BT155">
        <v>2</v>
      </c>
      <c r="BU155">
        <v>3</v>
      </c>
      <c r="BV155">
        <v>3</v>
      </c>
      <c r="BW155">
        <v>3</v>
      </c>
      <c r="BX155">
        <v>1</v>
      </c>
      <c r="BY155">
        <v>0</v>
      </c>
      <c r="BZ155">
        <v>0</v>
      </c>
      <c r="CA155">
        <v>1</v>
      </c>
      <c r="CB155">
        <v>0</v>
      </c>
      <c r="CC155">
        <v>37</v>
      </c>
      <c r="CD155">
        <v>34</v>
      </c>
      <c r="CE155">
        <v>19</v>
      </c>
      <c r="CF155">
        <v>0</v>
      </c>
      <c r="CG155">
        <v>0</v>
      </c>
      <c r="CH155">
        <v>2</v>
      </c>
      <c r="CI155">
        <v>2</v>
      </c>
      <c r="CJ155">
        <v>1</v>
      </c>
      <c r="CK155">
        <v>0</v>
      </c>
      <c r="CL155">
        <v>0</v>
      </c>
      <c r="CM155">
        <v>0</v>
      </c>
      <c r="CN155">
        <v>2</v>
      </c>
      <c r="CO155">
        <v>1</v>
      </c>
      <c r="CP155">
        <v>0</v>
      </c>
      <c r="CQ155">
        <v>0</v>
      </c>
      <c r="CR155">
        <v>2</v>
      </c>
      <c r="CS155">
        <v>1</v>
      </c>
      <c r="CT155">
        <v>0</v>
      </c>
      <c r="CU155">
        <v>2</v>
      </c>
      <c r="CV155">
        <v>2</v>
      </c>
      <c r="CW155">
        <v>34</v>
      </c>
      <c r="CX155">
        <v>18</v>
      </c>
      <c r="CY155">
        <v>0</v>
      </c>
      <c r="CZ155">
        <v>0</v>
      </c>
      <c r="DA155">
        <v>2</v>
      </c>
      <c r="DB155">
        <v>0</v>
      </c>
      <c r="DC155">
        <v>1</v>
      </c>
      <c r="DD155">
        <v>0</v>
      </c>
      <c r="DE155">
        <v>0</v>
      </c>
      <c r="DF155">
        <v>2</v>
      </c>
      <c r="DG155">
        <v>12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1</v>
      </c>
      <c r="DN155">
        <v>0</v>
      </c>
      <c r="DO155">
        <v>0</v>
      </c>
      <c r="DP155">
        <v>0</v>
      </c>
      <c r="DQ155">
        <v>18</v>
      </c>
      <c r="DR155">
        <v>29</v>
      </c>
      <c r="DS155">
        <v>7</v>
      </c>
      <c r="DT155">
        <v>9</v>
      </c>
      <c r="DU155">
        <v>1</v>
      </c>
      <c r="DV155">
        <v>4</v>
      </c>
      <c r="DW155">
        <v>0</v>
      </c>
      <c r="DX155">
        <v>0</v>
      </c>
      <c r="DY155">
        <v>0</v>
      </c>
      <c r="DZ155">
        <v>3</v>
      </c>
      <c r="EA155">
        <v>0</v>
      </c>
      <c r="EB155">
        <v>0</v>
      </c>
      <c r="EC155">
        <v>1</v>
      </c>
      <c r="ED155">
        <v>0</v>
      </c>
      <c r="EE155">
        <v>0</v>
      </c>
      <c r="EF155">
        <v>1</v>
      </c>
      <c r="EG155">
        <v>0</v>
      </c>
      <c r="EH155">
        <v>1</v>
      </c>
      <c r="EI155">
        <v>0</v>
      </c>
      <c r="EJ155">
        <v>2</v>
      </c>
      <c r="EK155">
        <v>29</v>
      </c>
      <c r="EL155">
        <v>115</v>
      </c>
      <c r="EM155">
        <v>42</v>
      </c>
      <c r="EN155">
        <v>16</v>
      </c>
      <c r="EO155">
        <v>2</v>
      </c>
      <c r="EP155">
        <v>17</v>
      </c>
      <c r="EQ155">
        <v>7</v>
      </c>
      <c r="ER155">
        <v>3</v>
      </c>
      <c r="ES155">
        <v>2</v>
      </c>
      <c r="ET155" t="s">
        <v>212</v>
      </c>
      <c r="EU155">
        <v>2</v>
      </c>
      <c r="EV155">
        <v>5</v>
      </c>
      <c r="EW155">
        <v>2</v>
      </c>
      <c r="EX155">
        <v>2</v>
      </c>
      <c r="EY155">
        <v>4</v>
      </c>
      <c r="EZ155">
        <v>4</v>
      </c>
      <c r="FA155">
        <v>7</v>
      </c>
      <c r="FB155">
        <v>115</v>
      </c>
      <c r="FC155">
        <v>36</v>
      </c>
      <c r="FD155">
        <v>17</v>
      </c>
      <c r="FE155">
        <v>2</v>
      </c>
      <c r="FF155">
        <v>1</v>
      </c>
      <c r="FG155">
        <v>1</v>
      </c>
      <c r="FH155">
        <v>3</v>
      </c>
      <c r="FI155">
        <v>3</v>
      </c>
      <c r="FJ155">
        <v>1</v>
      </c>
      <c r="FK155">
        <v>1</v>
      </c>
      <c r="FL155">
        <v>2</v>
      </c>
      <c r="FM155">
        <v>1</v>
      </c>
      <c r="FN155">
        <v>1</v>
      </c>
      <c r="FO155">
        <v>1</v>
      </c>
      <c r="FP155">
        <v>1</v>
      </c>
      <c r="FQ155">
        <v>0</v>
      </c>
      <c r="FR155">
        <v>0</v>
      </c>
      <c r="FS155">
        <v>1</v>
      </c>
      <c r="FT155">
        <v>36</v>
      </c>
      <c r="FU155">
        <v>21</v>
      </c>
      <c r="FV155">
        <v>5</v>
      </c>
      <c r="FW155">
        <v>2</v>
      </c>
      <c r="FX155">
        <v>2</v>
      </c>
      <c r="FY155">
        <v>5</v>
      </c>
      <c r="FZ155">
        <v>0</v>
      </c>
      <c r="GA155">
        <v>0</v>
      </c>
      <c r="GB155">
        <v>0</v>
      </c>
      <c r="GC155">
        <v>2</v>
      </c>
      <c r="GD155">
        <v>3</v>
      </c>
      <c r="GE155">
        <v>0</v>
      </c>
      <c r="GF155">
        <v>0</v>
      </c>
      <c r="GG155">
        <v>2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21</v>
      </c>
      <c r="GO155">
        <v>2</v>
      </c>
      <c r="GP155">
        <v>1</v>
      </c>
      <c r="GQ155">
        <v>0</v>
      </c>
      <c r="GR155">
        <v>0</v>
      </c>
      <c r="GS155">
        <v>0</v>
      </c>
      <c r="GT155">
        <v>0</v>
      </c>
      <c r="GU155">
        <v>1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2</v>
      </c>
    </row>
    <row r="156" spans="1:209" x14ac:dyDescent="0.25">
      <c r="A156" t="s">
        <v>209</v>
      </c>
      <c r="B156" t="s">
        <v>335</v>
      </c>
      <c r="C156" t="str">
        <f t="shared" si="10"/>
        <v>241201</v>
      </c>
      <c r="D156" t="s">
        <v>242</v>
      </c>
      <c r="E156">
        <v>13</v>
      </c>
      <c r="F156">
        <v>1474</v>
      </c>
      <c r="G156">
        <v>1100</v>
      </c>
      <c r="H156">
        <v>285</v>
      </c>
      <c r="I156">
        <v>815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815</v>
      </c>
      <c r="T156">
        <v>0</v>
      </c>
      <c r="U156">
        <v>0</v>
      </c>
      <c r="V156">
        <v>815</v>
      </c>
      <c r="W156">
        <v>22</v>
      </c>
      <c r="X156">
        <v>17</v>
      </c>
      <c r="Y156">
        <v>5</v>
      </c>
      <c r="Z156">
        <v>0</v>
      </c>
      <c r="AA156">
        <v>793</v>
      </c>
      <c r="AB156">
        <v>354</v>
      </c>
      <c r="AC156">
        <v>229</v>
      </c>
      <c r="AD156">
        <v>48</v>
      </c>
      <c r="AE156">
        <v>21</v>
      </c>
      <c r="AF156">
        <v>12</v>
      </c>
      <c r="AG156">
        <v>0</v>
      </c>
      <c r="AH156">
        <v>3</v>
      </c>
      <c r="AI156">
        <v>2</v>
      </c>
      <c r="AJ156">
        <v>0</v>
      </c>
      <c r="AK156">
        <v>6</v>
      </c>
      <c r="AL156">
        <v>2</v>
      </c>
      <c r="AM156">
        <v>4</v>
      </c>
      <c r="AN156">
        <v>0</v>
      </c>
      <c r="AO156">
        <v>1</v>
      </c>
      <c r="AP156">
        <v>0</v>
      </c>
      <c r="AQ156">
        <v>4</v>
      </c>
      <c r="AR156">
        <v>1</v>
      </c>
      <c r="AS156">
        <v>0</v>
      </c>
      <c r="AT156">
        <v>21</v>
      </c>
      <c r="AU156">
        <v>354</v>
      </c>
      <c r="AV156">
        <v>160</v>
      </c>
      <c r="AW156">
        <v>58</v>
      </c>
      <c r="AX156">
        <v>12</v>
      </c>
      <c r="AY156">
        <v>44</v>
      </c>
      <c r="AZ156">
        <v>0</v>
      </c>
      <c r="BA156">
        <v>4</v>
      </c>
      <c r="BB156">
        <v>5</v>
      </c>
      <c r="BC156">
        <v>9</v>
      </c>
      <c r="BD156">
        <v>0</v>
      </c>
      <c r="BE156">
        <v>0</v>
      </c>
      <c r="BF156">
        <v>26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2</v>
      </c>
      <c r="BM156">
        <v>0</v>
      </c>
      <c r="BN156">
        <v>0</v>
      </c>
      <c r="BO156">
        <v>160</v>
      </c>
      <c r="BP156">
        <v>27</v>
      </c>
      <c r="BQ156">
        <v>10</v>
      </c>
      <c r="BR156">
        <v>0</v>
      </c>
      <c r="BS156">
        <v>3</v>
      </c>
      <c r="BT156">
        <v>1</v>
      </c>
      <c r="BU156">
        <v>4</v>
      </c>
      <c r="BV156">
        <v>0</v>
      </c>
      <c r="BW156">
        <v>1</v>
      </c>
      <c r="BX156">
        <v>1</v>
      </c>
      <c r="BY156">
        <v>0</v>
      </c>
      <c r="BZ156">
        <v>0</v>
      </c>
      <c r="CA156">
        <v>2</v>
      </c>
      <c r="CB156">
        <v>5</v>
      </c>
      <c r="CC156">
        <v>27</v>
      </c>
      <c r="CD156">
        <v>41</v>
      </c>
      <c r="CE156">
        <v>24</v>
      </c>
      <c r="CF156">
        <v>3</v>
      </c>
      <c r="CG156">
        <v>0</v>
      </c>
      <c r="CH156">
        <v>0</v>
      </c>
      <c r="CI156">
        <v>5</v>
      </c>
      <c r="CJ156">
        <v>1</v>
      </c>
      <c r="CK156">
        <v>1</v>
      </c>
      <c r="CL156">
        <v>1</v>
      </c>
      <c r="CM156">
        <v>0</v>
      </c>
      <c r="CN156">
        <v>2</v>
      </c>
      <c r="CO156">
        <v>1</v>
      </c>
      <c r="CP156">
        <v>0</v>
      </c>
      <c r="CQ156">
        <v>0</v>
      </c>
      <c r="CR156">
        <v>2</v>
      </c>
      <c r="CS156">
        <v>0</v>
      </c>
      <c r="CT156">
        <v>0</v>
      </c>
      <c r="CU156">
        <v>0</v>
      </c>
      <c r="CV156">
        <v>1</v>
      </c>
      <c r="CW156">
        <v>41</v>
      </c>
      <c r="CX156">
        <v>12</v>
      </c>
      <c r="CY156">
        <v>2</v>
      </c>
      <c r="CZ156">
        <v>3</v>
      </c>
      <c r="DA156">
        <v>0</v>
      </c>
      <c r="DB156">
        <v>0</v>
      </c>
      <c r="DC156">
        <v>0</v>
      </c>
      <c r="DD156">
        <v>1</v>
      </c>
      <c r="DE156">
        <v>2</v>
      </c>
      <c r="DF156">
        <v>0</v>
      </c>
      <c r="DG156">
        <v>2</v>
      </c>
      <c r="DH156">
        <v>0</v>
      </c>
      <c r="DI156">
        <v>0</v>
      </c>
      <c r="DJ156">
        <v>1</v>
      </c>
      <c r="DK156">
        <v>0</v>
      </c>
      <c r="DL156">
        <v>0</v>
      </c>
      <c r="DM156">
        <v>0</v>
      </c>
      <c r="DN156">
        <v>0</v>
      </c>
      <c r="DO156">
        <v>1</v>
      </c>
      <c r="DP156">
        <v>0</v>
      </c>
      <c r="DQ156">
        <v>12</v>
      </c>
      <c r="DR156">
        <v>37</v>
      </c>
      <c r="DS156">
        <v>9</v>
      </c>
      <c r="DT156">
        <v>13</v>
      </c>
      <c r="DU156">
        <v>2</v>
      </c>
      <c r="DV156">
        <v>6</v>
      </c>
      <c r="DW156">
        <v>0</v>
      </c>
      <c r="DX156">
        <v>2</v>
      </c>
      <c r="DY156">
        <v>0</v>
      </c>
      <c r="DZ156">
        <v>2</v>
      </c>
      <c r="EA156">
        <v>0</v>
      </c>
      <c r="EB156">
        <v>0</v>
      </c>
      <c r="EC156">
        <v>0</v>
      </c>
      <c r="ED156">
        <v>1</v>
      </c>
      <c r="EE156">
        <v>0</v>
      </c>
      <c r="EF156">
        <v>0</v>
      </c>
      <c r="EG156">
        <v>1</v>
      </c>
      <c r="EH156">
        <v>0</v>
      </c>
      <c r="EI156">
        <v>1</v>
      </c>
      <c r="EJ156">
        <v>0</v>
      </c>
      <c r="EK156">
        <v>37</v>
      </c>
      <c r="EL156">
        <v>96</v>
      </c>
      <c r="EM156">
        <v>32</v>
      </c>
      <c r="EN156">
        <v>26</v>
      </c>
      <c r="EO156">
        <v>4</v>
      </c>
      <c r="EP156">
        <v>9</v>
      </c>
      <c r="EQ156">
        <v>1</v>
      </c>
      <c r="ER156">
        <v>5</v>
      </c>
      <c r="ES156">
        <v>2</v>
      </c>
      <c r="ET156" t="s">
        <v>212</v>
      </c>
      <c r="EU156">
        <v>0</v>
      </c>
      <c r="EV156">
        <v>0</v>
      </c>
      <c r="EW156">
        <v>0</v>
      </c>
      <c r="EX156">
        <v>7</v>
      </c>
      <c r="EY156">
        <v>4</v>
      </c>
      <c r="EZ156">
        <v>0</v>
      </c>
      <c r="FA156">
        <v>6</v>
      </c>
      <c r="FB156">
        <v>96</v>
      </c>
      <c r="FC156">
        <v>43</v>
      </c>
      <c r="FD156">
        <v>23</v>
      </c>
      <c r="FE156">
        <v>4</v>
      </c>
      <c r="FF156">
        <v>1</v>
      </c>
      <c r="FG156">
        <v>2</v>
      </c>
      <c r="FH156">
        <v>6</v>
      </c>
      <c r="FI156">
        <v>3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1</v>
      </c>
      <c r="FP156">
        <v>1</v>
      </c>
      <c r="FQ156">
        <v>2</v>
      </c>
      <c r="FR156">
        <v>0</v>
      </c>
      <c r="FS156">
        <v>0</v>
      </c>
      <c r="FT156">
        <v>43</v>
      </c>
      <c r="FU156">
        <v>21</v>
      </c>
      <c r="FV156">
        <v>2</v>
      </c>
      <c r="FW156">
        <v>11</v>
      </c>
      <c r="FX156">
        <v>0</v>
      </c>
      <c r="FY156">
        <v>1</v>
      </c>
      <c r="FZ156">
        <v>0</v>
      </c>
      <c r="GA156">
        <v>1</v>
      </c>
      <c r="GB156">
        <v>0</v>
      </c>
      <c r="GC156">
        <v>2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1</v>
      </c>
      <c r="GL156">
        <v>2</v>
      </c>
      <c r="GM156">
        <v>1</v>
      </c>
      <c r="GN156">
        <v>21</v>
      </c>
      <c r="GO156">
        <v>2</v>
      </c>
      <c r="GP156">
        <v>1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1</v>
      </c>
      <c r="GW156">
        <v>0</v>
      </c>
      <c r="GX156">
        <v>0</v>
      </c>
      <c r="GY156">
        <v>0</v>
      </c>
      <c r="GZ156">
        <v>0</v>
      </c>
      <c r="HA156">
        <v>2</v>
      </c>
    </row>
    <row r="157" spans="1:209" x14ac:dyDescent="0.25">
      <c r="A157" t="s">
        <v>209</v>
      </c>
      <c r="B157" t="s">
        <v>335</v>
      </c>
      <c r="C157" t="str">
        <f t="shared" si="10"/>
        <v>241201</v>
      </c>
      <c r="D157" t="s">
        <v>344</v>
      </c>
      <c r="E157">
        <v>14</v>
      </c>
      <c r="F157">
        <v>1662</v>
      </c>
      <c r="G157">
        <v>1250</v>
      </c>
      <c r="H157">
        <v>342</v>
      </c>
      <c r="I157">
        <v>908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908</v>
      </c>
      <c r="T157">
        <v>0</v>
      </c>
      <c r="U157">
        <v>0</v>
      </c>
      <c r="V157">
        <v>908</v>
      </c>
      <c r="W157">
        <v>20</v>
      </c>
      <c r="X157">
        <v>17</v>
      </c>
      <c r="Y157">
        <v>3</v>
      </c>
      <c r="Z157">
        <v>0</v>
      </c>
      <c r="AA157">
        <v>888</v>
      </c>
      <c r="AB157">
        <v>437</v>
      </c>
      <c r="AC157">
        <v>313</v>
      </c>
      <c r="AD157">
        <v>23</v>
      </c>
      <c r="AE157">
        <v>30</v>
      </c>
      <c r="AF157">
        <v>10</v>
      </c>
      <c r="AG157">
        <v>2</v>
      </c>
      <c r="AH157">
        <v>6</v>
      </c>
      <c r="AI157">
        <v>1</v>
      </c>
      <c r="AJ157">
        <v>0</v>
      </c>
      <c r="AK157">
        <v>12</v>
      </c>
      <c r="AL157">
        <v>1</v>
      </c>
      <c r="AM157">
        <v>4</v>
      </c>
      <c r="AN157">
        <v>1</v>
      </c>
      <c r="AO157">
        <v>4</v>
      </c>
      <c r="AP157">
        <v>2</v>
      </c>
      <c r="AQ157">
        <v>1</v>
      </c>
      <c r="AR157">
        <v>2</v>
      </c>
      <c r="AS157">
        <v>2</v>
      </c>
      <c r="AT157">
        <v>23</v>
      </c>
      <c r="AU157">
        <v>437</v>
      </c>
      <c r="AV157">
        <v>181</v>
      </c>
      <c r="AW157">
        <v>50</v>
      </c>
      <c r="AX157">
        <v>9</v>
      </c>
      <c r="AY157">
        <v>75</v>
      </c>
      <c r="AZ157">
        <v>1</v>
      </c>
      <c r="BA157">
        <v>4</v>
      </c>
      <c r="BB157">
        <v>0</v>
      </c>
      <c r="BC157">
        <v>4</v>
      </c>
      <c r="BD157">
        <v>0</v>
      </c>
      <c r="BE157">
        <v>1</v>
      </c>
      <c r="BF157">
        <v>32</v>
      </c>
      <c r="BG157">
        <v>0</v>
      </c>
      <c r="BH157">
        <v>0</v>
      </c>
      <c r="BI157">
        <v>0</v>
      </c>
      <c r="BJ157">
        <v>0</v>
      </c>
      <c r="BK157">
        <v>1</v>
      </c>
      <c r="BL157">
        <v>0</v>
      </c>
      <c r="BM157">
        <v>0</v>
      </c>
      <c r="BN157">
        <v>4</v>
      </c>
      <c r="BO157">
        <v>181</v>
      </c>
      <c r="BP157">
        <v>29</v>
      </c>
      <c r="BQ157">
        <v>11</v>
      </c>
      <c r="BR157">
        <v>4</v>
      </c>
      <c r="BS157">
        <v>1</v>
      </c>
      <c r="BT157">
        <v>0</v>
      </c>
      <c r="BU157">
        <v>2</v>
      </c>
      <c r="BV157">
        <v>0</v>
      </c>
      <c r="BW157">
        <v>2</v>
      </c>
      <c r="BX157">
        <v>8</v>
      </c>
      <c r="BY157">
        <v>0</v>
      </c>
      <c r="BZ157">
        <v>0</v>
      </c>
      <c r="CA157">
        <v>0</v>
      </c>
      <c r="CB157">
        <v>1</v>
      </c>
      <c r="CC157">
        <v>29</v>
      </c>
      <c r="CD157">
        <v>37</v>
      </c>
      <c r="CE157">
        <v>27</v>
      </c>
      <c r="CF157">
        <v>0</v>
      </c>
      <c r="CG157">
        <v>0</v>
      </c>
      <c r="CH157">
        <v>1</v>
      </c>
      <c r="CI157">
        <v>0</v>
      </c>
      <c r="CJ157">
        <v>2</v>
      </c>
      <c r="CK157">
        <v>2</v>
      </c>
      <c r="CL157">
        <v>0</v>
      </c>
      <c r="CM157">
        <v>0</v>
      </c>
      <c r="CN157">
        <v>2</v>
      </c>
      <c r="CO157">
        <v>2</v>
      </c>
      <c r="CP157">
        <v>0</v>
      </c>
      <c r="CQ157">
        <v>0</v>
      </c>
      <c r="CR157">
        <v>0</v>
      </c>
      <c r="CS157">
        <v>1</v>
      </c>
      <c r="CT157">
        <v>0</v>
      </c>
      <c r="CU157">
        <v>0</v>
      </c>
      <c r="CV157">
        <v>0</v>
      </c>
      <c r="CW157">
        <v>37</v>
      </c>
      <c r="CX157">
        <v>15</v>
      </c>
      <c r="CY157">
        <v>1</v>
      </c>
      <c r="CZ157">
        <v>0</v>
      </c>
      <c r="DA157">
        <v>0</v>
      </c>
      <c r="DB157">
        <v>2</v>
      </c>
      <c r="DC157">
        <v>0</v>
      </c>
      <c r="DD157">
        <v>1</v>
      </c>
      <c r="DE157">
        <v>0</v>
      </c>
      <c r="DF157">
        <v>1</v>
      </c>
      <c r="DG157">
        <v>8</v>
      </c>
      <c r="DH157">
        <v>0</v>
      </c>
      <c r="DI157">
        <v>0</v>
      </c>
      <c r="DJ157">
        <v>0</v>
      </c>
      <c r="DK157">
        <v>1</v>
      </c>
      <c r="DL157">
        <v>1</v>
      </c>
      <c r="DM157">
        <v>0</v>
      </c>
      <c r="DN157">
        <v>0</v>
      </c>
      <c r="DO157">
        <v>0</v>
      </c>
      <c r="DP157">
        <v>0</v>
      </c>
      <c r="DQ157">
        <v>15</v>
      </c>
      <c r="DR157">
        <v>52</v>
      </c>
      <c r="DS157">
        <v>18</v>
      </c>
      <c r="DT157">
        <v>17</v>
      </c>
      <c r="DU157">
        <v>1</v>
      </c>
      <c r="DV157">
        <v>4</v>
      </c>
      <c r="DW157">
        <v>5</v>
      </c>
      <c r="DX157">
        <v>1</v>
      </c>
      <c r="DY157">
        <v>0</v>
      </c>
      <c r="DZ157">
        <v>0</v>
      </c>
      <c r="EA157">
        <v>0</v>
      </c>
      <c r="EB157">
        <v>0</v>
      </c>
      <c r="EC157">
        <v>1</v>
      </c>
      <c r="ED157">
        <v>2</v>
      </c>
      <c r="EE157">
        <v>0</v>
      </c>
      <c r="EF157">
        <v>1</v>
      </c>
      <c r="EG157">
        <v>0</v>
      </c>
      <c r="EH157">
        <v>0</v>
      </c>
      <c r="EI157">
        <v>0</v>
      </c>
      <c r="EJ157">
        <v>2</v>
      </c>
      <c r="EK157">
        <v>52</v>
      </c>
      <c r="EL157">
        <v>87</v>
      </c>
      <c r="EM157">
        <v>30</v>
      </c>
      <c r="EN157">
        <v>22</v>
      </c>
      <c r="EO157">
        <v>0</v>
      </c>
      <c r="EP157">
        <v>11</v>
      </c>
      <c r="EQ157">
        <v>1</v>
      </c>
      <c r="ER157">
        <v>1</v>
      </c>
      <c r="ES157">
        <v>0</v>
      </c>
      <c r="ET157" t="s">
        <v>212</v>
      </c>
      <c r="EU157">
        <v>0</v>
      </c>
      <c r="EV157">
        <v>1</v>
      </c>
      <c r="EW157">
        <v>2</v>
      </c>
      <c r="EX157">
        <v>8</v>
      </c>
      <c r="EY157">
        <v>5</v>
      </c>
      <c r="EZ157">
        <v>1</v>
      </c>
      <c r="FA157">
        <v>2</v>
      </c>
      <c r="FB157">
        <v>84</v>
      </c>
      <c r="FC157">
        <v>34</v>
      </c>
      <c r="FD157">
        <v>20</v>
      </c>
      <c r="FE157">
        <v>1</v>
      </c>
      <c r="FF157">
        <v>2</v>
      </c>
      <c r="FG157">
        <v>0</v>
      </c>
      <c r="FH157">
        <v>3</v>
      </c>
      <c r="FI157">
        <v>1</v>
      </c>
      <c r="FJ157">
        <v>1</v>
      </c>
      <c r="FK157">
        <v>2</v>
      </c>
      <c r="FL157">
        <v>1</v>
      </c>
      <c r="FM157">
        <v>1</v>
      </c>
      <c r="FN157">
        <v>0</v>
      </c>
      <c r="FO157">
        <v>1</v>
      </c>
      <c r="FP157">
        <v>0</v>
      </c>
      <c r="FQ157">
        <v>1</v>
      </c>
      <c r="FR157">
        <v>0</v>
      </c>
      <c r="FS157">
        <v>0</v>
      </c>
      <c r="FT157">
        <v>34</v>
      </c>
      <c r="FU157">
        <v>14</v>
      </c>
      <c r="FV157">
        <v>4</v>
      </c>
      <c r="FW157">
        <v>5</v>
      </c>
      <c r="FX157">
        <v>1</v>
      </c>
      <c r="FY157">
        <v>1</v>
      </c>
      <c r="FZ157">
        <v>0</v>
      </c>
      <c r="GA157">
        <v>0</v>
      </c>
      <c r="GB157">
        <v>0</v>
      </c>
      <c r="GC157">
        <v>1</v>
      </c>
      <c r="GD157">
        <v>0</v>
      </c>
      <c r="GE157">
        <v>0</v>
      </c>
      <c r="GF157">
        <v>1</v>
      </c>
      <c r="GG157">
        <v>0</v>
      </c>
      <c r="GH157">
        <v>0</v>
      </c>
      <c r="GI157">
        <v>0</v>
      </c>
      <c r="GJ157">
        <v>0</v>
      </c>
      <c r="GK157">
        <v>1</v>
      </c>
      <c r="GL157">
        <v>0</v>
      </c>
      <c r="GM157">
        <v>0</v>
      </c>
      <c r="GN157">
        <v>14</v>
      </c>
      <c r="GO157">
        <v>2</v>
      </c>
      <c r="GP157">
        <v>0</v>
      </c>
      <c r="GQ157">
        <v>0</v>
      </c>
      <c r="GR157">
        <v>0</v>
      </c>
      <c r="GS157">
        <v>1</v>
      </c>
      <c r="GT157">
        <v>0</v>
      </c>
      <c r="GU157">
        <v>1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2</v>
      </c>
    </row>
    <row r="158" spans="1:209" x14ac:dyDescent="0.25">
      <c r="A158" t="s">
        <v>209</v>
      </c>
      <c r="B158" t="s">
        <v>335</v>
      </c>
      <c r="C158" t="str">
        <f t="shared" si="10"/>
        <v>241201</v>
      </c>
      <c r="D158" t="s">
        <v>345</v>
      </c>
      <c r="E158">
        <v>15</v>
      </c>
      <c r="F158">
        <v>1212</v>
      </c>
      <c r="G158">
        <v>900</v>
      </c>
      <c r="H158">
        <v>305</v>
      </c>
      <c r="I158">
        <v>595</v>
      </c>
      <c r="J158">
        <v>0</v>
      </c>
      <c r="K158">
        <v>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595</v>
      </c>
      <c r="T158">
        <v>0</v>
      </c>
      <c r="U158">
        <v>0</v>
      </c>
      <c r="V158">
        <v>595</v>
      </c>
      <c r="W158">
        <v>23</v>
      </c>
      <c r="X158">
        <v>14</v>
      </c>
      <c r="Y158">
        <v>9</v>
      </c>
      <c r="Z158">
        <v>0</v>
      </c>
      <c r="AA158">
        <v>572</v>
      </c>
      <c r="AB158">
        <v>264</v>
      </c>
      <c r="AC158">
        <v>176</v>
      </c>
      <c r="AD158">
        <v>7</v>
      </c>
      <c r="AE158">
        <v>13</v>
      </c>
      <c r="AF158">
        <v>9</v>
      </c>
      <c r="AG158">
        <v>3</v>
      </c>
      <c r="AH158">
        <v>4</v>
      </c>
      <c r="AI158">
        <v>0</v>
      </c>
      <c r="AJ158">
        <v>1</v>
      </c>
      <c r="AK158">
        <v>31</v>
      </c>
      <c r="AL158">
        <v>0</v>
      </c>
      <c r="AM158">
        <v>0</v>
      </c>
      <c r="AN158">
        <v>2</v>
      </c>
      <c r="AO158">
        <v>1</v>
      </c>
      <c r="AP158">
        <v>2</v>
      </c>
      <c r="AQ158">
        <v>0</v>
      </c>
      <c r="AR158">
        <v>2</v>
      </c>
      <c r="AS158">
        <v>0</v>
      </c>
      <c r="AT158">
        <v>13</v>
      </c>
      <c r="AU158">
        <v>264</v>
      </c>
      <c r="AV158">
        <v>128</v>
      </c>
      <c r="AW158">
        <v>20</v>
      </c>
      <c r="AX158">
        <v>10</v>
      </c>
      <c r="AY158">
        <v>52</v>
      </c>
      <c r="AZ158">
        <v>0</v>
      </c>
      <c r="BA158">
        <v>3</v>
      </c>
      <c r="BB158">
        <v>2</v>
      </c>
      <c r="BC158">
        <v>10</v>
      </c>
      <c r="BD158">
        <v>0</v>
      </c>
      <c r="BE158">
        <v>0</v>
      </c>
      <c r="BF158">
        <v>25</v>
      </c>
      <c r="BG158">
        <v>1</v>
      </c>
      <c r="BH158">
        <v>0</v>
      </c>
      <c r="BI158">
        <v>0</v>
      </c>
      <c r="BJ158">
        <v>2</v>
      </c>
      <c r="BK158">
        <v>0</v>
      </c>
      <c r="BL158">
        <v>1</v>
      </c>
      <c r="BM158">
        <v>0</v>
      </c>
      <c r="BN158">
        <v>2</v>
      </c>
      <c r="BO158">
        <v>128</v>
      </c>
      <c r="BP158">
        <v>12</v>
      </c>
      <c r="BQ158">
        <v>6</v>
      </c>
      <c r="BR158">
        <v>0</v>
      </c>
      <c r="BS158">
        <v>1</v>
      </c>
      <c r="BT158">
        <v>0</v>
      </c>
      <c r="BU158">
        <v>2</v>
      </c>
      <c r="BV158">
        <v>0</v>
      </c>
      <c r="BW158">
        <v>1</v>
      </c>
      <c r="BX158">
        <v>0</v>
      </c>
      <c r="BY158">
        <v>1</v>
      </c>
      <c r="BZ158">
        <v>0</v>
      </c>
      <c r="CA158">
        <v>0</v>
      </c>
      <c r="CB158">
        <v>1</v>
      </c>
      <c r="CC158">
        <v>12</v>
      </c>
      <c r="CD158">
        <v>32</v>
      </c>
      <c r="CE158">
        <v>22</v>
      </c>
      <c r="CF158">
        <v>0</v>
      </c>
      <c r="CG158">
        <v>3</v>
      </c>
      <c r="CH158">
        <v>1</v>
      </c>
      <c r="CI158">
        <v>0</v>
      </c>
      <c r="CJ158">
        <v>0</v>
      </c>
      <c r="CK158">
        <v>2</v>
      </c>
      <c r="CL158">
        <v>0</v>
      </c>
      <c r="CM158">
        <v>1</v>
      </c>
      <c r="CN158">
        <v>0</v>
      </c>
      <c r="CO158">
        <v>0</v>
      </c>
      <c r="CP158">
        <v>0</v>
      </c>
      <c r="CQ158">
        <v>0</v>
      </c>
      <c r="CR158">
        <v>1</v>
      </c>
      <c r="CS158">
        <v>0</v>
      </c>
      <c r="CT158">
        <v>0</v>
      </c>
      <c r="CU158">
        <v>1</v>
      </c>
      <c r="CV158">
        <v>1</v>
      </c>
      <c r="CW158">
        <v>32</v>
      </c>
      <c r="CX158">
        <v>7</v>
      </c>
      <c r="CY158">
        <v>1</v>
      </c>
      <c r="CZ158">
        <v>1</v>
      </c>
      <c r="DA158">
        <v>0</v>
      </c>
      <c r="DB158">
        <v>0</v>
      </c>
      <c r="DC158">
        <v>0</v>
      </c>
      <c r="DD158">
        <v>2</v>
      </c>
      <c r="DE158">
        <v>0</v>
      </c>
      <c r="DF158">
        <v>0</v>
      </c>
      <c r="DG158">
        <v>2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1</v>
      </c>
      <c r="DN158">
        <v>0</v>
      </c>
      <c r="DO158">
        <v>0</v>
      </c>
      <c r="DP158">
        <v>0</v>
      </c>
      <c r="DQ158">
        <v>7</v>
      </c>
      <c r="DR158">
        <v>25</v>
      </c>
      <c r="DS158">
        <v>7</v>
      </c>
      <c r="DT158">
        <v>11</v>
      </c>
      <c r="DU158">
        <v>1</v>
      </c>
      <c r="DV158">
        <v>2</v>
      </c>
      <c r="DW158">
        <v>0</v>
      </c>
      <c r="DX158">
        <v>1</v>
      </c>
      <c r="DY158">
        <v>0</v>
      </c>
      <c r="DZ158">
        <v>2</v>
      </c>
      <c r="EA158">
        <v>0</v>
      </c>
      <c r="EB158">
        <v>0</v>
      </c>
      <c r="EC158">
        <v>0</v>
      </c>
      <c r="ED158">
        <v>1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25</v>
      </c>
      <c r="EL158">
        <v>54</v>
      </c>
      <c r="EM158">
        <v>13</v>
      </c>
      <c r="EN158">
        <v>24</v>
      </c>
      <c r="EO158">
        <v>3</v>
      </c>
      <c r="EP158">
        <v>2</v>
      </c>
      <c r="EQ158">
        <v>0</v>
      </c>
      <c r="ER158">
        <v>0</v>
      </c>
      <c r="ES158">
        <v>0</v>
      </c>
      <c r="ET158" t="s">
        <v>212</v>
      </c>
      <c r="EU158">
        <v>1</v>
      </c>
      <c r="EV158">
        <v>0</v>
      </c>
      <c r="EW158">
        <v>1</v>
      </c>
      <c r="EX158">
        <v>3</v>
      </c>
      <c r="EY158">
        <v>2</v>
      </c>
      <c r="EZ158">
        <v>1</v>
      </c>
      <c r="FA158">
        <v>4</v>
      </c>
      <c r="FB158">
        <v>54</v>
      </c>
      <c r="FC158">
        <v>33</v>
      </c>
      <c r="FD158">
        <v>15</v>
      </c>
      <c r="FE158">
        <v>1</v>
      </c>
      <c r="FF158">
        <v>0</v>
      </c>
      <c r="FG158">
        <v>0</v>
      </c>
      <c r="FH158">
        <v>1</v>
      </c>
      <c r="FI158">
        <v>5</v>
      </c>
      <c r="FJ158">
        <v>1</v>
      </c>
      <c r="FK158">
        <v>1</v>
      </c>
      <c r="FL158">
        <v>0</v>
      </c>
      <c r="FM158">
        <v>0</v>
      </c>
      <c r="FN158">
        <v>0</v>
      </c>
      <c r="FO158">
        <v>9</v>
      </c>
      <c r="FP158">
        <v>0</v>
      </c>
      <c r="FQ158">
        <v>0</v>
      </c>
      <c r="FR158">
        <v>0</v>
      </c>
      <c r="FS158">
        <v>0</v>
      </c>
      <c r="FT158">
        <v>33</v>
      </c>
      <c r="FU158">
        <v>17</v>
      </c>
      <c r="FV158">
        <v>1</v>
      </c>
      <c r="FW158">
        <v>3</v>
      </c>
      <c r="FX158">
        <v>1</v>
      </c>
      <c r="FY158">
        <v>2</v>
      </c>
      <c r="FZ158">
        <v>0</v>
      </c>
      <c r="GA158">
        <v>1</v>
      </c>
      <c r="GB158">
        <v>1</v>
      </c>
      <c r="GC158">
        <v>0</v>
      </c>
      <c r="GD158">
        <v>1</v>
      </c>
      <c r="GE158">
        <v>3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1</v>
      </c>
      <c r="GL158">
        <v>2</v>
      </c>
      <c r="GM158">
        <v>1</v>
      </c>
      <c r="GN158">
        <v>17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</row>
    <row r="159" spans="1:209" x14ac:dyDescent="0.25">
      <c r="A159" t="s">
        <v>209</v>
      </c>
      <c r="B159" t="s">
        <v>335</v>
      </c>
      <c r="C159" t="str">
        <f t="shared" si="10"/>
        <v>241201</v>
      </c>
      <c r="D159" t="s">
        <v>346</v>
      </c>
      <c r="E159">
        <v>16</v>
      </c>
      <c r="F159">
        <v>1546</v>
      </c>
      <c r="G159">
        <v>1150</v>
      </c>
      <c r="H159">
        <v>360</v>
      </c>
      <c r="I159">
        <v>790</v>
      </c>
      <c r="J159">
        <v>0</v>
      </c>
      <c r="K159">
        <v>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790</v>
      </c>
      <c r="T159">
        <v>0</v>
      </c>
      <c r="U159">
        <v>0</v>
      </c>
      <c r="V159">
        <v>790</v>
      </c>
      <c r="W159">
        <v>20</v>
      </c>
      <c r="X159">
        <v>14</v>
      </c>
      <c r="Y159">
        <v>6</v>
      </c>
      <c r="Z159">
        <v>0</v>
      </c>
      <c r="AA159">
        <v>770</v>
      </c>
      <c r="AB159">
        <v>334</v>
      </c>
      <c r="AC159">
        <v>212</v>
      </c>
      <c r="AD159">
        <v>20</v>
      </c>
      <c r="AE159">
        <v>14</v>
      </c>
      <c r="AF159">
        <v>9</v>
      </c>
      <c r="AG159">
        <v>7</v>
      </c>
      <c r="AH159">
        <v>5</v>
      </c>
      <c r="AI159">
        <v>1</v>
      </c>
      <c r="AJ159">
        <v>1</v>
      </c>
      <c r="AK159">
        <v>29</v>
      </c>
      <c r="AL159">
        <v>0</v>
      </c>
      <c r="AM159">
        <v>3</v>
      </c>
      <c r="AN159">
        <v>0</v>
      </c>
      <c r="AO159">
        <v>2</v>
      </c>
      <c r="AP159">
        <v>2</v>
      </c>
      <c r="AQ159">
        <v>1</v>
      </c>
      <c r="AR159">
        <v>0</v>
      </c>
      <c r="AS159">
        <v>0</v>
      </c>
      <c r="AT159">
        <v>28</v>
      </c>
      <c r="AU159">
        <v>334</v>
      </c>
      <c r="AV159">
        <v>199</v>
      </c>
      <c r="AW159">
        <v>37</v>
      </c>
      <c r="AX159">
        <v>21</v>
      </c>
      <c r="AY159">
        <v>59</v>
      </c>
      <c r="AZ159">
        <v>1</v>
      </c>
      <c r="BA159">
        <v>4</v>
      </c>
      <c r="BB159">
        <v>0</v>
      </c>
      <c r="BC159">
        <v>8</v>
      </c>
      <c r="BD159">
        <v>0</v>
      </c>
      <c r="BE159">
        <v>0</v>
      </c>
      <c r="BF159">
        <v>63</v>
      </c>
      <c r="BG159">
        <v>0</v>
      </c>
      <c r="BH159">
        <v>0</v>
      </c>
      <c r="BI159">
        <v>2</v>
      </c>
      <c r="BJ159">
        <v>0</v>
      </c>
      <c r="BK159">
        <v>0</v>
      </c>
      <c r="BL159">
        <v>1</v>
      </c>
      <c r="BM159">
        <v>3</v>
      </c>
      <c r="BN159">
        <v>0</v>
      </c>
      <c r="BO159">
        <v>199</v>
      </c>
      <c r="BP159">
        <v>22</v>
      </c>
      <c r="BQ159">
        <v>13</v>
      </c>
      <c r="BR159">
        <v>1</v>
      </c>
      <c r="BS159">
        <v>0</v>
      </c>
      <c r="BT159">
        <v>0</v>
      </c>
      <c r="BU159">
        <v>2</v>
      </c>
      <c r="BV159">
        <v>1</v>
      </c>
      <c r="BW159">
        <v>0</v>
      </c>
      <c r="BX159">
        <v>3</v>
      </c>
      <c r="BY159">
        <v>0</v>
      </c>
      <c r="BZ159">
        <v>1</v>
      </c>
      <c r="CA159">
        <v>0</v>
      </c>
      <c r="CB159">
        <v>1</v>
      </c>
      <c r="CC159">
        <v>22</v>
      </c>
      <c r="CD159">
        <v>37</v>
      </c>
      <c r="CE159">
        <v>18</v>
      </c>
      <c r="CF159">
        <v>3</v>
      </c>
      <c r="CG159">
        <v>2</v>
      </c>
      <c r="CH159">
        <v>0</v>
      </c>
      <c r="CI159">
        <v>1</v>
      </c>
      <c r="CJ159">
        <v>0</v>
      </c>
      <c r="CK159">
        <v>2</v>
      </c>
      <c r="CL159">
        <v>1</v>
      </c>
      <c r="CM159">
        <v>0</v>
      </c>
      <c r="CN159">
        <v>2</v>
      </c>
      <c r="CO159">
        <v>3</v>
      </c>
      <c r="CP159">
        <v>0</v>
      </c>
      <c r="CQ159">
        <v>0</v>
      </c>
      <c r="CR159">
        <v>0</v>
      </c>
      <c r="CS159">
        <v>0</v>
      </c>
      <c r="CT159">
        <v>2</v>
      </c>
      <c r="CU159">
        <v>3</v>
      </c>
      <c r="CV159">
        <v>0</v>
      </c>
      <c r="CW159">
        <v>37</v>
      </c>
      <c r="CX159">
        <v>15</v>
      </c>
      <c r="CY159">
        <v>0</v>
      </c>
      <c r="CZ159">
        <v>0</v>
      </c>
      <c r="DA159">
        <v>1</v>
      </c>
      <c r="DB159">
        <v>1</v>
      </c>
      <c r="DC159">
        <v>1</v>
      </c>
      <c r="DD159">
        <v>4</v>
      </c>
      <c r="DE159">
        <v>0</v>
      </c>
      <c r="DF159">
        <v>0</v>
      </c>
      <c r="DG159">
        <v>7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1</v>
      </c>
      <c r="DN159">
        <v>0</v>
      </c>
      <c r="DO159">
        <v>0</v>
      </c>
      <c r="DP159">
        <v>0</v>
      </c>
      <c r="DQ159">
        <v>15</v>
      </c>
      <c r="DR159">
        <v>33</v>
      </c>
      <c r="DS159">
        <v>10</v>
      </c>
      <c r="DT159">
        <v>7</v>
      </c>
      <c r="DU159">
        <v>0</v>
      </c>
      <c r="DV159">
        <v>2</v>
      </c>
      <c r="DW159">
        <v>1</v>
      </c>
      <c r="DX159">
        <v>3</v>
      </c>
      <c r="DY159">
        <v>0</v>
      </c>
      <c r="DZ159">
        <v>0</v>
      </c>
      <c r="EA159">
        <v>0</v>
      </c>
      <c r="EB159">
        <v>0</v>
      </c>
      <c r="EC159">
        <v>2</v>
      </c>
      <c r="ED159">
        <v>0</v>
      </c>
      <c r="EE159">
        <v>0</v>
      </c>
      <c r="EF159">
        <v>0</v>
      </c>
      <c r="EG159">
        <v>0</v>
      </c>
      <c r="EH159">
        <v>3</v>
      </c>
      <c r="EI159">
        <v>3</v>
      </c>
      <c r="EJ159">
        <v>2</v>
      </c>
      <c r="EK159">
        <v>33</v>
      </c>
      <c r="EL159">
        <v>77</v>
      </c>
      <c r="EM159">
        <v>20</v>
      </c>
      <c r="EN159">
        <v>30</v>
      </c>
      <c r="EO159">
        <v>0</v>
      </c>
      <c r="EP159">
        <v>3</v>
      </c>
      <c r="EQ159">
        <v>1</v>
      </c>
      <c r="ER159">
        <v>4</v>
      </c>
      <c r="ES159">
        <v>0</v>
      </c>
      <c r="ET159" t="s">
        <v>212</v>
      </c>
      <c r="EU159">
        <v>2</v>
      </c>
      <c r="EV159">
        <v>0</v>
      </c>
      <c r="EW159">
        <v>0</v>
      </c>
      <c r="EX159">
        <v>5</v>
      </c>
      <c r="EY159">
        <v>3</v>
      </c>
      <c r="EZ159">
        <v>1</v>
      </c>
      <c r="FA159">
        <v>6</v>
      </c>
      <c r="FB159">
        <v>75</v>
      </c>
      <c r="FC159">
        <v>35</v>
      </c>
      <c r="FD159">
        <v>19</v>
      </c>
      <c r="FE159">
        <v>1</v>
      </c>
      <c r="FF159">
        <v>1</v>
      </c>
      <c r="FG159">
        <v>0</v>
      </c>
      <c r="FH159">
        <v>4</v>
      </c>
      <c r="FI159">
        <v>0</v>
      </c>
      <c r="FJ159">
        <v>0</v>
      </c>
      <c r="FK159">
        <v>0</v>
      </c>
      <c r="FL159">
        <v>0</v>
      </c>
      <c r="FM159">
        <v>1</v>
      </c>
      <c r="FN159">
        <v>0</v>
      </c>
      <c r="FO159">
        <v>9</v>
      </c>
      <c r="FP159">
        <v>0</v>
      </c>
      <c r="FQ159">
        <v>0</v>
      </c>
      <c r="FR159">
        <v>0</v>
      </c>
      <c r="FS159">
        <v>0</v>
      </c>
      <c r="FT159">
        <v>35</v>
      </c>
      <c r="FU159">
        <v>16</v>
      </c>
      <c r="FV159">
        <v>2</v>
      </c>
      <c r="FW159">
        <v>6</v>
      </c>
      <c r="FX159">
        <v>0</v>
      </c>
      <c r="FY159">
        <v>1</v>
      </c>
      <c r="FZ159">
        <v>1</v>
      </c>
      <c r="GA159">
        <v>2</v>
      </c>
      <c r="GB159">
        <v>0</v>
      </c>
      <c r="GC159">
        <v>0</v>
      </c>
      <c r="GD159">
        <v>0</v>
      </c>
      <c r="GE159">
        <v>1</v>
      </c>
      <c r="GF159">
        <v>0</v>
      </c>
      <c r="GG159">
        <v>0</v>
      </c>
      <c r="GH159">
        <v>1</v>
      </c>
      <c r="GI159">
        <v>0</v>
      </c>
      <c r="GJ159">
        <v>0</v>
      </c>
      <c r="GK159">
        <v>2</v>
      </c>
      <c r="GL159">
        <v>0</v>
      </c>
      <c r="GM159">
        <v>0</v>
      </c>
      <c r="GN159">
        <v>16</v>
      </c>
      <c r="GO159">
        <v>2</v>
      </c>
      <c r="GP159">
        <v>1</v>
      </c>
      <c r="GQ159">
        <v>0</v>
      </c>
      <c r="GR159">
        <v>1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2</v>
      </c>
    </row>
    <row r="160" spans="1:209" x14ac:dyDescent="0.25">
      <c r="A160" t="s">
        <v>209</v>
      </c>
      <c r="B160" t="s">
        <v>335</v>
      </c>
      <c r="C160" t="str">
        <f t="shared" si="10"/>
        <v>241201</v>
      </c>
      <c r="D160" t="s">
        <v>333</v>
      </c>
      <c r="E160">
        <v>17</v>
      </c>
      <c r="F160">
        <v>2124</v>
      </c>
      <c r="G160">
        <v>1599</v>
      </c>
      <c r="H160">
        <v>376</v>
      </c>
      <c r="I160">
        <v>1223</v>
      </c>
      <c r="J160">
        <v>0</v>
      </c>
      <c r="K160">
        <v>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1222</v>
      </c>
      <c r="T160">
        <v>0</v>
      </c>
      <c r="U160">
        <v>0</v>
      </c>
      <c r="V160">
        <v>1222</v>
      </c>
      <c r="W160">
        <v>31</v>
      </c>
      <c r="X160">
        <v>23</v>
      </c>
      <c r="Y160">
        <v>8</v>
      </c>
      <c r="Z160">
        <v>0</v>
      </c>
      <c r="AA160">
        <v>1191</v>
      </c>
      <c r="AB160">
        <v>517</v>
      </c>
      <c r="AC160">
        <v>300</v>
      </c>
      <c r="AD160">
        <v>25</v>
      </c>
      <c r="AE160">
        <v>65</v>
      </c>
      <c r="AF160">
        <v>51</v>
      </c>
      <c r="AG160">
        <v>5</v>
      </c>
      <c r="AH160">
        <v>8</v>
      </c>
      <c r="AI160">
        <v>8</v>
      </c>
      <c r="AJ160">
        <v>3</v>
      </c>
      <c r="AK160">
        <v>11</v>
      </c>
      <c r="AL160">
        <v>2</v>
      </c>
      <c r="AM160">
        <v>5</v>
      </c>
      <c r="AN160">
        <v>2</v>
      </c>
      <c r="AO160">
        <v>1</v>
      </c>
      <c r="AP160">
        <v>4</v>
      </c>
      <c r="AQ160">
        <v>6</v>
      </c>
      <c r="AR160">
        <v>0</v>
      </c>
      <c r="AS160">
        <v>4</v>
      </c>
      <c r="AT160">
        <v>17</v>
      </c>
      <c r="AU160">
        <v>517</v>
      </c>
      <c r="AV160">
        <v>253</v>
      </c>
      <c r="AW160">
        <v>42</v>
      </c>
      <c r="AX160">
        <v>21</v>
      </c>
      <c r="AY160">
        <v>126</v>
      </c>
      <c r="AZ160">
        <v>2</v>
      </c>
      <c r="BA160">
        <v>2</v>
      </c>
      <c r="BB160">
        <v>3</v>
      </c>
      <c r="BC160">
        <v>1</v>
      </c>
      <c r="BD160">
        <v>1</v>
      </c>
      <c r="BE160">
        <v>0</v>
      </c>
      <c r="BF160">
        <v>42</v>
      </c>
      <c r="BG160">
        <v>0</v>
      </c>
      <c r="BH160">
        <v>2</v>
      </c>
      <c r="BI160">
        <v>5</v>
      </c>
      <c r="BJ160">
        <v>2</v>
      </c>
      <c r="BK160">
        <v>1</v>
      </c>
      <c r="BL160">
        <v>2</v>
      </c>
      <c r="BM160">
        <v>0</v>
      </c>
      <c r="BN160">
        <v>1</v>
      </c>
      <c r="BO160">
        <v>253</v>
      </c>
      <c r="BP160">
        <v>34</v>
      </c>
      <c r="BQ160">
        <v>9</v>
      </c>
      <c r="BR160">
        <v>6</v>
      </c>
      <c r="BS160">
        <v>4</v>
      </c>
      <c r="BT160">
        <v>0</v>
      </c>
      <c r="BU160">
        <v>5</v>
      </c>
      <c r="BV160">
        <v>1</v>
      </c>
      <c r="BW160">
        <v>0</v>
      </c>
      <c r="BX160">
        <v>4</v>
      </c>
      <c r="BY160">
        <v>2</v>
      </c>
      <c r="BZ160">
        <v>1</v>
      </c>
      <c r="CA160">
        <v>2</v>
      </c>
      <c r="CB160">
        <v>0</v>
      </c>
      <c r="CC160">
        <v>34</v>
      </c>
      <c r="CD160">
        <v>59</v>
      </c>
      <c r="CE160">
        <v>31</v>
      </c>
      <c r="CF160">
        <v>4</v>
      </c>
      <c r="CG160">
        <v>1</v>
      </c>
      <c r="CH160">
        <v>3</v>
      </c>
      <c r="CI160">
        <v>5</v>
      </c>
      <c r="CJ160">
        <v>1</v>
      </c>
      <c r="CK160">
        <v>5</v>
      </c>
      <c r="CL160">
        <v>1</v>
      </c>
      <c r="CM160">
        <v>1</v>
      </c>
      <c r="CN160">
        <v>0</v>
      </c>
      <c r="CO160">
        <v>3</v>
      </c>
      <c r="CP160">
        <v>2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2</v>
      </c>
      <c r="CW160">
        <v>59</v>
      </c>
      <c r="CX160">
        <v>15</v>
      </c>
      <c r="CY160">
        <v>4</v>
      </c>
      <c r="CZ160">
        <v>3</v>
      </c>
      <c r="DA160">
        <v>0</v>
      </c>
      <c r="DB160">
        <v>1</v>
      </c>
      <c r="DC160">
        <v>0</v>
      </c>
      <c r="DD160">
        <v>1</v>
      </c>
      <c r="DE160">
        <v>1</v>
      </c>
      <c r="DF160">
        <v>0</v>
      </c>
      <c r="DG160">
        <v>5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15</v>
      </c>
      <c r="DR160">
        <v>58</v>
      </c>
      <c r="DS160">
        <v>10</v>
      </c>
      <c r="DT160">
        <v>26</v>
      </c>
      <c r="DU160">
        <v>1</v>
      </c>
      <c r="DV160">
        <v>3</v>
      </c>
      <c r="DW160">
        <v>3</v>
      </c>
      <c r="DX160">
        <v>2</v>
      </c>
      <c r="DY160">
        <v>2</v>
      </c>
      <c r="DZ160">
        <v>2</v>
      </c>
      <c r="EA160">
        <v>4</v>
      </c>
      <c r="EB160">
        <v>0</v>
      </c>
      <c r="EC160">
        <v>1</v>
      </c>
      <c r="ED160">
        <v>1</v>
      </c>
      <c r="EE160">
        <v>0</v>
      </c>
      <c r="EF160">
        <v>0</v>
      </c>
      <c r="EG160">
        <v>0</v>
      </c>
      <c r="EH160">
        <v>2</v>
      </c>
      <c r="EI160">
        <v>0</v>
      </c>
      <c r="EJ160">
        <v>1</v>
      </c>
      <c r="EK160">
        <v>58</v>
      </c>
      <c r="EL160">
        <v>173</v>
      </c>
      <c r="EM160">
        <v>50</v>
      </c>
      <c r="EN160">
        <v>37</v>
      </c>
      <c r="EO160">
        <v>2</v>
      </c>
      <c r="EP160">
        <v>19</v>
      </c>
      <c r="EQ160">
        <v>0</v>
      </c>
      <c r="ER160">
        <v>33</v>
      </c>
      <c r="ES160">
        <v>1</v>
      </c>
      <c r="ET160" t="s">
        <v>212</v>
      </c>
      <c r="EU160">
        <v>5</v>
      </c>
      <c r="EV160">
        <v>4</v>
      </c>
      <c r="EW160">
        <v>1</v>
      </c>
      <c r="EX160">
        <v>2</v>
      </c>
      <c r="EY160">
        <v>8</v>
      </c>
      <c r="EZ160">
        <v>0</v>
      </c>
      <c r="FA160">
        <v>8</v>
      </c>
      <c r="FB160">
        <v>170</v>
      </c>
      <c r="FC160">
        <v>54</v>
      </c>
      <c r="FD160">
        <v>36</v>
      </c>
      <c r="FE160">
        <v>7</v>
      </c>
      <c r="FF160">
        <v>0</v>
      </c>
      <c r="FG160">
        <v>1</v>
      </c>
      <c r="FH160">
        <v>3</v>
      </c>
      <c r="FI160">
        <v>2</v>
      </c>
      <c r="FJ160">
        <v>0</v>
      </c>
      <c r="FK160">
        <v>0</v>
      </c>
      <c r="FL160">
        <v>0</v>
      </c>
      <c r="FM160">
        <v>1</v>
      </c>
      <c r="FN160">
        <v>0</v>
      </c>
      <c r="FO160">
        <v>1</v>
      </c>
      <c r="FP160">
        <v>0</v>
      </c>
      <c r="FQ160">
        <v>0</v>
      </c>
      <c r="FR160">
        <v>1</v>
      </c>
      <c r="FS160">
        <v>2</v>
      </c>
      <c r="FT160">
        <v>54</v>
      </c>
      <c r="FU160">
        <v>27</v>
      </c>
      <c r="FV160">
        <v>3</v>
      </c>
      <c r="FW160">
        <v>9</v>
      </c>
      <c r="FX160">
        <v>1</v>
      </c>
      <c r="FY160">
        <v>1</v>
      </c>
      <c r="FZ160">
        <v>1</v>
      </c>
      <c r="GA160">
        <v>0</v>
      </c>
      <c r="GB160">
        <v>1</v>
      </c>
      <c r="GC160">
        <v>1</v>
      </c>
      <c r="GD160">
        <v>0</v>
      </c>
      <c r="GE160">
        <v>2</v>
      </c>
      <c r="GF160">
        <v>2</v>
      </c>
      <c r="GG160">
        <v>1</v>
      </c>
      <c r="GH160">
        <v>0</v>
      </c>
      <c r="GI160">
        <v>0</v>
      </c>
      <c r="GJ160">
        <v>0</v>
      </c>
      <c r="GK160">
        <v>3</v>
      </c>
      <c r="GL160">
        <v>2</v>
      </c>
      <c r="GM160">
        <v>0</v>
      </c>
      <c r="GN160">
        <v>27</v>
      </c>
      <c r="GO160">
        <v>1</v>
      </c>
      <c r="GP160">
        <v>0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1</v>
      </c>
      <c r="HA160">
        <v>1</v>
      </c>
    </row>
    <row r="161" spans="1:209" x14ac:dyDescent="0.25">
      <c r="A161" t="s">
        <v>209</v>
      </c>
      <c r="B161" t="s">
        <v>335</v>
      </c>
      <c r="C161" t="str">
        <f t="shared" si="10"/>
        <v>241201</v>
      </c>
      <c r="D161" t="s">
        <v>333</v>
      </c>
      <c r="E161">
        <v>18</v>
      </c>
      <c r="F161">
        <v>1195</v>
      </c>
      <c r="G161">
        <v>899</v>
      </c>
      <c r="H161">
        <v>300</v>
      </c>
      <c r="I161">
        <v>599</v>
      </c>
      <c r="J161">
        <v>0</v>
      </c>
      <c r="K161">
        <v>0</v>
      </c>
      <c r="L161">
        <v>16</v>
      </c>
      <c r="M161">
        <v>15</v>
      </c>
      <c r="N161">
        <v>0</v>
      </c>
      <c r="O161">
        <v>0</v>
      </c>
      <c r="P161">
        <v>0</v>
      </c>
      <c r="Q161">
        <v>0</v>
      </c>
      <c r="R161">
        <v>15</v>
      </c>
      <c r="S161">
        <v>614</v>
      </c>
      <c r="T161">
        <v>15</v>
      </c>
      <c r="U161">
        <v>0</v>
      </c>
      <c r="V161">
        <v>614</v>
      </c>
      <c r="W161">
        <v>13</v>
      </c>
      <c r="X161">
        <v>7</v>
      </c>
      <c r="Y161">
        <v>6</v>
      </c>
      <c r="Z161">
        <v>0</v>
      </c>
      <c r="AA161">
        <v>601</v>
      </c>
      <c r="AB161">
        <v>306</v>
      </c>
      <c r="AC161">
        <v>178</v>
      </c>
      <c r="AD161">
        <v>10</v>
      </c>
      <c r="AE161">
        <v>25</v>
      </c>
      <c r="AF161">
        <v>11</v>
      </c>
      <c r="AG161">
        <v>4</v>
      </c>
      <c r="AH161">
        <v>18</v>
      </c>
      <c r="AI161">
        <v>3</v>
      </c>
      <c r="AJ161">
        <v>1</v>
      </c>
      <c r="AK161">
        <v>19</v>
      </c>
      <c r="AL161">
        <v>3</v>
      </c>
      <c r="AM161">
        <v>4</v>
      </c>
      <c r="AN161">
        <v>0</v>
      </c>
      <c r="AO161">
        <v>2</v>
      </c>
      <c r="AP161">
        <v>3</v>
      </c>
      <c r="AQ161">
        <v>1</v>
      </c>
      <c r="AR161">
        <v>0</v>
      </c>
      <c r="AS161">
        <v>3</v>
      </c>
      <c r="AT161">
        <v>21</v>
      </c>
      <c r="AU161">
        <v>306</v>
      </c>
      <c r="AV161">
        <v>107</v>
      </c>
      <c r="AW161">
        <v>22</v>
      </c>
      <c r="AX161">
        <v>15</v>
      </c>
      <c r="AY161">
        <v>45</v>
      </c>
      <c r="AZ161">
        <v>0</v>
      </c>
      <c r="BA161">
        <v>1</v>
      </c>
      <c r="BB161">
        <v>2</v>
      </c>
      <c r="BC161">
        <v>4</v>
      </c>
      <c r="BD161">
        <v>1</v>
      </c>
      <c r="BE161">
        <v>0</v>
      </c>
      <c r="BF161">
        <v>12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3</v>
      </c>
      <c r="BN161">
        <v>2</v>
      </c>
      <c r="BO161">
        <v>107</v>
      </c>
      <c r="BP161">
        <v>21</v>
      </c>
      <c r="BQ161">
        <v>8</v>
      </c>
      <c r="BR161">
        <v>3</v>
      </c>
      <c r="BS161">
        <v>0</v>
      </c>
      <c r="BT161">
        <v>1</v>
      </c>
      <c r="BU161">
        <v>1</v>
      </c>
      <c r="BV161">
        <v>0</v>
      </c>
      <c r="BW161">
        <v>0</v>
      </c>
      <c r="BX161">
        <v>3</v>
      </c>
      <c r="BY161">
        <v>1</v>
      </c>
      <c r="BZ161">
        <v>1</v>
      </c>
      <c r="CA161">
        <v>2</v>
      </c>
      <c r="CB161">
        <v>1</v>
      </c>
      <c r="CC161">
        <v>21</v>
      </c>
      <c r="CD161">
        <v>28</v>
      </c>
      <c r="CE161">
        <v>15</v>
      </c>
      <c r="CF161">
        <v>3</v>
      </c>
      <c r="CG161">
        <v>0</v>
      </c>
      <c r="CH161">
        <v>1</v>
      </c>
      <c r="CI161">
        <v>0</v>
      </c>
      <c r="CJ161">
        <v>0</v>
      </c>
      <c r="CK161">
        <v>1</v>
      </c>
      <c r="CL161">
        <v>1</v>
      </c>
      <c r="CM161">
        <v>3</v>
      </c>
      <c r="CN161">
        <v>2</v>
      </c>
      <c r="CO161">
        <v>1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1</v>
      </c>
      <c r="CV161">
        <v>0</v>
      </c>
      <c r="CW161">
        <v>28</v>
      </c>
      <c r="CX161">
        <v>4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1</v>
      </c>
      <c r="DE161">
        <v>1</v>
      </c>
      <c r="DF161">
        <v>0</v>
      </c>
      <c r="DG161">
        <v>0</v>
      </c>
      <c r="DH161">
        <v>0</v>
      </c>
      <c r="DI161">
        <v>0</v>
      </c>
      <c r="DJ161">
        <v>1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1</v>
      </c>
      <c r="DQ161">
        <v>4</v>
      </c>
      <c r="DR161">
        <v>15</v>
      </c>
      <c r="DS161">
        <v>4</v>
      </c>
      <c r="DT161">
        <v>4</v>
      </c>
      <c r="DU161">
        <v>0</v>
      </c>
      <c r="DV161">
        <v>1</v>
      </c>
      <c r="DW161">
        <v>1</v>
      </c>
      <c r="DX161">
        <v>2</v>
      </c>
      <c r="DY161">
        <v>0</v>
      </c>
      <c r="DZ161">
        <v>1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1</v>
      </c>
      <c r="EJ161">
        <v>1</v>
      </c>
      <c r="EK161">
        <v>15</v>
      </c>
      <c r="EL161">
        <v>64</v>
      </c>
      <c r="EM161">
        <v>20</v>
      </c>
      <c r="EN161">
        <v>26</v>
      </c>
      <c r="EO161">
        <v>1</v>
      </c>
      <c r="EP161">
        <v>1</v>
      </c>
      <c r="EQ161">
        <v>0</v>
      </c>
      <c r="ER161">
        <v>0</v>
      </c>
      <c r="ES161">
        <v>2</v>
      </c>
      <c r="ET161" t="s">
        <v>212</v>
      </c>
      <c r="EU161">
        <v>1</v>
      </c>
      <c r="EV161">
        <v>1</v>
      </c>
      <c r="EW161">
        <v>0</v>
      </c>
      <c r="EX161">
        <v>6</v>
      </c>
      <c r="EY161">
        <v>2</v>
      </c>
      <c r="EZ161">
        <v>1</v>
      </c>
      <c r="FA161">
        <v>1</v>
      </c>
      <c r="FB161">
        <v>62</v>
      </c>
      <c r="FC161">
        <v>48</v>
      </c>
      <c r="FD161">
        <v>25</v>
      </c>
      <c r="FE161">
        <v>5</v>
      </c>
      <c r="FF161">
        <v>0</v>
      </c>
      <c r="FG161">
        <v>0</v>
      </c>
      <c r="FH161">
        <v>1</v>
      </c>
      <c r="FI161">
        <v>0</v>
      </c>
      <c r="FJ161">
        <v>1</v>
      </c>
      <c r="FK161">
        <v>2</v>
      </c>
      <c r="FL161">
        <v>1</v>
      </c>
      <c r="FM161">
        <v>0</v>
      </c>
      <c r="FN161">
        <v>0</v>
      </c>
      <c r="FO161">
        <v>12</v>
      </c>
      <c r="FP161">
        <v>0</v>
      </c>
      <c r="FQ161">
        <v>1</v>
      </c>
      <c r="FR161">
        <v>0</v>
      </c>
      <c r="FS161">
        <v>0</v>
      </c>
      <c r="FT161">
        <v>48</v>
      </c>
      <c r="FU161">
        <v>7</v>
      </c>
      <c r="FV161">
        <v>0</v>
      </c>
      <c r="FW161">
        <v>3</v>
      </c>
      <c r="FX161">
        <v>0</v>
      </c>
      <c r="FY161">
        <v>2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1</v>
      </c>
      <c r="GH161">
        <v>1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7</v>
      </c>
      <c r="GO161">
        <v>1</v>
      </c>
      <c r="GP161">
        <v>1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1</v>
      </c>
    </row>
    <row r="162" spans="1:209" x14ac:dyDescent="0.25">
      <c r="A162" t="s">
        <v>209</v>
      </c>
      <c r="B162" t="s">
        <v>335</v>
      </c>
      <c r="C162" t="str">
        <f t="shared" si="10"/>
        <v>241201</v>
      </c>
      <c r="D162" t="s">
        <v>333</v>
      </c>
      <c r="E162">
        <v>19</v>
      </c>
      <c r="F162">
        <v>1366</v>
      </c>
      <c r="G162">
        <v>1050</v>
      </c>
      <c r="H162">
        <v>297</v>
      </c>
      <c r="I162">
        <v>753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752</v>
      </c>
      <c r="T162">
        <v>0</v>
      </c>
      <c r="U162">
        <v>0</v>
      </c>
      <c r="V162">
        <v>752</v>
      </c>
      <c r="W162">
        <v>14</v>
      </c>
      <c r="X162">
        <v>10</v>
      </c>
      <c r="Y162">
        <v>4</v>
      </c>
      <c r="Z162">
        <v>0</v>
      </c>
      <c r="AA162">
        <v>738</v>
      </c>
      <c r="AB162">
        <v>391</v>
      </c>
      <c r="AC162">
        <v>240</v>
      </c>
      <c r="AD162">
        <v>21</v>
      </c>
      <c r="AE162">
        <v>32</v>
      </c>
      <c r="AF162">
        <v>39</v>
      </c>
      <c r="AG162">
        <v>6</v>
      </c>
      <c r="AH162">
        <v>7</v>
      </c>
      <c r="AI162">
        <v>1</v>
      </c>
      <c r="AJ162">
        <v>2</v>
      </c>
      <c r="AK162">
        <v>11</v>
      </c>
      <c r="AL162">
        <v>3</v>
      </c>
      <c r="AM162">
        <v>0</v>
      </c>
      <c r="AN162">
        <v>0</v>
      </c>
      <c r="AO162">
        <v>1</v>
      </c>
      <c r="AP162">
        <v>4</v>
      </c>
      <c r="AQ162">
        <v>4</v>
      </c>
      <c r="AR162">
        <v>1</v>
      </c>
      <c r="AS162">
        <v>0</v>
      </c>
      <c r="AT162">
        <v>19</v>
      </c>
      <c r="AU162">
        <v>391</v>
      </c>
      <c r="AV162">
        <v>143</v>
      </c>
      <c r="AW162">
        <v>28</v>
      </c>
      <c r="AX162">
        <v>5</v>
      </c>
      <c r="AY162">
        <v>71</v>
      </c>
      <c r="AZ162">
        <v>2</v>
      </c>
      <c r="BA162">
        <v>1</v>
      </c>
      <c r="BB162">
        <v>3</v>
      </c>
      <c r="BC162">
        <v>2</v>
      </c>
      <c r="BD162">
        <v>0</v>
      </c>
      <c r="BE162">
        <v>1</v>
      </c>
      <c r="BF162">
        <v>27</v>
      </c>
      <c r="BG162">
        <v>0</v>
      </c>
      <c r="BH162">
        <v>0</v>
      </c>
      <c r="BI162">
        <v>1</v>
      </c>
      <c r="BJ162">
        <v>0</v>
      </c>
      <c r="BK162">
        <v>2</v>
      </c>
      <c r="BL162">
        <v>0</v>
      </c>
      <c r="BM162">
        <v>0</v>
      </c>
      <c r="BN162">
        <v>0</v>
      </c>
      <c r="BO162">
        <v>143</v>
      </c>
      <c r="BP162">
        <v>28</v>
      </c>
      <c r="BQ162">
        <v>17</v>
      </c>
      <c r="BR162">
        <v>4</v>
      </c>
      <c r="BS162">
        <v>0</v>
      </c>
      <c r="BT162">
        <v>0</v>
      </c>
      <c r="BU162">
        <v>3</v>
      </c>
      <c r="BV162">
        <v>2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2</v>
      </c>
      <c r="CC162">
        <v>28</v>
      </c>
      <c r="CD162">
        <v>23</v>
      </c>
      <c r="CE162">
        <v>14</v>
      </c>
      <c r="CF162">
        <v>0</v>
      </c>
      <c r="CG162">
        <v>1</v>
      </c>
      <c r="CH162">
        <v>1</v>
      </c>
      <c r="CI162">
        <v>2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1</v>
      </c>
      <c r="CP162">
        <v>0</v>
      </c>
      <c r="CQ162">
        <v>1</v>
      </c>
      <c r="CR162">
        <v>1</v>
      </c>
      <c r="CS162">
        <v>0</v>
      </c>
      <c r="CT162">
        <v>1</v>
      </c>
      <c r="CU162">
        <v>0</v>
      </c>
      <c r="CV162">
        <v>1</v>
      </c>
      <c r="CW162">
        <v>23</v>
      </c>
      <c r="CX162">
        <v>23</v>
      </c>
      <c r="CY162">
        <v>2</v>
      </c>
      <c r="CZ162">
        <v>3</v>
      </c>
      <c r="DA162">
        <v>1</v>
      </c>
      <c r="DB162">
        <v>1</v>
      </c>
      <c r="DC162">
        <v>1</v>
      </c>
      <c r="DD162">
        <v>0</v>
      </c>
      <c r="DE162">
        <v>0</v>
      </c>
      <c r="DF162">
        <v>0</v>
      </c>
      <c r="DG162">
        <v>11</v>
      </c>
      <c r="DH162">
        <v>0</v>
      </c>
      <c r="DI162">
        <v>1</v>
      </c>
      <c r="DJ162">
        <v>0</v>
      </c>
      <c r="DK162">
        <v>0</v>
      </c>
      <c r="DL162">
        <v>0</v>
      </c>
      <c r="DM162">
        <v>1</v>
      </c>
      <c r="DN162">
        <v>0</v>
      </c>
      <c r="DO162">
        <v>0</v>
      </c>
      <c r="DP162">
        <v>2</v>
      </c>
      <c r="DQ162">
        <v>23</v>
      </c>
      <c r="DR162">
        <v>27</v>
      </c>
      <c r="DS162">
        <v>8</v>
      </c>
      <c r="DT162">
        <v>12</v>
      </c>
      <c r="DU162">
        <v>3</v>
      </c>
      <c r="DV162">
        <v>4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27</v>
      </c>
      <c r="EL162">
        <v>50</v>
      </c>
      <c r="EM162">
        <v>21</v>
      </c>
      <c r="EN162">
        <v>9</v>
      </c>
      <c r="EO162">
        <v>2</v>
      </c>
      <c r="EP162">
        <v>4</v>
      </c>
      <c r="EQ162">
        <v>1</v>
      </c>
      <c r="ER162">
        <v>5</v>
      </c>
      <c r="ES162">
        <v>0</v>
      </c>
      <c r="ET162" t="s">
        <v>212</v>
      </c>
      <c r="EU162">
        <v>0</v>
      </c>
      <c r="EV162">
        <v>1</v>
      </c>
      <c r="EW162">
        <v>0</v>
      </c>
      <c r="EX162">
        <v>3</v>
      </c>
      <c r="EY162">
        <v>2</v>
      </c>
      <c r="EZ162">
        <v>0</v>
      </c>
      <c r="FA162">
        <v>1</v>
      </c>
      <c r="FB162">
        <v>49</v>
      </c>
      <c r="FC162">
        <v>36</v>
      </c>
      <c r="FD162">
        <v>16</v>
      </c>
      <c r="FE162">
        <v>4</v>
      </c>
      <c r="FF162">
        <v>1</v>
      </c>
      <c r="FG162">
        <v>0</v>
      </c>
      <c r="FH162">
        <v>2</v>
      </c>
      <c r="FI162">
        <v>0</v>
      </c>
      <c r="FJ162">
        <v>1</v>
      </c>
      <c r="FK162">
        <v>3</v>
      </c>
      <c r="FL162">
        <v>0</v>
      </c>
      <c r="FM162">
        <v>0</v>
      </c>
      <c r="FN162">
        <v>0</v>
      </c>
      <c r="FO162">
        <v>2</v>
      </c>
      <c r="FP162">
        <v>1</v>
      </c>
      <c r="FQ162">
        <v>4</v>
      </c>
      <c r="FR162">
        <v>0</v>
      </c>
      <c r="FS162">
        <v>2</v>
      </c>
      <c r="FT162">
        <v>36</v>
      </c>
      <c r="FU162">
        <v>14</v>
      </c>
      <c r="FV162">
        <v>3</v>
      </c>
      <c r="FW162">
        <v>8</v>
      </c>
      <c r="FX162">
        <v>1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2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14</v>
      </c>
      <c r="GO162">
        <v>3</v>
      </c>
      <c r="GP162">
        <v>1</v>
      </c>
      <c r="GQ162">
        <v>0</v>
      </c>
      <c r="GR162">
        <v>0</v>
      </c>
      <c r="GS162">
        <v>2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3</v>
      </c>
    </row>
    <row r="163" spans="1:209" x14ac:dyDescent="0.25">
      <c r="A163" t="s">
        <v>209</v>
      </c>
      <c r="B163" t="s">
        <v>335</v>
      </c>
      <c r="C163" t="str">
        <f t="shared" si="10"/>
        <v>241201</v>
      </c>
      <c r="D163" t="s">
        <v>333</v>
      </c>
      <c r="E163">
        <v>20</v>
      </c>
      <c r="F163">
        <v>1929</v>
      </c>
      <c r="G163">
        <v>1450</v>
      </c>
      <c r="H163">
        <v>304</v>
      </c>
      <c r="I163">
        <v>1146</v>
      </c>
      <c r="J163">
        <v>1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1146</v>
      </c>
      <c r="T163">
        <v>0</v>
      </c>
      <c r="U163">
        <v>0</v>
      </c>
      <c r="V163">
        <v>1146</v>
      </c>
      <c r="W163">
        <v>24</v>
      </c>
      <c r="X163">
        <v>15</v>
      </c>
      <c r="Y163">
        <v>9</v>
      </c>
      <c r="Z163">
        <v>0</v>
      </c>
      <c r="AA163">
        <v>1122</v>
      </c>
      <c r="AB163">
        <v>489</v>
      </c>
      <c r="AC163">
        <v>324</v>
      </c>
      <c r="AD163">
        <v>18</v>
      </c>
      <c r="AE163">
        <v>47</v>
      </c>
      <c r="AF163">
        <v>28</v>
      </c>
      <c r="AG163">
        <v>15</v>
      </c>
      <c r="AH163">
        <v>3</v>
      </c>
      <c r="AI163">
        <v>5</v>
      </c>
      <c r="AJ163">
        <v>0</v>
      </c>
      <c r="AK163">
        <v>19</v>
      </c>
      <c r="AL163">
        <v>3</v>
      </c>
      <c r="AM163">
        <v>2</v>
      </c>
      <c r="AN163">
        <v>2</v>
      </c>
      <c r="AO163">
        <v>1</v>
      </c>
      <c r="AP163">
        <v>2</v>
      </c>
      <c r="AQ163">
        <v>5</v>
      </c>
      <c r="AR163">
        <v>0</v>
      </c>
      <c r="AS163">
        <v>1</v>
      </c>
      <c r="AT163">
        <v>14</v>
      </c>
      <c r="AU163">
        <v>489</v>
      </c>
      <c r="AV163">
        <v>257</v>
      </c>
      <c r="AW163">
        <v>54</v>
      </c>
      <c r="AX163">
        <v>9</v>
      </c>
      <c r="AY163">
        <v>116</v>
      </c>
      <c r="AZ163">
        <v>3</v>
      </c>
      <c r="BA163">
        <v>4</v>
      </c>
      <c r="BB163">
        <v>6</v>
      </c>
      <c r="BC163">
        <v>1</v>
      </c>
      <c r="BD163">
        <v>0</v>
      </c>
      <c r="BE163">
        <v>1</v>
      </c>
      <c r="BF163">
        <v>59</v>
      </c>
      <c r="BG163">
        <v>0</v>
      </c>
      <c r="BH163">
        <v>0</v>
      </c>
      <c r="BI163">
        <v>0</v>
      </c>
      <c r="BJ163">
        <v>1</v>
      </c>
      <c r="BK163">
        <v>0</v>
      </c>
      <c r="BL163">
        <v>1</v>
      </c>
      <c r="BM163">
        <v>0</v>
      </c>
      <c r="BN163">
        <v>2</v>
      </c>
      <c r="BO163">
        <v>257</v>
      </c>
      <c r="BP163">
        <v>32</v>
      </c>
      <c r="BQ163">
        <v>10</v>
      </c>
      <c r="BR163">
        <v>4</v>
      </c>
      <c r="BS163">
        <v>4</v>
      </c>
      <c r="BT163">
        <v>1</v>
      </c>
      <c r="BU163">
        <v>5</v>
      </c>
      <c r="BV163">
        <v>3</v>
      </c>
      <c r="BW163">
        <v>0</v>
      </c>
      <c r="BX163">
        <v>1</v>
      </c>
      <c r="BY163">
        <v>2</v>
      </c>
      <c r="BZ163">
        <v>1</v>
      </c>
      <c r="CA163">
        <v>1</v>
      </c>
      <c r="CB163">
        <v>0</v>
      </c>
      <c r="CC163">
        <v>32</v>
      </c>
      <c r="CD163">
        <v>31</v>
      </c>
      <c r="CE163">
        <v>15</v>
      </c>
      <c r="CF163">
        <v>2</v>
      </c>
      <c r="CG163">
        <v>1</v>
      </c>
      <c r="CH163">
        <v>1</v>
      </c>
      <c r="CI163">
        <v>1</v>
      </c>
      <c r="CJ163">
        <v>1</v>
      </c>
      <c r="CK163">
        <v>4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1</v>
      </c>
      <c r="CS163">
        <v>1</v>
      </c>
      <c r="CT163">
        <v>1</v>
      </c>
      <c r="CU163">
        <v>0</v>
      </c>
      <c r="CV163">
        <v>3</v>
      </c>
      <c r="CW163">
        <v>31</v>
      </c>
      <c r="CX163">
        <v>28</v>
      </c>
      <c r="CY163">
        <v>3</v>
      </c>
      <c r="CZ163">
        <v>1</v>
      </c>
      <c r="DA163">
        <v>5</v>
      </c>
      <c r="DB163">
        <v>0</v>
      </c>
      <c r="DC163">
        <v>3</v>
      </c>
      <c r="DD163">
        <v>0</v>
      </c>
      <c r="DE163">
        <v>0</v>
      </c>
      <c r="DF163">
        <v>0</v>
      </c>
      <c r="DG163">
        <v>10</v>
      </c>
      <c r="DH163">
        <v>0</v>
      </c>
      <c r="DI163">
        <v>0</v>
      </c>
      <c r="DJ163">
        <v>0</v>
      </c>
      <c r="DK163">
        <v>2</v>
      </c>
      <c r="DL163">
        <v>1</v>
      </c>
      <c r="DM163">
        <v>1</v>
      </c>
      <c r="DN163">
        <v>0</v>
      </c>
      <c r="DO163">
        <v>0</v>
      </c>
      <c r="DP163">
        <v>2</v>
      </c>
      <c r="DQ163">
        <v>28</v>
      </c>
      <c r="DR163">
        <v>67</v>
      </c>
      <c r="DS163">
        <v>12</v>
      </c>
      <c r="DT163">
        <v>34</v>
      </c>
      <c r="DU163">
        <v>3</v>
      </c>
      <c r="DV163">
        <v>7</v>
      </c>
      <c r="DW163">
        <v>2</v>
      </c>
      <c r="DX163">
        <v>5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2</v>
      </c>
      <c r="EI163">
        <v>0</v>
      </c>
      <c r="EJ163">
        <v>2</v>
      </c>
      <c r="EK163">
        <v>67</v>
      </c>
      <c r="EL163">
        <v>104</v>
      </c>
      <c r="EM163">
        <v>37</v>
      </c>
      <c r="EN163">
        <v>24</v>
      </c>
      <c r="EO163">
        <v>5</v>
      </c>
      <c r="EP163">
        <v>18</v>
      </c>
      <c r="EQ163">
        <v>2</v>
      </c>
      <c r="ER163">
        <v>2</v>
      </c>
      <c r="ES163">
        <v>0</v>
      </c>
      <c r="ET163" t="s">
        <v>212</v>
      </c>
      <c r="EU163">
        <v>0</v>
      </c>
      <c r="EV163">
        <v>1</v>
      </c>
      <c r="EW163">
        <v>0</v>
      </c>
      <c r="EX163">
        <v>3</v>
      </c>
      <c r="EY163">
        <v>5</v>
      </c>
      <c r="EZ163">
        <v>0</v>
      </c>
      <c r="FA163">
        <v>4</v>
      </c>
      <c r="FB163">
        <v>101</v>
      </c>
      <c r="FC163">
        <v>80</v>
      </c>
      <c r="FD163">
        <v>38</v>
      </c>
      <c r="FE163">
        <v>8</v>
      </c>
      <c r="FF163">
        <v>0</v>
      </c>
      <c r="FG163">
        <v>3</v>
      </c>
      <c r="FH163">
        <v>9</v>
      </c>
      <c r="FI163">
        <v>5</v>
      </c>
      <c r="FJ163">
        <v>0</v>
      </c>
      <c r="FK163">
        <v>4</v>
      </c>
      <c r="FL163">
        <v>2</v>
      </c>
      <c r="FM163">
        <v>0</v>
      </c>
      <c r="FN163">
        <v>1</v>
      </c>
      <c r="FO163">
        <v>3</v>
      </c>
      <c r="FP163">
        <v>0</v>
      </c>
      <c r="FQ163">
        <v>2</v>
      </c>
      <c r="FR163">
        <v>2</v>
      </c>
      <c r="FS163">
        <v>3</v>
      </c>
      <c r="FT163">
        <v>80</v>
      </c>
      <c r="FU163">
        <v>30</v>
      </c>
      <c r="FV163">
        <v>6</v>
      </c>
      <c r="FW163">
        <v>10</v>
      </c>
      <c r="FX163">
        <v>2</v>
      </c>
      <c r="FY163">
        <v>1</v>
      </c>
      <c r="FZ163">
        <v>2</v>
      </c>
      <c r="GA163">
        <v>1</v>
      </c>
      <c r="GB163">
        <v>0</v>
      </c>
      <c r="GC163">
        <v>0</v>
      </c>
      <c r="GD163">
        <v>0</v>
      </c>
      <c r="GE163">
        <v>0</v>
      </c>
      <c r="GF163">
        <v>1</v>
      </c>
      <c r="GG163">
        <v>0</v>
      </c>
      <c r="GH163">
        <v>0</v>
      </c>
      <c r="GI163">
        <v>0</v>
      </c>
      <c r="GJ163">
        <v>1</v>
      </c>
      <c r="GK163">
        <v>5</v>
      </c>
      <c r="GL163">
        <v>0</v>
      </c>
      <c r="GM163">
        <v>1</v>
      </c>
      <c r="GN163">
        <v>30</v>
      </c>
      <c r="GO163">
        <v>4</v>
      </c>
      <c r="GP163">
        <v>1</v>
      </c>
      <c r="GQ163">
        <v>3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4</v>
      </c>
    </row>
    <row r="164" spans="1:209" x14ac:dyDescent="0.25">
      <c r="A164" t="s">
        <v>209</v>
      </c>
      <c r="B164" t="s">
        <v>335</v>
      </c>
      <c r="C164" t="str">
        <f t="shared" si="10"/>
        <v>241201</v>
      </c>
      <c r="D164" t="s">
        <v>333</v>
      </c>
      <c r="E164">
        <v>21</v>
      </c>
      <c r="F164">
        <v>1349</v>
      </c>
      <c r="G164">
        <v>1000</v>
      </c>
      <c r="H164">
        <v>246</v>
      </c>
      <c r="I164">
        <v>754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754</v>
      </c>
      <c r="T164">
        <v>0</v>
      </c>
      <c r="U164">
        <v>0</v>
      </c>
      <c r="V164">
        <v>754</v>
      </c>
      <c r="W164">
        <v>24</v>
      </c>
      <c r="X164">
        <v>17</v>
      </c>
      <c r="Y164">
        <v>7</v>
      </c>
      <c r="Z164">
        <v>0</v>
      </c>
      <c r="AA164">
        <v>730</v>
      </c>
      <c r="AB164">
        <v>355</v>
      </c>
      <c r="AC164">
        <v>239</v>
      </c>
      <c r="AD164">
        <v>35</v>
      </c>
      <c r="AE164">
        <v>25</v>
      </c>
      <c r="AF164">
        <v>10</v>
      </c>
      <c r="AG164">
        <v>4</v>
      </c>
      <c r="AH164">
        <v>15</v>
      </c>
      <c r="AI164">
        <v>1</v>
      </c>
      <c r="AJ164">
        <v>0</v>
      </c>
      <c r="AK164">
        <v>7</v>
      </c>
      <c r="AL164">
        <v>4</v>
      </c>
      <c r="AM164">
        <v>0</v>
      </c>
      <c r="AN164">
        <v>0</v>
      </c>
      <c r="AO164">
        <v>0</v>
      </c>
      <c r="AP164">
        <v>3</v>
      </c>
      <c r="AQ164">
        <v>2</v>
      </c>
      <c r="AR164">
        <v>1</v>
      </c>
      <c r="AS164">
        <v>0</v>
      </c>
      <c r="AT164">
        <v>9</v>
      </c>
      <c r="AU164">
        <v>355</v>
      </c>
      <c r="AV164">
        <v>97</v>
      </c>
      <c r="AW164">
        <v>30</v>
      </c>
      <c r="AX164">
        <v>9</v>
      </c>
      <c r="AY164">
        <v>39</v>
      </c>
      <c r="AZ164">
        <v>2</v>
      </c>
      <c r="BA164">
        <v>1</v>
      </c>
      <c r="BB164">
        <v>3</v>
      </c>
      <c r="BC164">
        <v>2</v>
      </c>
      <c r="BD164">
        <v>0</v>
      </c>
      <c r="BE164">
        <v>1</v>
      </c>
      <c r="BF164">
        <v>9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1</v>
      </c>
      <c r="BN164">
        <v>0</v>
      </c>
      <c r="BO164">
        <v>97</v>
      </c>
      <c r="BP164">
        <v>19</v>
      </c>
      <c r="BQ164">
        <v>6</v>
      </c>
      <c r="BR164">
        <v>2</v>
      </c>
      <c r="BS164">
        <v>0</v>
      </c>
      <c r="BT164">
        <v>1</v>
      </c>
      <c r="BU164">
        <v>2</v>
      </c>
      <c r="BV164">
        <v>2</v>
      </c>
      <c r="BW164">
        <v>1</v>
      </c>
      <c r="BX164">
        <v>1</v>
      </c>
      <c r="BY164">
        <v>3</v>
      </c>
      <c r="BZ164">
        <v>1</v>
      </c>
      <c r="CA164">
        <v>0</v>
      </c>
      <c r="CB164">
        <v>0</v>
      </c>
      <c r="CC164">
        <v>19</v>
      </c>
      <c r="CD164">
        <v>34</v>
      </c>
      <c r="CE164">
        <v>17</v>
      </c>
      <c r="CF164">
        <v>1</v>
      </c>
      <c r="CG164">
        <v>2</v>
      </c>
      <c r="CH164">
        <v>0</v>
      </c>
      <c r="CI164">
        <v>2</v>
      </c>
      <c r="CJ164">
        <v>1</v>
      </c>
      <c r="CK164">
        <v>1</v>
      </c>
      <c r="CL164">
        <v>2</v>
      </c>
      <c r="CM164">
        <v>2</v>
      </c>
      <c r="CN164">
        <v>0</v>
      </c>
      <c r="CO164">
        <v>0</v>
      </c>
      <c r="CP164">
        <v>2</v>
      </c>
      <c r="CQ164">
        <v>1</v>
      </c>
      <c r="CR164">
        <v>1</v>
      </c>
      <c r="CS164">
        <v>0</v>
      </c>
      <c r="CT164">
        <v>0</v>
      </c>
      <c r="CU164">
        <v>2</v>
      </c>
      <c r="CV164">
        <v>0</v>
      </c>
      <c r="CW164">
        <v>34</v>
      </c>
      <c r="CX164">
        <v>64</v>
      </c>
      <c r="CY164">
        <v>4</v>
      </c>
      <c r="CZ164">
        <v>0</v>
      </c>
      <c r="DA164">
        <v>1</v>
      </c>
      <c r="DB164">
        <v>0</v>
      </c>
      <c r="DC164">
        <v>1</v>
      </c>
      <c r="DD164">
        <v>3</v>
      </c>
      <c r="DE164">
        <v>2</v>
      </c>
      <c r="DF164">
        <v>0</v>
      </c>
      <c r="DG164">
        <v>51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2</v>
      </c>
      <c r="DQ164">
        <v>64</v>
      </c>
      <c r="DR164">
        <v>23</v>
      </c>
      <c r="DS164">
        <v>7</v>
      </c>
      <c r="DT164">
        <v>11</v>
      </c>
      <c r="DU164">
        <v>0</v>
      </c>
      <c r="DV164">
        <v>3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1</v>
      </c>
      <c r="EG164">
        <v>0</v>
      </c>
      <c r="EH164">
        <v>1</v>
      </c>
      <c r="EI164">
        <v>0</v>
      </c>
      <c r="EJ164">
        <v>0</v>
      </c>
      <c r="EK164">
        <v>23</v>
      </c>
      <c r="EL164">
        <v>80</v>
      </c>
      <c r="EM164">
        <v>30</v>
      </c>
      <c r="EN164">
        <v>16</v>
      </c>
      <c r="EO164">
        <v>2</v>
      </c>
      <c r="EP164">
        <v>8</v>
      </c>
      <c r="EQ164">
        <v>1</v>
      </c>
      <c r="ER164">
        <v>4</v>
      </c>
      <c r="ES164">
        <v>3</v>
      </c>
      <c r="ET164" t="s">
        <v>212</v>
      </c>
      <c r="EU164">
        <v>0</v>
      </c>
      <c r="EV164">
        <v>4</v>
      </c>
      <c r="EW164">
        <v>1</v>
      </c>
      <c r="EX164">
        <v>4</v>
      </c>
      <c r="EY164">
        <v>4</v>
      </c>
      <c r="EZ164">
        <v>1</v>
      </c>
      <c r="FA164">
        <v>2</v>
      </c>
      <c r="FB164">
        <v>80</v>
      </c>
      <c r="FC164">
        <v>34</v>
      </c>
      <c r="FD164">
        <v>23</v>
      </c>
      <c r="FE164">
        <v>0</v>
      </c>
      <c r="FF164">
        <v>1</v>
      </c>
      <c r="FG164">
        <v>1</v>
      </c>
      <c r="FH164">
        <v>1</v>
      </c>
      <c r="FI164">
        <v>1</v>
      </c>
      <c r="FJ164">
        <v>2</v>
      </c>
      <c r="FK164">
        <v>0</v>
      </c>
      <c r="FL164">
        <v>1</v>
      </c>
      <c r="FM164">
        <v>0</v>
      </c>
      <c r="FN164">
        <v>0</v>
      </c>
      <c r="FO164">
        <v>2</v>
      </c>
      <c r="FP164">
        <v>1</v>
      </c>
      <c r="FQ164">
        <v>0</v>
      </c>
      <c r="FR164">
        <v>0</v>
      </c>
      <c r="FS164">
        <v>1</v>
      </c>
      <c r="FT164">
        <v>34</v>
      </c>
      <c r="FU164">
        <v>23</v>
      </c>
      <c r="FV164">
        <v>3</v>
      </c>
      <c r="FW164">
        <v>17</v>
      </c>
      <c r="FX164">
        <v>0</v>
      </c>
      <c r="FY164">
        <v>1</v>
      </c>
      <c r="FZ164">
        <v>0</v>
      </c>
      <c r="GA164">
        <v>0</v>
      </c>
      <c r="GB164">
        <v>0</v>
      </c>
      <c r="GC164">
        <v>0</v>
      </c>
      <c r="GD164">
        <v>1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1</v>
      </c>
      <c r="GL164">
        <v>0</v>
      </c>
      <c r="GM164">
        <v>0</v>
      </c>
      <c r="GN164">
        <v>23</v>
      </c>
      <c r="GO164">
        <v>1</v>
      </c>
      <c r="GP164">
        <v>1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1</v>
      </c>
    </row>
    <row r="165" spans="1:209" x14ac:dyDescent="0.25">
      <c r="A165" t="s">
        <v>209</v>
      </c>
      <c r="B165" t="s">
        <v>347</v>
      </c>
      <c r="C165" t="str">
        <f t="shared" ref="C165:C171" si="11">"241202"</f>
        <v>241202</v>
      </c>
      <c r="D165" t="s">
        <v>348</v>
      </c>
      <c r="E165">
        <v>1</v>
      </c>
      <c r="F165">
        <v>1481</v>
      </c>
      <c r="G165">
        <v>1100</v>
      </c>
      <c r="H165">
        <v>258</v>
      </c>
      <c r="I165">
        <v>842</v>
      </c>
      <c r="J165">
        <v>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842</v>
      </c>
      <c r="T165">
        <v>0</v>
      </c>
      <c r="U165">
        <v>0</v>
      </c>
      <c r="V165">
        <v>842</v>
      </c>
      <c r="W165">
        <v>18</v>
      </c>
      <c r="X165">
        <v>15</v>
      </c>
      <c r="Y165">
        <v>3</v>
      </c>
      <c r="Z165">
        <v>0</v>
      </c>
      <c r="AA165">
        <v>824</v>
      </c>
      <c r="AB165">
        <v>339</v>
      </c>
      <c r="AC165">
        <v>133</v>
      </c>
      <c r="AD165">
        <v>21</v>
      </c>
      <c r="AE165">
        <v>99</v>
      </c>
      <c r="AF165">
        <v>14</v>
      </c>
      <c r="AG165">
        <v>7</v>
      </c>
      <c r="AH165">
        <v>3</v>
      </c>
      <c r="AI165">
        <v>2</v>
      </c>
      <c r="AJ165">
        <v>0</v>
      </c>
      <c r="AK165">
        <v>11</v>
      </c>
      <c r="AL165">
        <v>4</v>
      </c>
      <c r="AM165">
        <v>13</v>
      </c>
      <c r="AN165">
        <v>0</v>
      </c>
      <c r="AO165">
        <v>2</v>
      </c>
      <c r="AP165">
        <v>5</v>
      </c>
      <c r="AQ165">
        <v>6</v>
      </c>
      <c r="AR165">
        <v>8</v>
      </c>
      <c r="AS165">
        <v>3</v>
      </c>
      <c r="AT165">
        <v>8</v>
      </c>
      <c r="AU165">
        <v>339</v>
      </c>
      <c r="AV165">
        <v>179</v>
      </c>
      <c r="AW165">
        <v>32</v>
      </c>
      <c r="AX165">
        <v>18</v>
      </c>
      <c r="AY165">
        <v>82</v>
      </c>
      <c r="AZ165">
        <v>15</v>
      </c>
      <c r="BA165">
        <v>5</v>
      </c>
      <c r="BB165">
        <v>18</v>
      </c>
      <c r="BC165">
        <v>2</v>
      </c>
      <c r="BD165">
        <v>1</v>
      </c>
      <c r="BE165">
        <v>0</v>
      </c>
      <c r="BF165">
        <v>1</v>
      </c>
      <c r="BG165">
        <v>2</v>
      </c>
      <c r="BH165">
        <v>0</v>
      </c>
      <c r="BI165">
        <v>0</v>
      </c>
      <c r="BJ165">
        <v>1</v>
      </c>
      <c r="BK165">
        <v>0</v>
      </c>
      <c r="BL165">
        <v>0</v>
      </c>
      <c r="BM165">
        <v>1</v>
      </c>
      <c r="BN165">
        <v>1</v>
      </c>
      <c r="BO165">
        <v>179</v>
      </c>
      <c r="BP165">
        <v>22</v>
      </c>
      <c r="BQ165">
        <v>12</v>
      </c>
      <c r="BR165">
        <v>0</v>
      </c>
      <c r="BS165">
        <v>0</v>
      </c>
      <c r="BT165">
        <v>0</v>
      </c>
      <c r="BU165">
        <v>1</v>
      </c>
      <c r="BV165">
        <v>1</v>
      </c>
      <c r="BW165">
        <v>0</v>
      </c>
      <c r="BX165">
        <v>1</v>
      </c>
      <c r="BY165">
        <v>1</v>
      </c>
      <c r="BZ165">
        <v>3</v>
      </c>
      <c r="CA165">
        <v>0</v>
      </c>
      <c r="CB165">
        <v>3</v>
      </c>
      <c r="CC165">
        <v>22</v>
      </c>
      <c r="CD165">
        <v>36</v>
      </c>
      <c r="CE165">
        <v>21</v>
      </c>
      <c r="CF165">
        <v>0</v>
      </c>
      <c r="CG165">
        <v>2</v>
      </c>
      <c r="CH165">
        <v>1</v>
      </c>
      <c r="CI165">
        <v>3</v>
      </c>
      <c r="CJ165">
        <v>0</v>
      </c>
      <c r="CK165">
        <v>1</v>
      </c>
      <c r="CL165">
        <v>0</v>
      </c>
      <c r="CM165">
        <v>1</v>
      </c>
      <c r="CN165">
        <v>0</v>
      </c>
      <c r="CO165">
        <v>0</v>
      </c>
      <c r="CP165">
        <v>0</v>
      </c>
      <c r="CQ165">
        <v>1</v>
      </c>
      <c r="CR165">
        <v>1</v>
      </c>
      <c r="CS165">
        <v>1</v>
      </c>
      <c r="CT165">
        <v>0</v>
      </c>
      <c r="CU165">
        <v>3</v>
      </c>
      <c r="CV165">
        <v>1</v>
      </c>
      <c r="CW165">
        <v>36</v>
      </c>
      <c r="CX165">
        <v>32</v>
      </c>
      <c r="CY165">
        <v>3</v>
      </c>
      <c r="CZ165">
        <v>2</v>
      </c>
      <c r="DA165">
        <v>1</v>
      </c>
      <c r="DB165">
        <v>9</v>
      </c>
      <c r="DC165">
        <v>0</v>
      </c>
      <c r="DD165">
        <v>13</v>
      </c>
      <c r="DE165">
        <v>0</v>
      </c>
      <c r="DF165">
        <v>1</v>
      </c>
      <c r="DG165">
        <v>0</v>
      </c>
      <c r="DH165">
        <v>2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1</v>
      </c>
      <c r="DP165">
        <v>0</v>
      </c>
      <c r="DQ165">
        <v>32</v>
      </c>
      <c r="DR165">
        <v>44</v>
      </c>
      <c r="DS165">
        <v>8</v>
      </c>
      <c r="DT165">
        <v>25</v>
      </c>
      <c r="DU165">
        <v>0</v>
      </c>
      <c r="DV165">
        <v>4</v>
      </c>
      <c r="DW165">
        <v>1</v>
      </c>
      <c r="DX165">
        <v>0</v>
      </c>
      <c r="DY165">
        <v>0</v>
      </c>
      <c r="DZ165">
        <v>0</v>
      </c>
      <c r="EA165">
        <v>1</v>
      </c>
      <c r="EB165">
        <v>0</v>
      </c>
      <c r="EC165">
        <v>1</v>
      </c>
      <c r="ED165">
        <v>0</v>
      </c>
      <c r="EE165">
        <v>0</v>
      </c>
      <c r="EF165">
        <v>1</v>
      </c>
      <c r="EG165">
        <v>0</v>
      </c>
      <c r="EH165">
        <v>1</v>
      </c>
      <c r="EI165">
        <v>2</v>
      </c>
      <c r="EJ165">
        <v>0</v>
      </c>
      <c r="EK165">
        <v>44</v>
      </c>
      <c r="EL165">
        <v>83</v>
      </c>
      <c r="EM165">
        <v>36</v>
      </c>
      <c r="EN165">
        <v>10</v>
      </c>
      <c r="EO165">
        <v>1</v>
      </c>
      <c r="EP165">
        <v>11</v>
      </c>
      <c r="EQ165">
        <v>1</v>
      </c>
      <c r="ER165">
        <v>2</v>
      </c>
      <c r="ES165">
        <v>1</v>
      </c>
      <c r="ET165" t="s">
        <v>212</v>
      </c>
      <c r="EU165">
        <v>1</v>
      </c>
      <c r="EV165">
        <v>1</v>
      </c>
      <c r="EW165">
        <v>2</v>
      </c>
      <c r="EX165">
        <v>1</v>
      </c>
      <c r="EY165">
        <v>9</v>
      </c>
      <c r="EZ165">
        <v>1</v>
      </c>
      <c r="FA165">
        <v>6</v>
      </c>
      <c r="FB165">
        <v>83</v>
      </c>
      <c r="FC165">
        <v>46</v>
      </c>
      <c r="FD165">
        <v>14</v>
      </c>
      <c r="FE165">
        <v>12</v>
      </c>
      <c r="FF165">
        <v>2</v>
      </c>
      <c r="FG165">
        <v>1</v>
      </c>
      <c r="FH165">
        <v>6</v>
      </c>
      <c r="FI165">
        <v>1</v>
      </c>
      <c r="FJ165">
        <v>1</v>
      </c>
      <c r="FK165">
        <v>2</v>
      </c>
      <c r="FL165">
        <v>0</v>
      </c>
      <c r="FM165">
        <v>3</v>
      </c>
      <c r="FN165">
        <v>1</v>
      </c>
      <c r="FO165">
        <v>0</v>
      </c>
      <c r="FP165">
        <v>0</v>
      </c>
      <c r="FQ165">
        <v>0</v>
      </c>
      <c r="FR165">
        <v>3</v>
      </c>
      <c r="FS165">
        <v>0</v>
      </c>
      <c r="FT165">
        <v>46</v>
      </c>
      <c r="FU165">
        <v>43</v>
      </c>
      <c r="FV165">
        <v>6</v>
      </c>
      <c r="FW165">
        <v>11</v>
      </c>
      <c r="FX165">
        <v>1</v>
      </c>
      <c r="FY165">
        <v>3</v>
      </c>
      <c r="FZ165">
        <v>0</v>
      </c>
      <c r="GA165">
        <v>1</v>
      </c>
      <c r="GB165">
        <v>1</v>
      </c>
      <c r="GC165">
        <v>1</v>
      </c>
      <c r="GD165">
        <v>1</v>
      </c>
      <c r="GE165">
        <v>2</v>
      </c>
      <c r="GF165">
        <v>1</v>
      </c>
      <c r="GG165">
        <v>3</v>
      </c>
      <c r="GH165">
        <v>0</v>
      </c>
      <c r="GI165">
        <v>2</v>
      </c>
      <c r="GJ165">
        <v>1</v>
      </c>
      <c r="GK165">
        <v>5</v>
      </c>
      <c r="GL165">
        <v>3</v>
      </c>
      <c r="GM165">
        <v>1</v>
      </c>
      <c r="GN165">
        <v>43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</row>
    <row r="166" spans="1:209" x14ac:dyDescent="0.25">
      <c r="A166" t="s">
        <v>209</v>
      </c>
      <c r="B166" t="s">
        <v>347</v>
      </c>
      <c r="C166" t="str">
        <f t="shared" si="11"/>
        <v>241202</v>
      </c>
      <c r="D166" t="s">
        <v>349</v>
      </c>
      <c r="E166">
        <v>2</v>
      </c>
      <c r="F166">
        <v>898</v>
      </c>
      <c r="G166">
        <v>650</v>
      </c>
      <c r="H166">
        <v>154</v>
      </c>
      <c r="I166">
        <v>496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496</v>
      </c>
      <c r="T166">
        <v>0</v>
      </c>
      <c r="U166">
        <v>0</v>
      </c>
      <c r="V166">
        <v>496</v>
      </c>
      <c r="W166">
        <v>17</v>
      </c>
      <c r="X166">
        <v>12</v>
      </c>
      <c r="Y166">
        <v>5</v>
      </c>
      <c r="Z166">
        <v>0</v>
      </c>
      <c r="AA166">
        <v>479</v>
      </c>
      <c r="AB166">
        <v>209</v>
      </c>
      <c r="AC166">
        <v>98</v>
      </c>
      <c r="AD166">
        <v>13</v>
      </c>
      <c r="AE166">
        <v>51</v>
      </c>
      <c r="AF166">
        <v>11</v>
      </c>
      <c r="AG166">
        <v>4</v>
      </c>
      <c r="AH166">
        <v>0</v>
      </c>
      <c r="AI166">
        <v>2</v>
      </c>
      <c r="AJ166">
        <v>0</v>
      </c>
      <c r="AK166">
        <v>2</v>
      </c>
      <c r="AL166">
        <v>0</v>
      </c>
      <c r="AM166">
        <v>2</v>
      </c>
      <c r="AN166">
        <v>0</v>
      </c>
      <c r="AO166">
        <v>1</v>
      </c>
      <c r="AP166">
        <v>8</v>
      </c>
      <c r="AQ166">
        <v>6</v>
      </c>
      <c r="AR166">
        <v>8</v>
      </c>
      <c r="AS166">
        <v>0</v>
      </c>
      <c r="AT166">
        <v>3</v>
      </c>
      <c r="AU166">
        <v>209</v>
      </c>
      <c r="AV166">
        <v>101</v>
      </c>
      <c r="AW166">
        <v>19</v>
      </c>
      <c r="AX166">
        <v>4</v>
      </c>
      <c r="AY166">
        <v>43</v>
      </c>
      <c r="AZ166">
        <v>7</v>
      </c>
      <c r="BA166">
        <v>5</v>
      </c>
      <c r="BB166">
        <v>15</v>
      </c>
      <c r="BC166">
        <v>0</v>
      </c>
      <c r="BD166">
        <v>1</v>
      </c>
      <c r="BE166">
        <v>1</v>
      </c>
      <c r="BF166">
        <v>1</v>
      </c>
      <c r="BG166">
        <v>0</v>
      </c>
      <c r="BH166">
        <v>0</v>
      </c>
      <c r="BI166">
        <v>2</v>
      </c>
      <c r="BJ166">
        <v>0</v>
      </c>
      <c r="BK166">
        <v>0</v>
      </c>
      <c r="BL166">
        <v>1</v>
      </c>
      <c r="BM166">
        <v>0</v>
      </c>
      <c r="BN166">
        <v>2</v>
      </c>
      <c r="BO166">
        <v>101</v>
      </c>
      <c r="BP166">
        <v>14</v>
      </c>
      <c r="BQ166">
        <v>7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5</v>
      </c>
      <c r="CA166">
        <v>0</v>
      </c>
      <c r="CB166">
        <v>1</v>
      </c>
      <c r="CC166">
        <v>14</v>
      </c>
      <c r="CD166">
        <v>12</v>
      </c>
      <c r="CE166">
        <v>1</v>
      </c>
      <c r="CF166">
        <v>2</v>
      </c>
      <c r="CG166">
        <v>1</v>
      </c>
      <c r="CH166">
        <v>1</v>
      </c>
      <c r="CI166">
        <v>1</v>
      </c>
      <c r="CJ166">
        <v>0</v>
      </c>
      <c r="CK166">
        <v>1</v>
      </c>
      <c r="CL166">
        <v>1</v>
      </c>
      <c r="CM166">
        <v>0</v>
      </c>
      <c r="CN166">
        <v>1</v>
      </c>
      <c r="CO166">
        <v>1</v>
      </c>
      <c r="CP166">
        <v>0</v>
      </c>
      <c r="CQ166">
        <v>0</v>
      </c>
      <c r="CR166">
        <v>0</v>
      </c>
      <c r="CS166">
        <v>1</v>
      </c>
      <c r="CT166">
        <v>0</v>
      </c>
      <c r="CU166">
        <v>1</v>
      </c>
      <c r="CV166">
        <v>0</v>
      </c>
      <c r="CW166">
        <v>12</v>
      </c>
      <c r="CX166">
        <v>5</v>
      </c>
      <c r="CY166">
        <v>0</v>
      </c>
      <c r="CZ166">
        <v>0</v>
      </c>
      <c r="DA166">
        <v>0</v>
      </c>
      <c r="DB166">
        <v>1</v>
      </c>
      <c r="DC166">
        <v>1</v>
      </c>
      <c r="DD166">
        <v>2</v>
      </c>
      <c r="DE166">
        <v>0</v>
      </c>
      <c r="DF166">
        <v>1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5</v>
      </c>
      <c r="DR166">
        <v>15</v>
      </c>
      <c r="DS166">
        <v>3</v>
      </c>
      <c r="DT166">
        <v>8</v>
      </c>
      <c r="DU166">
        <v>0</v>
      </c>
      <c r="DV166">
        <v>2</v>
      </c>
      <c r="DW166">
        <v>0</v>
      </c>
      <c r="DX166">
        <v>0</v>
      </c>
      <c r="DY166">
        <v>0</v>
      </c>
      <c r="DZ166">
        <v>2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15</v>
      </c>
      <c r="EL166">
        <v>61</v>
      </c>
      <c r="EM166">
        <v>23</v>
      </c>
      <c r="EN166">
        <v>17</v>
      </c>
      <c r="EO166">
        <v>3</v>
      </c>
      <c r="EP166">
        <v>7</v>
      </c>
      <c r="EQ166">
        <v>2</v>
      </c>
      <c r="ER166">
        <v>0</v>
      </c>
      <c r="ES166">
        <v>1</v>
      </c>
      <c r="ET166" t="s">
        <v>212</v>
      </c>
      <c r="EU166">
        <v>0</v>
      </c>
      <c r="EV166">
        <v>3</v>
      </c>
      <c r="EW166">
        <v>0</v>
      </c>
      <c r="EX166">
        <v>0</v>
      </c>
      <c r="EY166">
        <v>2</v>
      </c>
      <c r="EZ166">
        <v>0</v>
      </c>
      <c r="FA166">
        <v>3</v>
      </c>
      <c r="FB166">
        <v>61</v>
      </c>
      <c r="FC166">
        <v>46</v>
      </c>
      <c r="FD166">
        <v>14</v>
      </c>
      <c r="FE166">
        <v>11</v>
      </c>
      <c r="FF166">
        <v>1</v>
      </c>
      <c r="FG166">
        <v>0</v>
      </c>
      <c r="FH166">
        <v>4</v>
      </c>
      <c r="FI166">
        <v>5</v>
      </c>
      <c r="FJ166">
        <v>0</v>
      </c>
      <c r="FK166">
        <v>3</v>
      </c>
      <c r="FL166">
        <v>1</v>
      </c>
      <c r="FM166">
        <v>3</v>
      </c>
      <c r="FN166">
        <v>0</v>
      </c>
      <c r="FO166">
        <v>0</v>
      </c>
      <c r="FP166">
        <v>0</v>
      </c>
      <c r="FQ166">
        <v>1</v>
      </c>
      <c r="FR166">
        <v>1</v>
      </c>
      <c r="FS166">
        <v>2</v>
      </c>
      <c r="FT166">
        <v>46</v>
      </c>
      <c r="FU166">
        <v>16</v>
      </c>
      <c r="FV166">
        <v>2</v>
      </c>
      <c r="FW166">
        <v>4</v>
      </c>
      <c r="FX166">
        <v>0</v>
      </c>
      <c r="FY166">
        <v>0</v>
      </c>
      <c r="FZ166">
        <v>1</v>
      </c>
      <c r="GA166">
        <v>0</v>
      </c>
      <c r="GB166">
        <v>0</v>
      </c>
      <c r="GC166">
        <v>1</v>
      </c>
      <c r="GD166">
        <v>0</v>
      </c>
      <c r="GE166">
        <v>7</v>
      </c>
      <c r="GF166">
        <v>1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16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</row>
    <row r="167" spans="1:209" x14ac:dyDescent="0.25">
      <c r="A167" t="s">
        <v>209</v>
      </c>
      <c r="B167" t="s">
        <v>347</v>
      </c>
      <c r="C167" t="str">
        <f t="shared" si="11"/>
        <v>241202</v>
      </c>
      <c r="D167" t="s">
        <v>350</v>
      </c>
      <c r="E167">
        <v>3</v>
      </c>
      <c r="F167">
        <v>814</v>
      </c>
      <c r="G167">
        <v>600</v>
      </c>
      <c r="H167">
        <v>201</v>
      </c>
      <c r="I167">
        <v>399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399</v>
      </c>
      <c r="T167">
        <v>0</v>
      </c>
      <c r="U167">
        <v>0</v>
      </c>
      <c r="V167">
        <v>399</v>
      </c>
      <c r="W167">
        <v>10</v>
      </c>
      <c r="X167">
        <v>9</v>
      </c>
      <c r="Y167">
        <v>1</v>
      </c>
      <c r="Z167">
        <v>0</v>
      </c>
      <c r="AA167">
        <v>389</v>
      </c>
      <c r="AB167">
        <v>168</v>
      </c>
      <c r="AC167">
        <v>57</v>
      </c>
      <c r="AD167">
        <v>10</v>
      </c>
      <c r="AE167">
        <v>62</v>
      </c>
      <c r="AF167">
        <v>3</v>
      </c>
      <c r="AG167">
        <v>4</v>
      </c>
      <c r="AH167">
        <v>1</v>
      </c>
      <c r="AI167">
        <v>1</v>
      </c>
      <c r="AJ167">
        <v>0</v>
      </c>
      <c r="AK167">
        <v>2</v>
      </c>
      <c r="AL167">
        <v>0</v>
      </c>
      <c r="AM167">
        <v>14</v>
      </c>
      <c r="AN167">
        <v>0</v>
      </c>
      <c r="AO167">
        <v>3</v>
      </c>
      <c r="AP167">
        <v>2</v>
      </c>
      <c r="AQ167">
        <v>1</v>
      </c>
      <c r="AR167">
        <v>7</v>
      </c>
      <c r="AS167">
        <v>1</v>
      </c>
      <c r="AT167">
        <v>0</v>
      </c>
      <c r="AU167">
        <v>168</v>
      </c>
      <c r="AV167">
        <v>115</v>
      </c>
      <c r="AW167">
        <v>17</v>
      </c>
      <c r="AX167">
        <v>11</v>
      </c>
      <c r="AY167">
        <v>56</v>
      </c>
      <c r="AZ167">
        <v>14</v>
      </c>
      <c r="BA167">
        <v>0</v>
      </c>
      <c r="BB167">
        <v>11</v>
      </c>
      <c r="BC167">
        <v>0</v>
      </c>
      <c r="BD167">
        <v>0</v>
      </c>
      <c r="BE167">
        <v>0</v>
      </c>
      <c r="BF167">
        <v>2</v>
      </c>
      <c r="BG167">
        <v>0</v>
      </c>
      <c r="BH167">
        <v>1</v>
      </c>
      <c r="BI167">
        <v>2</v>
      </c>
      <c r="BJ167">
        <v>0</v>
      </c>
      <c r="BK167">
        <v>0</v>
      </c>
      <c r="BL167">
        <v>0</v>
      </c>
      <c r="BM167">
        <v>1</v>
      </c>
      <c r="BN167">
        <v>0</v>
      </c>
      <c r="BO167">
        <v>115</v>
      </c>
      <c r="BP167">
        <v>17</v>
      </c>
      <c r="BQ167">
        <v>10</v>
      </c>
      <c r="BR167">
        <v>1</v>
      </c>
      <c r="BS167">
        <v>1</v>
      </c>
      <c r="BT167">
        <v>0</v>
      </c>
      <c r="BU167">
        <v>2</v>
      </c>
      <c r="BV167">
        <v>0</v>
      </c>
      <c r="BW167">
        <v>3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17</v>
      </c>
      <c r="CD167">
        <v>16</v>
      </c>
      <c r="CE167">
        <v>7</v>
      </c>
      <c r="CF167">
        <v>1</v>
      </c>
      <c r="CG167">
        <v>0</v>
      </c>
      <c r="CH167">
        <v>0</v>
      </c>
      <c r="CI167">
        <v>3</v>
      </c>
      <c r="CJ167">
        <v>0</v>
      </c>
      <c r="CK167">
        <v>0</v>
      </c>
      <c r="CL167">
        <v>1</v>
      </c>
      <c r="CM167">
        <v>0</v>
      </c>
      <c r="CN167">
        <v>0</v>
      </c>
      <c r="CO167">
        <v>1</v>
      </c>
      <c r="CP167">
        <v>2</v>
      </c>
      <c r="CQ167">
        <v>1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16</v>
      </c>
      <c r="CX167">
        <v>5</v>
      </c>
      <c r="CY167">
        <v>1</v>
      </c>
      <c r="CZ167">
        <v>1</v>
      </c>
      <c r="DA167">
        <v>0</v>
      </c>
      <c r="DB167">
        <v>2</v>
      </c>
      <c r="DC167">
        <v>1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5</v>
      </c>
      <c r="DR167">
        <v>16</v>
      </c>
      <c r="DS167">
        <v>3</v>
      </c>
      <c r="DT167">
        <v>8</v>
      </c>
      <c r="DU167">
        <v>0</v>
      </c>
      <c r="DV167">
        <v>3</v>
      </c>
      <c r="DW167">
        <v>0</v>
      </c>
      <c r="DX167">
        <v>0</v>
      </c>
      <c r="DY167">
        <v>2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16</v>
      </c>
      <c r="EL167">
        <v>29</v>
      </c>
      <c r="EM167">
        <v>16</v>
      </c>
      <c r="EN167">
        <v>4</v>
      </c>
      <c r="EO167">
        <v>0</v>
      </c>
      <c r="EP167">
        <v>1</v>
      </c>
      <c r="EQ167">
        <v>0</v>
      </c>
      <c r="ER167">
        <v>1</v>
      </c>
      <c r="ES167">
        <v>1</v>
      </c>
      <c r="ET167" t="s">
        <v>212</v>
      </c>
      <c r="EU167">
        <v>0</v>
      </c>
      <c r="EV167">
        <v>0</v>
      </c>
      <c r="EW167">
        <v>2</v>
      </c>
      <c r="EX167">
        <v>1</v>
      </c>
      <c r="EY167">
        <v>2</v>
      </c>
      <c r="EZ167">
        <v>0</v>
      </c>
      <c r="FA167">
        <v>1</v>
      </c>
      <c r="FB167">
        <v>29</v>
      </c>
      <c r="FC167">
        <v>14</v>
      </c>
      <c r="FD167">
        <v>5</v>
      </c>
      <c r="FE167">
        <v>4</v>
      </c>
      <c r="FF167">
        <v>1</v>
      </c>
      <c r="FG167">
        <v>0</v>
      </c>
      <c r="FH167">
        <v>1</v>
      </c>
      <c r="FI167">
        <v>2</v>
      </c>
      <c r="FJ167">
        <v>0</v>
      </c>
      <c r="FK167">
        <v>0</v>
      </c>
      <c r="FL167">
        <v>0</v>
      </c>
      <c r="FM167">
        <v>0</v>
      </c>
      <c r="FN167">
        <v>1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14</v>
      </c>
      <c r="FU167">
        <v>8</v>
      </c>
      <c r="FV167">
        <v>3</v>
      </c>
      <c r="FW167">
        <v>1</v>
      </c>
      <c r="FX167">
        <v>0</v>
      </c>
      <c r="FY167">
        <v>3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1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8</v>
      </c>
      <c r="GO167">
        <v>1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1</v>
      </c>
      <c r="GZ167">
        <v>0</v>
      </c>
      <c r="HA167">
        <v>1</v>
      </c>
    </row>
    <row r="168" spans="1:209" x14ac:dyDescent="0.25">
      <c r="A168" t="s">
        <v>209</v>
      </c>
      <c r="B168" t="s">
        <v>347</v>
      </c>
      <c r="C168" t="str">
        <f t="shared" si="11"/>
        <v>241202</v>
      </c>
      <c r="D168" t="s">
        <v>239</v>
      </c>
      <c r="E168">
        <v>4</v>
      </c>
      <c r="F168">
        <v>995</v>
      </c>
      <c r="G168">
        <v>750</v>
      </c>
      <c r="H168">
        <v>263</v>
      </c>
      <c r="I168">
        <v>487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487</v>
      </c>
      <c r="T168">
        <v>0</v>
      </c>
      <c r="U168">
        <v>0</v>
      </c>
      <c r="V168">
        <v>487</v>
      </c>
      <c r="W168">
        <v>12</v>
      </c>
      <c r="X168">
        <v>6</v>
      </c>
      <c r="Y168">
        <v>6</v>
      </c>
      <c r="Z168">
        <v>0</v>
      </c>
      <c r="AA168">
        <v>475</v>
      </c>
      <c r="AB168">
        <v>180</v>
      </c>
      <c r="AC168">
        <v>62</v>
      </c>
      <c r="AD168">
        <v>6</v>
      </c>
      <c r="AE168">
        <v>42</v>
      </c>
      <c r="AF168">
        <v>14</v>
      </c>
      <c r="AG168">
        <v>4</v>
      </c>
      <c r="AH168">
        <v>5</v>
      </c>
      <c r="AI168">
        <v>1</v>
      </c>
      <c r="AJ168">
        <v>0</v>
      </c>
      <c r="AK168">
        <v>8</v>
      </c>
      <c r="AL168">
        <v>3</v>
      </c>
      <c r="AM168">
        <v>15</v>
      </c>
      <c r="AN168">
        <v>0</v>
      </c>
      <c r="AO168">
        <v>2</v>
      </c>
      <c r="AP168">
        <v>9</v>
      </c>
      <c r="AQ168">
        <v>5</v>
      </c>
      <c r="AR168">
        <v>4</v>
      </c>
      <c r="AS168">
        <v>0</v>
      </c>
      <c r="AT168">
        <v>0</v>
      </c>
      <c r="AU168">
        <v>180</v>
      </c>
      <c r="AV168">
        <v>108</v>
      </c>
      <c r="AW168">
        <v>13</v>
      </c>
      <c r="AX168">
        <v>6</v>
      </c>
      <c r="AY168">
        <v>69</v>
      </c>
      <c r="AZ168">
        <v>5</v>
      </c>
      <c r="BA168">
        <v>1</v>
      </c>
      <c r="BB168">
        <v>10</v>
      </c>
      <c r="BC168">
        <v>0</v>
      </c>
      <c r="BD168">
        <v>0</v>
      </c>
      <c r="BE168">
        <v>1</v>
      </c>
      <c r="BF168">
        <v>0</v>
      </c>
      <c r="BG168">
        <v>0</v>
      </c>
      <c r="BH168">
        <v>1</v>
      </c>
      <c r="BI168">
        <v>0</v>
      </c>
      <c r="BJ168">
        <v>1</v>
      </c>
      <c r="BK168">
        <v>0</v>
      </c>
      <c r="BL168">
        <v>0</v>
      </c>
      <c r="BM168">
        <v>1</v>
      </c>
      <c r="BN168">
        <v>0</v>
      </c>
      <c r="BO168">
        <v>108</v>
      </c>
      <c r="BP168">
        <v>17</v>
      </c>
      <c r="BQ168">
        <v>9</v>
      </c>
      <c r="BR168">
        <v>1</v>
      </c>
      <c r="BS168">
        <v>0</v>
      </c>
      <c r="BT168">
        <v>1</v>
      </c>
      <c r="BU168">
        <v>1</v>
      </c>
      <c r="BV168">
        <v>0</v>
      </c>
      <c r="BW168">
        <v>1</v>
      </c>
      <c r="BX168">
        <v>1</v>
      </c>
      <c r="BY168">
        <v>0</v>
      </c>
      <c r="BZ168">
        <v>1</v>
      </c>
      <c r="CA168">
        <v>1</v>
      </c>
      <c r="CB168">
        <v>1</v>
      </c>
      <c r="CC168">
        <v>17</v>
      </c>
      <c r="CD168">
        <v>32</v>
      </c>
      <c r="CE168">
        <v>20</v>
      </c>
      <c r="CF168">
        <v>1</v>
      </c>
      <c r="CG168">
        <v>1</v>
      </c>
      <c r="CH168">
        <v>3</v>
      </c>
      <c r="CI168">
        <v>1</v>
      </c>
      <c r="CJ168">
        <v>0</v>
      </c>
      <c r="CK168">
        <v>0</v>
      </c>
      <c r="CL168">
        <v>1</v>
      </c>
      <c r="CM168">
        <v>0</v>
      </c>
      <c r="CN168">
        <v>0</v>
      </c>
      <c r="CO168">
        <v>0</v>
      </c>
      <c r="CP168">
        <v>1</v>
      </c>
      <c r="CQ168">
        <v>0</v>
      </c>
      <c r="CR168">
        <v>2</v>
      </c>
      <c r="CS168">
        <v>0</v>
      </c>
      <c r="CT168">
        <v>1</v>
      </c>
      <c r="CU168">
        <v>1</v>
      </c>
      <c r="CV168">
        <v>0</v>
      </c>
      <c r="CW168">
        <v>32</v>
      </c>
      <c r="CX168">
        <v>14</v>
      </c>
      <c r="CY168">
        <v>2</v>
      </c>
      <c r="CZ168">
        <v>0</v>
      </c>
      <c r="DA168">
        <v>1</v>
      </c>
      <c r="DB168">
        <v>4</v>
      </c>
      <c r="DC168">
        <v>0</v>
      </c>
      <c r="DD168">
        <v>4</v>
      </c>
      <c r="DE168">
        <v>0</v>
      </c>
      <c r="DF168">
        <v>1</v>
      </c>
      <c r="DG168">
        <v>1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1</v>
      </c>
      <c r="DQ168">
        <v>14</v>
      </c>
      <c r="DR168">
        <v>15</v>
      </c>
      <c r="DS168">
        <v>3</v>
      </c>
      <c r="DT168">
        <v>10</v>
      </c>
      <c r="DU168">
        <v>0</v>
      </c>
      <c r="DV168">
        <v>0</v>
      </c>
      <c r="DW168">
        <v>1</v>
      </c>
      <c r="DX168">
        <v>1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15</v>
      </c>
      <c r="EL168">
        <v>59</v>
      </c>
      <c r="EM168">
        <v>22</v>
      </c>
      <c r="EN168">
        <v>9</v>
      </c>
      <c r="EO168">
        <v>1</v>
      </c>
      <c r="EP168">
        <v>11</v>
      </c>
      <c r="EQ168">
        <v>2</v>
      </c>
      <c r="ER168">
        <v>2</v>
      </c>
      <c r="ES168">
        <v>0</v>
      </c>
      <c r="ET168" t="s">
        <v>212</v>
      </c>
      <c r="EU168">
        <v>1</v>
      </c>
      <c r="EV168">
        <v>2</v>
      </c>
      <c r="EW168">
        <v>2</v>
      </c>
      <c r="EX168">
        <v>3</v>
      </c>
      <c r="EY168">
        <v>0</v>
      </c>
      <c r="EZ168">
        <v>0</v>
      </c>
      <c r="FA168">
        <v>4</v>
      </c>
      <c r="FB168">
        <v>59</v>
      </c>
      <c r="FC168">
        <v>40</v>
      </c>
      <c r="FD168">
        <v>28</v>
      </c>
      <c r="FE168">
        <v>2</v>
      </c>
      <c r="FF168">
        <v>2</v>
      </c>
      <c r="FG168">
        <v>0</v>
      </c>
      <c r="FH168">
        <v>0</v>
      </c>
      <c r="FI168">
        <v>2</v>
      </c>
      <c r="FJ168">
        <v>2</v>
      </c>
      <c r="FK168">
        <v>0</v>
      </c>
      <c r="FL168">
        <v>0</v>
      </c>
      <c r="FM168">
        <v>3</v>
      </c>
      <c r="FN168">
        <v>0</v>
      </c>
      <c r="FO168">
        <v>0</v>
      </c>
      <c r="FP168">
        <v>0</v>
      </c>
      <c r="FQ168">
        <v>0</v>
      </c>
      <c r="FR168">
        <v>1</v>
      </c>
      <c r="FS168">
        <v>0</v>
      </c>
      <c r="FT168">
        <v>40</v>
      </c>
      <c r="FU168">
        <v>10</v>
      </c>
      <c r="FV168">
        <v>1</v>
      </c>
      <c r="FW168">
        <v>3</v>
      </c>
      <c r="FX168">
        <v>2</v>
      </c>
      <c r="FY168">
        <v>0</v>
      </c>
      <c r="FZ168">
        <v>0</v>
      </c>
      <c r="GA168">
        <v>0</v>
      </c>
      <c r="GB168">
        <v>1</v>
      </c>
      <c r="GC168">
        <v>0</v>
      </c>
      <c r="GD168">
        <v>0</v>
      </c>
      <c r="GE168">
        <v>1</v>
      </c>
      <c r="GF168">
        <v>1</v>
      </c>
      <c r="GG168">
        <v>0</v>
      </c>
      <c r="GH168">
        <v>0</v>
      </c>
      <c r="GI168">
        <v>0</v>
      </c>
      <c r="GJ168">
        <v>0</v>
      </c>
      <c r="GK168">
        <v>1</v>
      </c>
      <c r="GL168">
        <v>0</v>
      </c>
      <c r="GM168">
        <v>0</v>
      </c>
      <c r="GN168">
        <v>10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</row>
    <row r="169" spans="1:209" x14ac:dyDescent="0.25">
      <c r="A169" t="s">
        <v>209</v>
      </c>
      <c r="B169" t="s">
        <v>347</v>
      </c>
      <c r="C169" t="str">
        <f t="shared" si="11"/>
        <v>241202</v>
      </c>
      <c r="D169" t="s">
        <v>239</v>
      </c>
      <c r="E169">
        <v>5</v>
      </c>
      <c r="F169">
        <v>870</v>
      </c>
      <c r="G169">
        <v>650</v>
      </c>
      <c r="H169">
        <v>201</v>
      </c>
      <c r="I169">
        <v>449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449</v>
      </c>
      <c r="T169">
        <v>0</v>
      </c>
      <c r="U169">
        <v>0</v>
      </c>
      <c r="V169">
        <v>449</v>
      </c>
      <c r="W169">
        <v>11</v>
      </c>
      <c r="X169">
        <v>10</v>
      </c>
      <c r="Y169">
        <v>1</v>
      </c>
      <c r="Z169">
        <v>0</v>
      </c>
      <c r="AA169">
        <v>438</v>
      </c>
      <c r="AB169">
        <v>158</v>
      </c>
      <c r="AC169">
        <v>50</v>
      </c>
      <c r="AD169">
        <v>9</v>
      </c>
      <c r="AE169">
        <v>46</v>
      </c>
      <c r="AF169">
        <v>10</v>
      </c>
      <c r="AG169">
        <v>1</v>
      </c>
      <c r="AH169">
        <v>0</v>
      </c>
      <c r="AI169">
        <v>1</v>
      </c>
      <c r="AJ169">
        <v>1</v>
      </c>
      <c r="AK169">
        <v>8</v>
      </c>
      <c r="AL169">
        <v>2</v>
      </c>
      <c r="AM169">
        <v>8</v>
      </c>
      <c r="AN169">
        <v>0</v>
      </c>
      <c r="AO169">
        <v>0</v>
      </c>
      <c r="AP169">
        <v>3</v>
      </c>
      <c r="AQ169">
        <v>1</v>
      </c>
      <c r="AR169">
        <v>16</v>
      </c>
      <c r="AS169">
        <v>2</v>
      </c>
      <c r="AT169">
        <v>0</v>
      </c>
      <c r="AU169">
        <v>158</v>
      </c>
      <c r="AV169">
        <v>122</v>
      </c>
      <c r="AW169">
        <v>11</v>
      </c>
      <c r="AX169">
        <v>7</v>
      </c>
      <c r="AY169">
        <v>73</v>
      </c>
      <c r="AZ169">
        <v>8</v>
      </c>
      <c r="BA169">
        <v>5</v>
      </c>
      <c r="BB169">
        <v>10</v>
      </c>
      <c r="BC169">
        <v>1</v>
      </c>
      <c r="BD169">
        <v>1</v>
      </c>
      <c r="BE169">
        <v>1</v>
      </c>
      <c r="BF169">
        <v>1</v>
      </c>
      <c r="BG169">
        <v>0</v>
      </c>
      <c r="BH169">
        <v>0</v>
      </c>
      <c r="BI169">
        <v>0</v>
      </c>
      <c r="BJ169">
        <v>0</v>
      </c>
      <c r="BK169">
        <v>1</v>
      </c>
      <c r="BL169">
        <v>1</v>
      </c>
      <c r="BM169">
        <v>1</v>
      </c>
      <c r="BN169">
        <v>1</v>
      </c>
      <c r="BO169">
        <v>122</v>
      </c>
      <c r="BP169">
        <v>16</v>
      </c>
      <c r="BQ169">
        <v>7</v>
      </c>
      <c r="BR169">
        <v>1</v>
      </c>
      <c r="BS169">
        <v>1</v>
      </c>
      <c r="BT169">
        <v>0</v>
      </c>
      <c r="BU169">
        <v>1</v>
      </c>
      <c r="BV169">
        <v>0</v>
      </c>
      <c r="BW169">
        <v>1</v>
      </c>
      <c r="BX169">
        <v>0</v>
      </c>
      <c r="BY169">
        <v>2</v>
      </c>
      <c r="BZ169">
        <v>0</v>
      </c>
      <c r="CA169">
        <v>1</v>
      </c>
      <c r="CB169">
        <v>2</v>
      </c>
      <c r="CC169">
        <v>16</v>
      </c>
      <c r="CD169">
        <v>20</v>
      </c>
      <c r="CE169">
        <v>11</v>
      </c>
      <c r="CF169">
        <v>0</v>
      </c>
      <c r="CG169">
        <v>1</v>
      </c>
      <c r="CH169">
        <v>1</v>
      </c>
      <c r="CI169">
        <v>0</v>
      </c>
      <c r="CJ169">
        <v>0</v>
      </c>
      <c r="CK169">
        <v>1</v>
      </c>
      <c r="CL169">
        <v>0</v>
      </c>
      <c r="CM169">
        <v>2</v>
      </c>
      <c r="CN169">
        <v>0</v>
      </c>
      <c r="CO169">
        <v>1</v>
      </c>
      <c r="CP169">
        <v>0</v>
      </c>
      <c r="CQ169">
        <v>1</v>
      </c>
      <c r="CR169">
        <v>0</v>
      </c>
      <c r="CS169">
        <v>0</v>
      </c>
      <c r="CT169">
        <v>0</v>
      </c>
      <c r="CU169">
        <v>0</v>
      </c>
      <c r="CV169">
        <v>2</v>
      </c>
      <c r="CW169">
        <v>20</v>
      </c>
      <c r="CX169">
        <v>12</v>
      </c>
      <c r="CY169">
        <v>1</v>
      </c>
      <c r="CZ169">
        <v>1</v>
      </c>
      <c r="DA169">
        <v>2</v>
      </c>
      <c r="DB169">
        <v>0</v>
      </c>
      <c r="DC169">
        <v>0</v>
      </c>
      <c r="DD169">
        <v>3</v>
      </c>
      <c r="DE169">
        <v>1</v>
      </c>
      <c r="DF169">
        <v>0</v>
      </c>
      <c r="DG169">
        <v>1</v>
      </c>
      <c r="DH169">
        <v>1</v>
      </c>
      <c r="DI169">
        <v>1</v>
      </c>
      <c r="DJ169">
        <v>0</v>
      </c>
      <c r="DK169">
        <v>0</v>
      </c>
      <c r="DL169">
        <v>0</v>
      </c>
      <c r="DM169">
        <v>1</v>
      </c>
      <c r="DN169">
        <v>0</v>
      </c>
      <c r="DO169">
        <v>0</v>
      </c>
      <c r="DP169">
        <v>0</v>
      </c>
      <c r="DQ169">
        <v>12</v>
      </c>
      <c r="DR169">
        <v>18</v>
      </c>
      <c r="DS169">
        <v>4</v>
      </c>
      <c r="DT169">
        <v>8</v>
      </c>
      <c r="DU169">
        <v>1</v>
      </c>
      <c r="DV169">
        <v>1</v>
      </c>
      <c r="DW169">
        <v>0</v>
      </c>
      <c r="DX169">
        <v>1</v>
      </c>
      <c r="DY169">
        <v>1</v>
      </c>
      <c r="DZ169">
        <v>0</v>
      </c>
      <c r="EA169">
        <v>0</v>
      </c>
      <c r="EB169">
        <v>0</v>
      </c>
      <c r="EC169">
        <v>1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1</v>
      </c>
      <c r="EK169">
        <v>18</v>
      </c>
      <c r="EL169">
        <v>66</v>
      </c>
      <c r="EM169">
        <v>35</v>
      </c>
      <c r="EN169">
        <v>6</v>
      </c>
      <c r="EO169">
        <v>1</v>
      </c>
      <c r="EP169">
        <v>8</v>
      </c>
      <c r="EQ169">
        <v>2</v>
      </c>
      <c r="ER169">
        <v>4</v>
      </c>
      <c r="ES169">
        <v>1</v>
      </c>
      <c r="ET169" t="s">
        <v>212</v>
      </c>
      <c r="EU169">
        <v>2</v>
      </c>
      <c r="EV169">
        <v>2</v>
      </c>
      <c r="EW169">
        <v>0</v>
      </c>
      <c r="EX169">
        <v>0</v>
      </c>
      <c r="EY169">
        <v>3</v>
      </c>
      <c r="EZ169">
        <v>0</v>
      </c>
      <c r="FA169">
        <v>2</v>
      </c>
      <c r="FB169">
        <v>66</v>
      </c>
      <c r="FC169">
        <v>16</v>
      </c>
      <c r="FD169">
        <v>4</v>
      </c>
      <c r="FE169">
        <v>5</v>
      </c>
      <c r="FF169">
        <v>0</v>
      </c>
      <c r="FG169">
        <v>0</v>
      </c>
      <c r="FH169">
        <v>2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1</v>
      </c>
      <c r="FO169">
        <v>0</v>
      </c>
      <c r="FP169">
        <v>0</v>
      </c>
      <c r="FQ169">
        <v>1</v>
      </c>
      <c r="FR169">
        <v>0</v>
      </c>
      <c r="FS169">
        <v>3</v>
      </c>
      <c r="FT169">
        <v>16</v>
      </c>
      <c r="FU169">
        <v>10</v>
      </c>
      <c r="FV169">
        <v>0</v>
      </c>
      <c r="FW169">
        <v>4</v>
      </c>
      <c r="FX169">
        <v>0</v>
      </c>
      <c r="FY169">
        <v>2</v>
      </c>
      <c r="FZ169">
        <v>0</v>
      </c>
      <c r="GA169">
        <v>0</v>
      </c>
      <c r="GB169">
        <v>0</v>
      </c>
      <c r="GC169">
        <v>1</v>
      </c>
      <c r="GD169">
        <v>0</v>
      </c>
      <c r="GE169">
        <v>0</v>
      </c>
      <c r="GF169">
        <v>0</v>
      </c>
      <c r="GG169">
        <v>1</v>
      </c>
      <c r="GH169">
        <v>0</v>
      </c>
      <c r="GI169">
        <v>0</v>
      </c>
      <c r="GJ169">
        <v>2</v>
      </c>
      <c r="GK169">
        <v>0</v>
      </c>
      <c r="GL169">
        <v>0</v>
      </c>
      <c r="GM169">
        <v>0</v>
      </c>
      <c r="GN169">
        <v>10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</row>
    <row r="170" spans="1:209" x14ac:dyDescent="0.25">
      <c r="A170" t="s">
        <v>209</v>
      </c>
      <c r="B170" t="s">
        <v>347</v>
      </c>
      <c r="C170" t="str">
        <f t="shared" si="11"/>
        <v>241202</v>
      </c>
      <c r="D170" t="s">
        <v>351</v>
      </c>
      <c r="E170">
        <v>6</v>
      </c>
      <c r="F170">
        <v>1731</v>
      </c>
      <c r="G170">
        <v>1300</v>
      </c>
      <c r="H170">
        <v>454</v>
      </c>
      <c r="I170">
        <v>846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846</v>
      </c>
      <c r="T170">
        <v>0</v>
      </c>
      <c r="U170">
        <v>0</v>
      </c>
      <c r="V170">
        <v>846</v>
      </c>
      <c r="W170">
        <v>19</v>
      </c>
      <c r="X170">
        <v>15</v>
      </c>
      <c r="Y170">
        <v>4</v>
      </c>
      <c r="Z170">
        <v>0</v>
      </c>
      <c r="AA170">
        <v>827</v>
      </c>
      <c r="AB170">
        <v>347</v>
      </c>
      <c r="AC170">
        <v>124</v>
      </c>
      <c r="AD170">
        <v>20</v>
      </c>
      <c r="AE170">
        <v>72</v>
      </c>
      <c r="AF170">
        <v>18</v>
      </c>
      <c r="AG170">
        <v>0</v>
      </c>
      <c r="AH170">
        <v>7</v>
      </c>
      <c r="AI170">
        <v>0</v>
      </c>
      <c r="AJ170">
        <v>3</v>
      </c>
      <c r="AK170">
        <v>11</v>
      </c>
      <c r="AL170">
        <v>10</v>
      </c>
      <c r="AM170">
        <v>3</v>
      </c>
      <c r="AN170">
        <v>1</v>
      </c>
      <c r="AO170">
        <v>1</v>
      </c>
      <c r="AP170">
        <v>2</v>
      </c>
      <c r="AQ170">
        <v>2</v>
      </c>
      <c r="AR170">
        <v>70</v>
      </c>
      <c r="AS170">
        <v>2</v>
      </c>
      <c r="AT170">
        <v>1</v>
      </c>
      <c r="AU170">
        <v>347</v>
      </c>
      <c r="AV170">
        <v>160</v>
      </c>
      <c r="AW170">
        <v>40</v>
      </c>
      <c r="AX170">
        <v>12</v>
      </c>
      <c r="AY170">
        <v>64</v>
      </c>
      <c r="AZ170">
        <v>5</v>
      </c>
      <c r="BA170">
        <v>4</v>
      </c>
      <c r="BB170">
        <v>27</v>
      </c>
      <c r="BC170">
        <v>0</v>
      </c>
      <c r="BD170">
        <v>1</v>
      </c>
      <c r="BE170">
        <v>1</v>
      </c>
      <c r="BF170">
        <v>1</v>
      </c>
      <c r="BG170">
        <v>0</v>
      </c>
      <c r="BH170">
        <v>0</v>
      </c>
      <c r="BI170">
        <v>1</v>
      </c>
      <c r="BJ170">
        <v>0</v>
      </c>
      <c r="BK170">
        <v>0</v>
      </c>
      <c r="BL170">
        <v>0</v>
      </c>
      <c r="BM170">
        <v>1</v>
      </c>
      <c r="BN170">
        <v>3</v>
      </c>
      <c r="BO170">
        <v>160</v>
      </c>
      <c r="BP170">
        <v>29</v>
      </c>
      <c r="BQ170">
        <v>12</v>
      </c>
      <c r="BR170">
        <v>5</v>
      </c>
      <c r="BS170">
        <v>0</v>
      </c>
      <c r="BT170">
        <v>1</v>
      </c>
      <c r="BU170">
        <v>0</v>
      </c>
      <c r="BV170">
        <v>2</v>
      </c>
      <c r="BW170">
        <v>0</v>
      </c>
      <c r="BX170">
        <v>1</v>
      </c>
      <c r="BY170">
        <v>0</v>
      </c>
      <c r="BZ170">
        <v>6</v>
      </c>
      <c r="CA170">
        <v>0</v>
      </c>
      <c r="CB170">
        <v>2</v>
      </c>
      <c r="CC170">
        <v>29</v>
      </c>
      <c r="CD170">
        <v>36</v>
      </c>
      <c r="CE170">
        <v>21</v>
      </c>
      <c r="CF170">
        <v>2</v>
      </c>
      <c r="CG170">
        <v>1</v>
      </c>
      <c r="CH170">
        <v>1</v>
      </c>
      <c r="CI170">
        <v>0</v>
      </c>
      <c r="CJ170">
        <v>0</v>
      </c>
      <c r="CK170">
        <v>1</v>
      </c>
      <c r="CL170">
        <v>0</v>
      </c>
      <c r="CM170">
        <v>1</v>
      </c>
      <c r="CN170">
        <v>0</v>
      </c>
      <c r="CO170">
        <v>1</v>
      </c>
      <c r="CP170">
        <v>1</v>
      </c>
      <c r="CQ170">
        <v>0</v>
      </c>
      <c r="CR170">
        <v>0</v>
      </c>
      <c r="CS170">
        <v>3</v>
      </c>
      <c r="CT170">
        <v>1</v>
      </c>
      <c r="CU170">
        <v>1</v>
      </c>
      <c r="CV170">
        <v>2</v>
      </c>
      <c r="CW170">
        <v>36</v>
      </c>
      <c r="CX170">
        <v>24</v>
      </c>
      <c r="CY170">
        <v>6</v>
      </c>
      <c r="CZ170">
        <v>0</v>
      </c>
      <c r="DA170">
        <v>0</v>
      </c>
      <c r="DB170">
        <v>3</v>
      </c>
      <c r="DC170">
        <v>3</v>
      </c>
      <c r="DD170">
        <v>2</v>
      </c>
      <c r="DE170">
        <v>0</v>
      </c>
      <c r="DF170">
        <v>2</v>
      </c>
      <c r="DG170">
        <v>2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1</v>
      </c>
      <c r="DN170">
        <v>1</v>
      </c>
      <c r="DO170">
        <v>1</v>
      </c>
      <c r="DP170">
        <v>3</v>
      </c>
      <c r="DQ170">
        <v>24</v>
      </c>
      <c r="DR170">
        <v>44</v>
      </c>
      <c r="DS170">
        <v>7</v>
      </c>
      <c r="DT170">
        <v>17</v>
      </c>
      <c r="DU170">
        <v>3</v>
      </c>
      <c r="DV170">
        <v>7</v>
      </c>
      <c r="DW170">
        <v>0</v>
      </c>
      <c r="DX170">
        <v>1</v>
      </c>
      <c r="DY170">
        <v>0</v>
      </c>
      <c r="DZ170">
        <v>1</v>
      </c>
      <c r="EA170">
        <v>1</v>
      </c>
      <c r="EB170">
        <v>0</v>
      </c>
      <c r="EC170">
        <v>0</v>
      </c>
      <c r="ED170">
        <v>4</v>
      </c>
      <c r="EE170">
        <v>0</v>
      </c>
      <c r="EF170">
        <v>0</v>
      </c>
      <c r="EG170">
        <v>0</v>
      </c>
      <c r="EH170">
        <v>1</v>
      </c>
      <c r="EI170">
        <v>0</v>
      </c>
      <c r="EJ170">
        <v>2</v>
      </c>
      <c r="EK170">
        <v>44</v>
      </c>
      <c r="EL170">
        <v>81</v>
      </c>
      <c r="EM170">
        <v>35</v>
      </c>
      <c r="EN170">
        <v>8</v>
      </c>
      <c r="EO170">
        <v>3</v>
      </c>
      <c r="EP170">
        <v>11</v>
      </c>
      <c r="EQ170">
        <v>3</v>
      </c>
      <c r="ER170">
        <v>1</v>
      </c>
      <c r="ES170">
        <v>1</v>
      </c>
      <c r="ET170" t="s">
        <v>212</v>
      </c>
      <c r="EU170">
        <v>1</v>
      </c>
      <c r="EV170">
        <v>2</v>
      </c>
      <c r="EW170">
        <v>1</v>
      </c>
      <c r="EX170">
        <v>1</v>
      </c>
      <c r="EY170">
        <v>9</v>
      </c>
      <c r="EZ170">
        <v>0</v>
      </c>
      <c r="FA170">
        <v>3</v>
      </c>
      <c r="FB170">
        <v>79</v>
      </c>
      <c r="FC170">
        <v>77</v>
      </c>
      <c r="FD170">
        <v>25</v>
      </c>
      <c r="FE170">
        <v>30</v>
      </c>
      <c r="FF170">
        <v>1</v>
      </c>
      <c r="FG170">
        <v>4</v>
      </c>
      <c r="FH170">
        <v>8</v>
      </c>
      <c r="FI170">
        <v>1</v>
      </c>
      <c r="FJ170">
        <v>0</v>
      </c>
      <c r="FK170">
        <v>1</v>
      </c>
      <c r="FL170">
        <v>2</v>
      </c>
      <c r="FM170">
        <v>3</v>
      </c>
      <c r="FN170">
        <v>0</v>
      </c>
      <c r="FO170">
        <v>0</v>
      </c>
      <c r="FP170">
        <v>0</v>
      </c>
      <c r="FQ170">
        <v>2</v>
      </c>
      <c r="FR170">
        <v>0</v>
      </c>
      <c r="FS170">
        <v>0</v>
      </c>
      <c r="FT170">
        <v>77</v>
      </c>
      <c r="FU170">
        <v>26</v>
      </c>
      <c r="FV170">
        <v>7</v>
      </c>
      <c r="FW170">
        <v>8</v>
      </c>
      <c r="FX170">
        <v>1</v>
      </c>
      <c r="FY170">
        <v>0</v>
      </c>
      <c r="FZ170">
        <v>1</v>
      </c>
      <c r="GA170">
        <v>1</v>
      </c>
      <c r="GB170">
        <v>0</v>
      </c>
      <c r="GC170">
        <v>1</v>
      </c>
      <c r="GD170">
        <v>0</v>
      </c>
      <c r="GE170">
        <v>5</v>
      </c>
      <c r="GF170">
        <v>0</v>
      </c>
      <c r="GG170">
        <v>0</v>
      </c>
      <c r="GH170">
        <v>0</v>
      </c>
      <c r="GI170">
        <v>1</v>
      </c>
      <c r="GJ170">
        <v>0</v>
      </c>
      <c r="GK170">
        <v>0</v>
      </c>
      <c r="GL170">
        <v>0</v>
      </c>
      <c r="GM170">
        <v>1</v>
      </c>
      <c r="GN170">
        <v>26</v>
      </c>
      <c r="GO170">
        <v>3</v>
      </c>
      <c r="GP170">
        <v>1</v>
      </c>
      <c r="GQ170">
        <v>1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1</v>
      </c>
      <c r="HA170">
        <v>3</v>
      </c>
    </row>
    <row r="171" spans="1:209" x14ac:dyDescent="0.25">
      <c r="A171" t="s">
        <v>209</v>
      </c>
      <c r="B171" t="s">
        <v>347</v>
      </c>
      <c r="C171" t="str">
        <f t="shared" si="11"/>
        <v>241202</v>
      </c>
      <c r="D171" t="s">
        <v>351</v>
      </c>
      <c r="E171">
        <v>7</v>
      </c>
      <c r="F171">
        <v>596</v>
      </c>
      <c r="G171">
        <v>450</v>
      </c>
      <c r="H171">
        <v>163</v>
      </c>
      <c r="I171">
        <v>287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287</v>
      </c>
      <c r="T171">
        <v>0</v>
      </c>
      <c r="U171">
        <v>0</v>
      </c>
      <c r="V171">
        <v>287</v>
      </c>
      <c r="W171">
        <v>8</v>
      </c>
      <c r="X171">
        <v>5</v>
      </c>
      <c r="Y171">
        <v>3</v>
      </c>
      <c r="Z171">
        <v>0</v>
      </c>
      <c r="AA171">
        <v>279</v>
      </c>
      <c r="AB171">
        <v>127</v>
      </c>
      <c r="AC171">
        <v>43</v>
      </c>
      <c r="AD171">
        <v>5</v>
      </c>
      <c r="AE171">
        <v>29</v>
      </c>
      <c r="AF171">
        <v>3</v>
      </c>
      <c r="AG171">
        <v>3</v>
      </c>
      <c r="AH171">
        <v>0</v>
      </c>
      <c r="AI171">
        <v>0</v>
      </c>
      <c r="AJ171">
        <v>1</v>
      </c>
      <c r="AK171">
        <v>3</v>
      </c>
      <c r="AL171">
        <v>3</v>
      </c>
      <c r="AM171">
        <v>2</v>
      </c>
      <c r="AN171">
        <v>0</v>
      </c>
      <c r="AO171">
        <v>2</v>
      </c>
      <c r="AP171">
        <v>0</v>
      </c>
      <c r="AQ171">
        <v>1</v>
      </c>
      <c r="AR171">
        <v>28</v>
      </c>
      <c r="AS171">
        <v>2</v>
      </c>
      <c r="AT171">
        <v>2</v>
      </c>
      <c r="AU171">
        <v>127</v>
      </c>
      <c r="AV171">
        <v>73</v>
      </c>
      <c r="AW171">
        <v>6</v>
      </c>
      <c r="AX171">
        <v>6</v>
      </c>
      <c r="AY171">
        <v>32</v>
      </c>
      <c r="AZ171">
        <v>8</v>
      </c>
      <c r="BA171">
        <v>1</v>
      </c>
      <c r="BB171">
        <v>18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2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73</v>
      </c>
      <c r="BP171">
        <v>6</v>
      </c>
      <c r="BQ171">
        <v>3</v>
      </c>
      <c r="BR171">
        <v>1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1</v>
      </c>
      <c r="BY171">
        <v>0</v>
      </c>
      <c r="BZ171">
        <v>0</v>
      </c>
      <c r="CA171">
        <v>0</v>
      </c>
      <c r="CB171">
        <v>1</v>
      </c>
      <c r="CC171">
        <v>6</v>
      </c>
      <c r="CD171">
        <v>12</v>
      </c>
      <c r="CE171">
        <v>7</v>
      </c>
      <c r="CF171">
        <v>1</v>
      </c>
      <c r="CG171">
        <v>0</v>
      </c>
      <c r="CH171">
        <v>1</v>
      </c>
      <c r="CI171">
        <v>0</v>
      </c>
      <c r="CJ171">
        <v>0</v>
      </c>
      <c r="CK171">
        <v>0</v>
      </c>
      <c r="CL171">
        <v>0</v>
      </c>
      <c r="CM171">
        <v>1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12</v>
      </c>
      <c r="CX171">
        <v>5</v>
      </c>
      <c r="CY171">
        <v>1</v>
      </c>
      <c r="CZ171">
        <v>0</v>
      </c>
      <c r="DA171">
        <v>0</v>
      </c>
      <c r="DB171">
        <v>1</v>
      </c>
      <c r="DC171">
        <v>0</v>
      </c>
      <c r="DD171">
        <v>2</v>
      </c>
      <c r="DE171">
        <v>0</v>
      </c>
      <c r="DF171">
        <v>0</v>
      </c>
      <c r="DG171">
        <v>1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5</v>
      </c>
      <c r="DR171">
        <v>10</v>
      </c>
      <c r="DS171">
        <v>0</v>
      </c>
      <c r="DT171">
        <v>7</v>
      </c>
      <c r="DU171">
        <v>0</v>
      </c>
      <c r="DV171">
        <v>0</v>
      </c>
      <c r="DW171">
        <v>2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1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10</v>
      </c>
      <c r="EL171">
        <v>26</v>
      </c>
      <c r="EM171">
        <v>13</v>
      </c>
      <c r="EN171">
        <v>4</v>
      </c>
      <c r="EO171">
        <v>3</v>
      </c>
      <c r="EP171">
        <v>0</v>
      </c>
      <c r="EQ171">
        <v>3</v>
      </c>
      <c r="ER171">
        <v>0</v>
      </c>
      <c r="ES171">
        <v>0</v>
      </c>
      <c r="ET171" t="s">
        <v>212</v>
      </c>
      <c r="EU171">
        <v>0</v>
      </c>
      <c r="EV171">
        <v>1</v>
      </c>
      <c r="EW171">
        <v>0</v>
      </c>
      <c r="EX171">
        <v>0</v>
      </c>
      <c r="EY171">
        <v>1</v>
      </c>
      <c r="EZ171">
        <v>0</v>
      </c>
      <c r="FA171">
        <v>1</v>
      </c>
      <c r="FB171">
        <v>26</v>
      </c>
      <c r="FC171">
        <v>12</v>
      </c>
      <c r="FD171">
        <v>6</v>
      </c>
      <c r="FE171">
        <v>3</v>
      </c>
      <c r="FF171">
        <v>1</v>
      </c>
      <c r="FG171">
        <v>0</v>
      </c>
      <c r="FH171">
        <v>0</v>
      </c>
      <c r="FI171">
        <v>0</v>
      </c>
      <c r="FJ171">
        <v>0</v>
      </c>
      <c r="FK171">
        <v>1</v>
      </c>
      <c r="FL171">
        <v>0</v>
      </c>
      <c r="FM171">
        <v>0</v>
      </c>
      <c r="FN171">
        <v>1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12</v>
      </c>
      <c r="FU171">
        <v>6</v>
      </c>
      <c r="FV171">
        <v>0</v>
      </c>
      <c r="FW171">
        <v>2</v>
      </c>
      <c r="FX171">
        <v>1</v>
      </c>
      <c r="FY171">
        <v>0</v>
      </c>
      <c r="FZ171">
        <v>1</v>
      </c>
      <c r="GA171">
        <v>1</v>
      </c>
      <c r="GB171">
        <v>0</v>
      </c>
      <c r="GC171">
        <v>0</v>
      </c>
      <c r="GD171">
        <v>0</v>
      </c>
      <c r="GE171">
        <v>1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  <c r="GM171">
        <v>0</v>
      </c>
      <c r="GN171">
        <v>6</v>
      </c>
      <c r="GO171">
        <v>2</v>
      </c>
      <c r="GP171">
        <v>0</v>
      </c>
      <c r="GQ171">
        <v>0</v>
      </c>
      <c r="GR171">
        <v>0</v>
      </c>
      <c r="GS171">
        <v>0</v>
      </c>
      <c r="GT171">
        <v>0</v>
      </c>
      <c r="GU171">
        <v>1</v>
      </c>
      <c r="GV171">
        <v>0</v>
      </c>
      <c r="GW171">
        <v>0</v>
      </c>
      <c r="GX171">
        <v>0</v>
      </c>
      <c r="GY171">
        <v>0</v>
      </c>
      <c r="GZ171">
        <v>1</v>
      </c>
      <c r="HA171">
        <v>2</v>
      </c>
    </row>
    <row r="172" spans="1:209" x14ac:dyDescent="0.25">
      <c r="A172" t="s">
        <v>209</v>
      </c>
      <c r="B172" t="s">
        <v>352</v>
      </c>
      <c r="C172" t="str">
        <f>"241203"</f>
        <v>241203</v>
      </c>
      <c r="D172" t="s">
        <v>353</v>
      </c>
      <c r="E172">
        <v>1</v>
      </c>
      <c r="F172">
        <v>1001</v>
      </c>
      <c r="G172">
        <v>750</v>
      </c>
      <c r="H172">
        <v>225</v>
      </c>
      <c r="I172">
        <v>525</v>
      </c>
      <c r="J172">
        <v>2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525</v>
      </c>
      <c r="T172">
        <v>0</v>
      </c>
      <c r="U172">
        <v>0</v>
      </c>
      <c r="V172">
        <v>525</v>
      </c>
      <c r="W172">
        <v>23</v>
      </c>
      <c r="X172">
        <v>10</v>
      </c>
      <c r="Y172">
        <v>11</v>
      </c>
      <c r="Z172">
        <v>0</v>
      </c>
      <c r="AA172">
        <v>502</v>
      </c>
      <c r="AB172">
        <v>227</v>
      </c>
      <c r="AC172">
        <v>68</v>
      </c>
      <c r="AD172">
        <v>14</v>
      </c>
      <c r="AE172">
        <v>52</v>
      </c>
      <c r="AF172">
        <v>6</v>
      </c>
      <c r="AG172">
        <v>2</v>
      </c>
      <c r="AH172">
        <v>3</v>
      </c>
      <c r="AI172">
        <v>1</v>
      </c>
      <c r="AJ172">
        <v>1</v>
      </c>
      <c r="AK172">
        <v>4</v>
      </c>
      <c r="AL172">
        <v>2</v>
      </c>
      <c r="AM172">
        <v>60</v>
      </c>
      <c r="AN172">
        <v>1</v>
      </c>
      <c r="AO172">
        <v>3</v>
      </c>
      <c r="AP172">
        <v>2</v>
      </c>
      <c r="AQ172">
        <v>5</v>
      </c>
      <c r="AR172">
        <v>0</v>
      </c>
      <c r="AS172">
        <v>1</v>
      </c>
      <c r="AT172">
        <v>2</v>
      </c>
      <c r="AU172">
        <v>227</v>
      </c>
      <c r="AV172">
        <v>117</v>
      </c>
      <c r="AW172">
        <v>28</v>
      </c>
      <c r="AX172">
        <v>5</v>
      </c>
      <c r="AY172">
        <v>59</v>
      </c>
      <c r="AZ172">
        <v>1</v>
      </c>
      <c r="BA172">
        <v>4</v>
      </c>
      <c r="BB172">
        <v>14</v>
      </c>
      <c r="BC172">
        <v>0</v>
      </c>
      <c r="BD172">
        <v>1</v>
      </c>
      <c r="BE172">
        <v>0</v>
      </c>
      <c r="BF172">
        <v>1</v>
      </c>
      <c r="BG172">
        <v>0</v>
      </c>
      <c r="BH172">
        <v>0</v>
      </c>
      <c r="BI172">
        <v>0</v>
      </c>
      <c r="BJ172">
        <v>1</v>
      </c>
      <c r="BK172">
        <v>1</v>
      </c>
      <c r="BL172">
        <v>1</v>
      </c>
      <c r="BM172">
        <v>1</v>
      </c>
      <c r="BN172">
        <v>0</v>
      </c>
      <c r="BO172">
        <v>117</v>
      </c>
      <c r="BP172">
        <v>21</v>
      </c>
      <c r="BQ172">
        <v>14</v>
      </c>
      <c r="BR172">
        <v>2</v>
      </c>
      <c r="BS172">
        <v>1</v>
      </c>
      <c r="BT172">
        <v>1</v>
      </c>
      <c r="BU172">
        <v>0</v>
      </c>
      <c r="BV172">
        <v>1</v>
      </c>
      <c r="BW172">
        <v>0</v>
      </c>
      <c r="BX172">
        <v>0</v>
      </c>
      <c r="BY172">
        <v>0</v>
      </c>
      <c r="BZ172">
        <v>1</v>
      </c>
      <c r="CA172">
        <v>0</v>
      </c>
      <c r="CB172">
        <v>1</v>
      </c>
      <c r="CC172">
        <v>21</v>
      </c>
      <c r="CD172">
        <v>22</v>
      </c>
      <c r="CE172">
        <v>11</v>
      </c>
      <c r="CF172">
        <v>0</v>
      </c>
      <c r="CG172">
        <v>0</v>
      </c>
      <c r="CH172">
        <v>2</v>
      </c>
      <c r="CI172">
        <v>1</v>
      </c>
      <c r="CJ172">
        <v>0</v>
      </c>
      <c r="CK172">
        <v>2</v>
      </c>
      <c r="CL172">
        <v>0</v>
      </c>
      <c r="CM172">
        <v>1</v>
      </c>
      <c r="CN172">
        <v>0</v>
      </c>
      <c r="CO172">
        <v>2</v>
      </c>
      <c r="CP172">
        <v>1</v>
      </c>
      <c r="CQ172">
        <v>0</v>
      </c>
      <c r="CR172">
        <v>0</v>
      </c>
      <c r="CS172">
        <v>2</v>
      </c>
      <c r="CT172">
        <v>0</v>
      </c>
      <c r="CU172">
        <v>0</v>
      </c>
      <c r="CV172">
        <v>0</v>
      </c>
      <c r="CW172">
        <v>22</v>
      </c>
      <c r="CX172">
        <v>4</v>
      </c>
      <c r="CY172">
        <v>1</v>
      </c>
      <c r="CZ172">
        <v>0</v>
      </c>
      <c r="DA172">
        <v>0</v>
      </c>
      <c r="DB172">
        <v>0</v>
      </c>
      <c r="DC172">
        <v>0</v>
      </c>
      <c r="DD172">
        <v>1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2</v>
      </c>
      <c r="DQ172">
        <v>4</v>
      </c>
      <c r="DR172">
        <v>26</v>
      </c>
      <c r="DS172">
        <v>6</v>
      </c>
      <c r="DT172">
        <v>13</v>
      </c>
      <c r="DU172">
        <v>0</v>
      </c>
      <c r="DV172">
        <v>2</v>
      </c>
      <c r="DW172">
        <v>0</v>
      </c>
      <c r="DX172">
        <v>0</v>
      </c>
      <c r="DY172">
        <v>0</v>
      </c>
      <c r="DZ172">
        <v>1</v>
      </c>
      <c r="EA172">
        <v>1</v>
      </c>
      <c r="EB172">
        <v>0</v>
      </c>
      <c r="EC172">
        <v>0</v>
      </c>
      <c r="ED172">
        <v>0</v>
      </c>
      <c r="EE172">
        <v>0</v>
      </c>
      <c r="EF172">
        <v>1</v>
      </c>
      <c r="EG172">
        <v>0</v>
      </c>
      <c r="EH172">
        <v>2</v>
      </c>
      <c r="EI172">
        <v>0</v>
      </c>
      <c r="EJ172">
        <v>0</v>
      </c>
      <c r="EK172">
        <v>26</v>
      </c>
      <c r="EL172">
        <v>56</v>
      </c>
      <c r="EM172">
        <v>27</v>
      </c>
      <c r="EN172">
        <v>5</v>
      </c>
      <c r="EO172">
        <v>0</v>
      </c>
      <c r="EP172">
        <v>4</v>
      </c>
      <c r="EQ172">
        <v>2</v>
      </c>
      <c r="ER172">
        <v>7</v>
      </c>
      <c r="ES172">
        <v>0</v>
      </c>
      <c r="ET172" t="s">
        <v>212</v>
      </c>
      <c r="EU172">
        <v>2</v>
      </c>
      <c r="EV172">
        <v>2</v>
      </c>
      <c r="EW172">
        <v>0</v>
      </c>
      <c r="EX172">
        <v>0</v>
      </c>
      <c r="EY172">
        <v>3</v>
      </c>
      <c r="EZ172">
        <v>0</v>
      </c>
      <c r="FA172">
        <v>4</v>
      </c>
      <c r="FB172">
        <v>56</v>
      </c>
      <c r="FC172">
        <v>18</v>
      </c>
      <c r="FD172">
        <v>8</v>
      </c>
      <c r="FE172">
        <v>2</v>
      </c>
      <c r="FF172">
        <v>0</v>
      </c>
      <c r="FG172">
        <v>0</v>
      </c>
      <c r="FH172">
        <v>1</v>
      </c>
      <c r="FI172">
        <v>0</v>
      </c>
      <c r="FJ172">
        <v>1</v>
      </c>
      <c r="FK172">
        <v>1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2</v>
      </c>
      <c r="FS172">
        <v>3</v>
      </c>
      <c r="FT172">
        <v>18</v>
      </c>
      <c r="FU172">
        <v>9</v>
      </c>
      <c r="FV172">
        <v>0</v>
      </c>
      <c r="FW172">
        <v>6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1</v>
      </c>
      <c r="GD172">
        <v>1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1</v>
      </c>
      <c r="GM172">
        <v>0</v>
      </c>
      <c r="GN172">
        <v>9</v>
      </c>
      <c r="GO172">
        <v>2</v>
      </c>
      <c r="GP172">
        <v>0</v>
      </c>
      <c r="GQ172">
        <v>1</v>
      </c>
      <c r="GR172">
        <v>0</v>
      </c>
      <c r="GS172">
        <v>1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2</v>
      </c>
    </row>
    <row r="173" spans="1:209" x14ac:dyDescent="0.25">
      <c r="A173" t="s">
        <v>209</v>
      </c>
      <c r="B173" t="s">
        <v>352</v>
      </c>
      <c r="C173" t="str">
        <f>"241203"</f>
        <v>241203</v>
      </c>
      <c r="D173" t="s">
        <v>353</v>
      </c>
      <c r="E173">
        <v>2</v>
      </c>
      <c r="F173">
        <v>1021</v>
      </c>
      <c r="G173">
        <v>750</v>
      </c>
      <c r="H173">
        <v>118</v>
      </c>
      <c r="I173">
        <v>632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632</v>
      </c>
      <c r="T173">
        <v>0</v>
      </c>
      <c r="U173">
        <v>0</v>
      </c>
      <c r="V173">
        <v>632</v>
      </c>
      <c r="W173">
        <v>8</v>
      </c>
      <c r="X173">
        <v>6</v>
      </c>
      <c r="Y173">
        <v>2</v>
      </c>
      <c r="Z173">
        <v>0</v>
      </c>
      <c r="AA173">
        <v>624</v>
      </c>
      <c r="AB173">
        <v>309</v>
      </c>
      <c r="AC173">
        <v>85</v>
      </c>
      <c r="AD173">
        <v>9</v>
      </c>
      <c r="AE173">
        <v>63</v>
      </c>
      <c r="AF173">
        <v>9</v>
      </c>
      <c r="AG173">
        <v>5</v>
      </c>
      <c r="AH173">
        <v>1</v>
      </c>
      <c r="AI173">
        <v>0</v>
      </c>
      <c r="AJ173">
        <v>0</v>
      </c>
      <c r="AK173">
        <v>6</v>
      </c>
      <c r="AL173">
        <v>2</v>
      </c>
      <c r="AM173">
        <v>118</v>
      </c>
      <c r="AN173">
        <v>0</v>
      </c>
      <c r="AO173">
        <v>2</v>
      </c>
      <c r="AP173">
        <v>0</v>
      </c>
      <c r="AQ173">
        <v>4</v>
      </c>
      <c r="AR173">
        <v>1</v>
      </c>
      <c r="AS173">
        <v>1</v>
      </c>
      <c r="AT173">
        <v>3</v>
      </c>
      <c r="AU173">
        <v>309</v>
      </c>
      <c r="AV173">
        <v>129</v>
      </c>
      <c r="AW173">
        <v>15</v>
      </c>
      <c r="AX173">
        <v>8</v>
      </c>
      <c r="AY173">
        <v>78</v>
      </c>
      <c r="AZ173">
        <v>1</v>
      </c>
      <c r="BA173">
        <v>2</v>
      </c>
      <c r="BB173">
        <v>22</v>
      </c>
      <c r="BC173">
        <v>0</v>
      </c>
      <c r="BD173">
        <v>0</v>
      </c>
      <c r="BE173">
        <v>0</v>
      </c>
      <c r="BF173">
        <v>1</v>
      </c>
      <c r="BG173">
        <v>0</v>
      </c>
      <c r="BH173">
        <v>0</v>
      </c>
      <c r="BI173">
        <v>0</v>
      </c>
      <c r="BJ173">
        <v>1</v>
      </c>
      <c r="BK173">
        <v>0</v>
      </c>
      <c r="BL173">
        <v>1</v>
      </c>
      <c r="BM173">
        <v>0</v>
      </c>
      <c r="BN173">
        <v>0</v>
      </c>
      <c r="BO173">
        <v>129</v>
      </c>
      <c r="BP173">
        <v>16</v>
      </c>
      <c r="BQ173">
        <v>10</v>
      </c>
      <c r="BR173">
        <v>2</v>
      </c>
      <c r="BS173">
        <v>1</v>
      </c>
      <c r="BT173">
        <v>0</v>
      </c>
      <c r="BU173">
        <v>1</v>
      </c>
      <c r="BV173">
        <v>0</v>
      </c>
      <c r="BW173">
        <v>0</v>
      </c>
      <c r="BX173">
        <v>1</v>
      </c>
      <c r="BY173">
        <v>0</v>
      </c>
      <c r="BZ173">
        <v>1</v>
      </c>
      <c r="CA173">
        <v>0</v>
      </c>
      <c r="CB173">
        <v>0</v>
      </c>
      <c r="CC173">
        <v>16</v>
      </c>
      <c r="CD173">
        <v>31</v>
      </c>
      <c r="CE173">
        <v>17</v>
      </c>
      <c r="CF173">
        <v>1</v>
      </c>
      <c r="CG173">
        <v>0</v>
      </c>
      <c r="CH173">
        <v>5</v>
      </c>
      <c r="CI173">
        <v>1</v>
      </c>
      <c r="CJ173">
        <v>0</v>
      </c>
      <c r="CK173">
        <v>1</v>
      </c>
      <c r="CL173">
        <v>0</v>
      </c>
      <c r="CM173">
        <v>0</v>
      </c>
      <c r="CN173">
        <v>0</v>
      </c>
      <c r="CO173">
        <v>0</v>
      </c>
      <c r="CP173">
        <v>1</v>
      </c>
      <c r="CQ173">
        <v>0</v>
      </c>
      <c r="CR173">
        <v>0</v>
      </c>
      <c r="CS173">
        <v>0</v>
      </c>
      <c r="CT173">
        <v>1</v>
      </c>
      <c r="CU173">
        <v>0</v>
      </c>
      <c r="CV173">
        <v>4</v>
      </c>
      <c r="CW173">
        <v>31</v>
      </c>
      <c r="CX173">
        <v>10</v>
      </c>
      <c r="CY173">
        <v>2</v>
      </c>
      <c r="CZ173">
        <v>5</v>
      </c>
      <c r="DA173">
        <v>1</v>
      </c>
      <c r="DB173">
        <v>0</v>
      </c>
      <c r="DC173">
        <v>0</v>
      </c>
      <c r="DD173">
        <v>1</v>
      </c>
      <c r="DE173">
        <v>0</v>
      </c>
      <c r="DF173">
        <v>1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10</v>
      </c>
      <c r="DR173">
        <v>21</v>
      </c>
      <c r="DS173">
        <v>3</v>
      </c>
      <c r="DT173">
        <v>14</v>
      </c>
      <c r="DU173">
        <v>0</v>
      </c>
      <c r="DV173">
        <v>0</v>
      </c>
      <c r="DW173">
        <v>1</v>
      </c>
      <c r="DX173">
        <v>1</v>
      </c>
      <c r="DY173">
        <v>0</v>
      </c>
      <c r="DZ173">
        <v>0</v>
      </c>
      <c r="EA173">
        <v>0</v>
      </c>
      <c r="EB173">
        <v>0</v>
      </c>
      <c r="EC173">
        <v>1</v>
      </c>
      <c r="ED173">
        <v>1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21</v>
      </c>
      <c r="EL173">
        <v>59</v>
      </c>
      <c r="EM173">
        <v>31</v>
      </c>
      <c r="EN173">
        <v>3</v>
      </c>
      <c r="EO173">
        <v>0</v>
      </c>
      <c r="EP173">
        <v>3</v>
      </c>
      <c r="EQ173">
        <v>1</v>
      </c>
      <c r="ER173">
        <v>3</v>
      </c>
      <c r="ES173">
        <v>1</v>
      </c>
      <c r="ET173" t="s">
        <v>212</v>
      </c>
      <c r="EU173">
        <v>0</v>
      </c>
      <c r="EV173">
        <v>0</v>
      </c>
      <c r="EW173">
        <v>0</v>
      </c>
      <c r="EX173">
        <v>3</v>
      </c>
      <c r="EY173">
        <v>6</v>
      </c>
      <c r="EZ173">
        <v>1</v>
      </c>
      <c r="FA173">
        <v>5</v>
      </c>
      <c r="FB173">
        <v>57</v>
      </c>
      <c r="FC173">
        <v>37</v>
      </c>
      <c r="FD173">
        <v>12</v>
      </c>
      <c r="FE173">
        <v>7</v>
      </c>
      <c r="FF173">
        <v>1</v>
      </c>
      <c r="FG173">
        <v>5</v>
      </c>
      <c r="FH173">
        <v>1</v>
      </c>
      <c r="FI173">
        <v>1</v>
      </c>
      <c r="FJ173">
        <v>2</v>
      </c>
      <c r="FK173">
        <v>3</v>
      </c>
      <c r="FL173">
        <v>0</v>
      </c>
      <c r="FM173">
        <v>0</v>
      </c>
      <c r="FN173">
        <v>0</v>
      </c>
      <c r="FO173">
        <v>0</v>
      </c>
      <c r="FP173">
        <v>1</v>
      </c>
      <c r="FQ173">
        <v>2</v>
      </c>
      <c r="FR173">
        <v>2</v>
      </c>
      <c r="FS173">
        <v>0</v>
      </c>
      <c r="FT173">
        <v>37</v>
      </c>
      <c r="FU173">
        <v>12</v>
      </c>
      <c r="FV173">
        <v>2</v>
      </c>
      <c r="FW173">
        <v>5</v>
      </c>
      <c r="FX173">
        <v>0</v>
      </c>
      <c r="FY173">
        <v>1</v>
      </c>
      <c r="FZ173">
        <v>0</v>
      </c>
      <c r="GA173">
        <v>0</v>
      </c>
      <c r="GB173">
        <v>1</v>
      </c>
      <c r="GC173">
        <v>0</v>
      </c>
      <c r="GD173">
        <v>1</v>
      </c>
      <c r="GE173">
        <v>1</v>
      </c>
      <c r="GF173">
        <v>0</v>
      </c>
      <c r="GG173">
        <v>1</v>
      </c>
      <c r="GH173">
        <v>0</v>
      </c>
      <c r="GI173">
        <v>0</v>
      </c>
      <c r="GJ173">
        <v>0</v>
      </c>
      <c r="GK173">
        <v>0</v>
      </c>
      <c r="GL173">
        <v>0</v>
      </c>
      <c r="GM173">
        <v>0</v>
      </c>
      <c r="GN173">
        <v>12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0</v>
      </c>
      <c r="HA173">
        <v>0</v>
      </c>
    </row>
    <row r="174" spans="1:209" x14ac:dyDescent="0.25">
      <c r="A174" t="s">
        <v>209</v>
      </c>
      <c r="B174" t="s">
        <v>352</v>
      </c>
      <c r="C174" t="str">
        <f>"241203"</f>
        <v>241203</v>
      </c>
      <c r="D174" t="s">
        <v>354</v>
      </c>
      <c r="E174">
        <v>3</v>
      </c>
      <c r="F174">
        <v>1119</v>
      </c>
      <c r="G174">
        <v>850</v>
      </c>
      <c r="H174">
        <v>206</v>
      </c>
      <c r="I174">
        <v>644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644</v>
      </c>
      <c r="T174">
        <v>0</v>
      </c>
      <c r="U174">
        <v>0</v>
      </c>
      <c r="V174">
        <v>644</v>
      </c>
      <c r="W174">
        <v>19</v>
      </c>
      <c r="X174">
        <v>15</v>
      </c>
      <c r="Y174">
        <v>4</v>
      </c>
      <c r="Z174">
        <v>0</v>
      </c>
      <c r="AA174">
        <v>625</v>
      </c>
      <c r="AB174">
        <v>291</v>
      </c>
      <c r="AC174">
        <v>99</v>
      </c>
      <c r="AD174">
        <v>10</v>
      </c>
      <c r="AE174">
        <v>69</v>
      </c>
      <c r="AF174">
        <v>9</v>
      </c>
      <c r="AG174">
        <v>2</v>
      </c>
      <c r="AH174">
        <v>2</v>
      </c>
      <c r="AI174">
        <v>3</v>
      </c>
      <c r="AJ174">
        <v>2</v>
      </c>
      <c r="AK174">
        <v>8</v>
      </c>
      <c r="AL174">
        <v>8</v>
      </c>
      <c r="AM174">
        <v>67</v>
      </c>
      <c r="AN174">
        <v>0</v>
      </c>
      <c r="AO174">
        <v>2</v>
      </c>
      <c r="AP174">
        <v>4</v>
      </c>
      <c r="AQ174">
        <v>2</v>
      </c>
      <c r="AR174">
        <v>1</v>
      </c>
      <c r="AS174">
        <v>1</v>
      </c>
      <c r="AT174">
        <v>2</v>
      </c>
      <c r="AU174">
        <v>291</v>
      </c>
      <c r="AV174">
        <v>138</v>
      </c>
      <c r="AW174">
        <v>26</v>
      </c>
      <c r="AX174">
        <v>5</v>
      </c>
      <c r="AY174">
        <v>64</v>
      </c>
      <c r="AZ174">
        <v>3</v>
      </c>
      <c r="BA174">
        <v>7</v>
      </c>
      <c r="BB174">
        <v>24</v>
      </c>
      <c r="BC174">
        <v>1</v>
      </c>
      <c r="BD174">
        <v>2</v>
      </c>
      <c r="BE174">
        <v>1</v>
      </c>
      <c r="BF174">
        <v>1</v>
      </c>
      <c r="BG174">
        <v>0</v>
      </c>
      <c r="BH174">
        <v>0</v>
      </c>
      <c r="BI174">
        <v>1</v>
      </c>
      <c r="BJ174">
        <v>0</v>
      </c>
      <c r="BK174">
        <v>1</v>
      </c>
      <c r="BL174">
        <v>1</v>
      </c>
      <c r="BM174">
        <v>1</v>
      </c>
      <c r="BN174">
        <v>0</v>
      </c>
      <c r="BO174">
        <v>138</v>
      </c>
      <c r="BP174">
        <v>15</v>
      </c>
      <c r="BQ174">
        <v>9</v>
      </c>
      <c r="BR174">
        <v>3</v>
      </c>
      <c r="BS174">
        <v>0</v>
      </c>
      <c r="BT174">
        <v>0</v>
      </c>
      <c r="BU174">
        <v>1</v>
      </c>
      <c r="BV174">
        <v>0</v>
      </c>
      <c r="BW174">
        <v>0</v>
      </c>
      <c r="BX174">
        <v>2</v>
      </c>
      <c r="BY174">
        <v>0</v>
      </c>
      <c r="BZ174">
        <v>0</v>
      </c>
      <c r="CA174">
        <v>0</v>
      </c>
      <c r="CB174">
        <v>0</v>
      </c>
      <c r="CC174">
        <v>15</v>
      </c>
      <c r="CD174">
        <v>22</v>
      </c>
      <c r="CE174">
        <v>10</v>
      </c>
      <c r="CF174">
        <v>0</v>
      </c>
      <c r="CG174">
        <v>3</v>
      </c>
      <c r="CH174">
        <v>0</v>
      </c>
      <c r="CI174">
        <v>2</v>
      </c>
      <c r="CJ174">
        <v>0</v>
      </c>
      <c r="CK174">
        <v>3</v>
      </c>
      <c r="CL174">
        <v>1</v>
      </c>
      <c r="CM174">
        <v>1</v>
      </c>
      <c r="CN174">
        <v>1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1</v>
      </c>
      <c r="CW174">
        <v>22</v>
      </c>
      <c r="CX174">
        <v>6</v>
      </c>
      <c r="CY174">
        <v>2</v>
      </c>
      <c r="CZ174">
        <v>0</v>
      </c>
      <c r="DA174">
        <v>0</v>
      </c>
      <c r="DB174">
        <v>0</v>
      </c>
      <c r="DC174">
        <v>0</v>
      </c>
      <c r="DD174">
        <v>1</v>
      </c>
      <c r="DE174">
        <v>0</v>
      </c>
      <c r="DF174">
        <v>0</v>
      </c>
      <c r="DG174">
        <v>0</v>
      </c>
      <c r="DH174">
        <v>0</v>
      </c>
      <c r="DI174">
        <v>1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1</v>
      </c>
      <c r="DP174">
        <v>1</v>
      </c>
      <c r="DQ174">
        <v>6</v>
      </c>
      <c r="DR174">
        <v>30</v>
      </c>
      <c r="DS174">
        <v>9</v>
      </c>
      <c r="DT174">
        <v>16</v>
      </c>
      <c r="DU174">
        <v>1</v>
      </c>
      <c r="DV174">
        <v>1</v>
      </c>
      <c r="DW174">
        <v>0</v>
      </c>
      <c r="DX174">
        <v>1</v>
      </c>
      <c r="DY174">
        <v>2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30</v>
      </c>
      <c r="EL174">
        <v>75</v>
      </c>
      <c r="EM174">
        <v>42</v>
      </c>
      <c r="EN174">
        <v>7</v>
      </c>
      <c r="EO174">
        <v>0</v>
      </c>
      <c r="EP174">
        <v>6</v>
      </c>
      <c r="EQ174">
        <v>1</v>
      </c>
      <c r="ER174">
        <v>6</v>
      </c>
      <c r="ES174">
        <v>1</v>
      </c>
      <c r="ET174" t="s">
        <v>212</v>
      </c>
      <c r="EU174">
        <v>1</v>
      </c>
      <c r="EV174">
        <v>0</v>
      </c>
      <c r="EW174">
        <v>0</v>
      </c>
      <c r="EX174">
        <v>0</v>
      </c>
      <c r="EY174">
        <v>6</v>
      </c>
      <c r="EZ174">
        <v>0</v>
      </c>
      <c r="FA174">
        <v>5</v>
      </c>
      <c r="FB174">
        <v>75</v>
      </c>
      <c r="FC174">
        <v>35</v>
      </c>
      <c r="FD174">
        <v>11</v>
      </c>
      <c r="FE174">
        <v>8</v>
      </c>
      <c r="FF174">
        <v>1</v>
      </c>
      <c r="FG174">
        <v>0</v>
      </c>
      <c r="FH174">
        <v>2</v>
      </c>
      <c r="FI174">
        <v>1</v>
      </c>
      <c r="FJ174">
        <v>1</v>
      </c>
      <c r="FK174">
        <v>1</v>
      </c>
      <c r="FL174">
        <v>1</v>
      </c>
      <c r="FM174">
        <v>1</v>
      </c>
      <c r="FN174">
        <v>0</v>
      </c>
      <c r="FO174">
        <v>3</v>
      </c>
      <c r="FP174">
        <v>0</v>
      </c>
      <c r="FQ174">
        <v>3</v>
      </c>
      <c r="FR174">
        <v>2</v>
      </c>
      <c r="FS174">
        <v>0</v>
      </c>
      <c r="FT174">
        <v>35</v>
      </c>
      <c r="FU174">
        <v>13</v>
      </c>
      <c r="FV174">
        <v>3</v>
      </c>
      <c r="FW174">
        <v>5</v>
      </c>
      <c r="FX174">
        <v>0</v>
      </c>
      <c r="FY174">
        <v>3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1</v>
      </c>
      <c r="GH174">
        <v>0</v>
      </c>
      <c r="GI174">
        <v>0</v>
      </c>
      <c r="GJ174">
        <v>0</v>
      </c>
      <c r="GK174">
        <v>0</v>
      </c>
      <c r="GL174">
        <v>1</v>
      </c>
      <c r="GM174">
        <v>0</v>
      </c>
      <c r="GN174">
        <v>13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</row>
    <row r="175" spans="1:209" x14ac:dyDescent="0.25">
      <c r="A175" t="s">
        <v>209</v>
      </c>
      <c r="B175" t="s">
        <v>355</v>
      </c>
      <c r="C175" t="str">
        <f t="shared" ref="C175:C185" si="12">"241204"</f>
        <v>241204</v>
      </c>
      <c r="D175" t="s">
        <v>333</v>
      </c>
      <c r="E175">
        <v>1</v>
      </c>
      <c r="F175">
        <v>768</v>
      </c>
      <c r="G175">
        <v>550</v>
      </c>
      <c r="H175">
        <v>160</v>
      </c>
      <c r="I175">
        <v>390</v>
      </c>
      <c r="J175">
        <v>0</v>
      </c>
      <c r="K175">
        <v>4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390</v>
      </c>
      <c r="T175">
        <v>0</v>
      </c>
      <c r="U175">
        <v>0</v>
      </c>
      <c r="V175">
        <v>390</v>
      </c>
      <c r="W175">
        <v>13</v>
      </c>
      <c r="X175">
        <v>11</v>
      </c>
      <c r="Y175">
        <v>2</v>
      </c>
      <c r="Z175">
        <v>0</v>
      </c>
      <c r="AA175">
        <v>377</v>
      </c>
      <c r="AB175">
        <v>191</v>
      </c>
      <c r="AC175">
        <v>54</v>
      </c>
      <c r="AD175">
        <v>15</v>
      </c>
      <c r="AE175">
        <v>28</v>
      </c>
      <c r="AF175">
        <v>16</v>
      </c>
      <c r="AG175">
        <v>7</v>
      </c>
      <c r="AH175">
        <v>1</v>
      </c>
      <c r="AI175">
        <v>2</v>
      </c>
      <c r="AJ175">
        <v>0</v>
      </c>
      <c r="AK175">
        <v>4</v>
      </c>
      <c r="AL175">
        <v>1</v>
      </c>
      <c r="AM175">
        <v>4</v>
      </c>
      <c r="AN175">
        <v>1</v>
      </c>
      <c r="AO175">
        <v>0</v>
      </c>
      <c r="AP175">
        <v>53</v>
      </c>
      <c r="AQ175">
        <v>1</v>
      </c>
      <c r="AR175">
        <v>1</v>
      </c>
      <c r="AS175">
        <v>1</v>
      </c>
      <c r="AT175">
        <v>2</v>
      </c>
      <c r="AU175">
        <v>191</v>
      </c>
      <c r="AV175">
        <v>62</v>
      </c>
      <c r="AW175">
        <v>28</v>
      </c>
      <c r="AX175">
        <v>0</v>
      </c>
      <c r="AY175">
        <v>5</v>
      </c>
      <c r="AZ175">
        <v>3</v>
      </c>
      <c r="BA175">
        <v>0</v>
      </c>
      <c r="BB175">
        <v>23</v>
      </c>
      <c r="BC175">
        <v>0</v>
      </c>
      <c r="BD175">
        <v>0</v>
      </c>
      <c r="BE175">
        <v>0</v>
      </c>
      <c r="BF175">
        <v>2</v>
      </c>
      <c r="BG175">
        <v>0</v>
      </c>
      <c r="BH175">
        <v>0</v>
      </c>
      <c r="BI175">
        <v>1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62</v>
      </c>
      <c r="BP175">
        <v>10</v>
      </c>
      <c r="BQ175">
        <v>3</v>
      </c>
      <c r="BR175">
        <v>1</v>
      </c>
      <c r="BS175">
        <v>0</v>
      </c>
      <c r="BT175">
        <v>0</v>
      </c>
      <c r="BU175">
        <v>2</v>
      </c>
      <c r="BV175">
        <v>0</v>
      </c>
      <c r="BW175">
        <v>0</v>
      </c>
      <c r="BX175">
        <v>2</v>
      </c>
      <c r="BY175">
        <v>0</v>
      </c>
      <c r="BZ175">
        <v>1</v>
      </c>
      <c r="CA175">
        <v>1</v>
      </c>
      <c r="CB175">
        <v>0</v>
      </c>
      <c r="CC175">
        <v>10</v>
      </c>
      <c r="CD175">
        <v>13</v>
      </c>
      <c r="CE175">
        <v>11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1</v>
      </c>
      <c r="CP175">
        <v>0</v>
      </c>
      <c r="CQ175">
        <v>0</v>
      </c>
      <c r="CR175">
        <v>0</v>
      </c>
      <c r="CS175">
        <v>1</v>
      </c>
      <c r="CT175">
        <v>0</v>
      </c>
      <c r="CU175">
        <v>0</v>
      </c>
      <c r="CV175">
        <v>0</v>
      </c>
      <c r="CW175">
        <v>13</v>
      </c>
      <c r="CX175">
        <v>5</v>
      </c>
      <c r="CY175">
        <v>3</v>
      </c>
      <c r="CZ175">
        <v>0</v>
      </c>
      <c r="DA175">
        <v>0</v>
      </c>
      <c r="DB175">
        <v>0</v>
      </c>
      <c r="DC175">
        <v>2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5</v>
      </c>
      <c r="DR175">
        <v>17</v>
      </c>
      <c r="DS175">
        <v>6</v>
      </c>
      <c r="DT175">
        <v>3</v>
      </c>
      <c r="DU175">
        <v>0</v>
      </c>
      <c r="DV175">
        <v>0</v>
      </c>
      <c r="DW175">
        <v>0</v>
      </c>
      <c r="DX175">
        <v>5</v>
      </c>
      <c r="DY175">
        <v>0</v>
      </c>
      <c r="DZ175">
        <v>1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2</v>
      </c>
      <c r="EI175">
        <v>0</v>
      </c>
      <c r="EJ175">
        <v>0</v>
      </c>
      <c r="EK175">
        <v>17</v>
      </c>
      <c r="EL175">
        <v>39</v>
      </c>
      <c r="EM175">
        <v>15</v>
      </c>
      <c r="EN175">
        <v>1</v>
      </c>
      <c r="EO175">
        <v>1</v>
      </c>
      <c r="EP175">
        <v>4</v>
      </c>
      <c r="EQ175">
        <v>4</v>
      </c>
      <c r="ER175">
        <v>2</v>
      </c>
      <c r="ES175">
        <v>0</v>
      </c>
      <c r="ET175" t="s">
        <v>212</v>
      </c>
      <c r="EU175">
        <v>2</v>
      </c>
      <c r="EV175">
        <v>5</v>
      </c>
      <c r="EW175">
        <v>0</v>
      </c>
      <c r="EX175">
        <v>0</v>
      </c>
      <c r="EY175">
        <v>3</v>
      </c>
      <c r="EZ175">
        <v>0</v>
      </c>
      <c r="FA175">
        <v>2</v>
      </c>
      <c r="FB175">
        <v>39</v>
      </c>
      <c r="FC175">
        <v>16</v>
      </c>
      <c r="FD175">
        <v>4</v>
      </c>
      <c r="FE175">
        <v>5</v>
      </c>
      <c r="FF175">
        <v>1</v>
      </c>
      <c r="FG175">
        <v>4</v>
      </c>
      <c r="FH175">
        <v>1</v>
      </c>
      <c r="FI175">
        <v>0</v>
      </c>
      <c r="FJ175">
        <v>0</v>
      </c>
      <c r="FK175">
        <v>0</v>
      </c>
      <c r="FL175">
        <v>0</v>
      </c>
      <c r="FM175">
        <v>1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16</v>
      </c>
      <c r="FU175">
        <v>23</v>
      </c>
      <c r="FV175">
        <v>7</v>
      </c>
      <c r="FW175">
        <v>8</v>
      </c>
      <c r="FX175">
        <v>0</v>
      </c>
      <c r="FY175">
        <v>1</v>
      </c>
      <c r="FZ175">
        <v>1</v>
      </c>
      <c r="GA175">
        <v>1</v>
      </c>
      <c r="GB175">
        <v>0</v>
      </c>
      <c r="GC175">
        <v>0</v>
      </c>
      <c r="GD175">
        <v>0</v>
      </c>
      <c r="GE175">
        <v>2</v>
      </c>
      <c r="GF175">
        <v>0</v>
      </c>
      <c r="GG175">
        <v>1</v>
      </c>
      <c r="GH175">
        <v>0</v>
      </c>
      <c r="GI175">
        <v>1</v>
      </c>
      <c r="GJ175">
        <v>0</v>
      </c>
      <c r="GK175">
        <v>0</v>
      </c>
      <c r="GL175">
        <v>1</v>
      </c>
      <c r="GM175">
        <v>0</v>
      </c>
      <c r="GN175">
        <v>23</v>
      </c>
      <c r="GO175">
        <v>1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1</v>
      </c>
      <c r="HA175">
        <v>1</v>
      </c>
    </row>
    <row r="176" spans="1:209" x14ac:dyDescent="0.25">
      <c r="A176" t="s">
        <v>209</v>
      </c>
      <c r="B176" t="s">
        <v>355</v>
      </c>
      <c r="C176" t="str">
        <f t="shared" si="12"/>
        <v>241204</v>
      </c>
      <c r="D176" t="s">
        <v>333</v>
      </c>
      <c r="E176">
        <v>2</v>
      </c>
      <c r="F176">
        <v>624</v>
      </c>
      <c r="G176">
        <v>450</v>
      </c>
      <c r="H176">
        <v>131</v>
      </c>
      <c r="I176">
        <v>319</v>
      </c>
      <c r="J176">
        <v>1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319</v>
      </c>
      <c r="T176">
        <v>0</v>
      </c>
      <c r="U176">
        <v>0</v>
      </c>
      <c r="V176">
        <v>319</v>
      </c>
      <c r="W176">
        <v>3</v>
      </c>
      <c r="X176">
        <v>2</v>
      </c>
      <c r="Y176">
        <v>1</v>
      </c>
      <c r="Z176">
        <v>0</v>
      </c>
      <c r="AA176">
        <v>316</v>
      </c>
      <c r="AB176">
        <v>94</v>
      </c>
      <c r="AC176">
        <v>39</v>
      </c>
      <c r="AD176">
        <v>8</v>
      </c>
      <c r="AE176">
        <v>11</v>
      </c>
      <c r="AF176">
        <v>4</v>
      </c>
      <c r="AG176">
        <v>7</v>
      </c>
      <c r="AH176">
        <v>5</v>
      </c>
      <c r="AI176">
        <v>1</v>
      </c>
      <c r="AJ176">
        <v>0</v>
      </c>
      <c r="AK176">
        <v>1</v>
      </c>
      <c r="AL176">
        <v>0</v>
      </c>
      <c r="AM176">
        <v>1</v>
      </c>
      <c r="AN176">
        <v>0</v>
      </c>
      <c r="AO176">
        <v>2</v>
      </c>
      <c r="AP176">
        <v>11</v>
      </c>
      <c r="AQ176">
        <v>1</v>
      </c>
      <c r="AR176">
        <v>1</v>
      </c>
      <c r="AS176">
        <v>0</v>
      </c>
      <c r="AT176">
        <v>2</v>
      </c>
      <c r="AU176">
        <v>94</v>
      </c>
      <c r="AV176">
        <v>66</v>
      </c>
      <c r="AW176">
        <v>9</v>
      </c>
      <c r="AX176">
        <v>2</v>
      </c>
      <c r="AY176">
        <v>35</v>
      </c>
      <c r="AZ176">
        <v>1</v>
      </c>
      <c r="BA176">
        <v>0</v>
      </c>
      <c r="BB176">
        <v>19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66</v>
      </c>
      <c r="BP176">
        <v>10</v>
      </c>
      <c r="BQ176">
        <v>5</v>
      </c>
      <c r="BR176">
        <v>0</v>
      </c>
      <c r="BS176">
        <v>1</v>
      </c>
      <c r="BT176">
        <v>0</v>
      </c>
      <c r="BU176">
        <v>2</v>
      </c>
      <c r="BV176">
        <v>0</v>
      </c>
      <c r="BW176">
        <v>0</v>
      </c>
      <c r="BX176">
        <v>0</v>
      </c>
      <c r="BY176">
        <v>1</v>
      </c>
      <c r="BZ176">
        <v>1</v>
      </c>
      <c r="CA176">
        <v>0</v>
      </c>
      <c r="CB176">
        <v>0</v>
      </c>
      <c r="CC176">
        <v>10</v>
      </c>
      <c r="CD176">
        <v>13</v>
      </c>
      <c r="CE176">
        <v>8</v>
      </c>
      <c r="CF176">
        <v>1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2</v>
      </c>
      <c r="CM176">
        <v>1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1</v>
      </c>
      <c r="CW176">
        <v>13</v>
      </c>
      <c r="CX176">
        <v>3</v>
      </c>
      <c r="CY176">
        <v>1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1</v>
      </c>
      <c r="DL176">
        <v>0</v>
      </c>
      <c r="DM176">
        <v>1</v>
      </c>
      <c r="DN176">
        <v>0</v>
      </c>
      <c r="DO176">
        <v>0</v>
      </c>
      <c r="DP176">
        <v>0</v>
      </c>
      <c r="DQ176">
        <v>3</v>
      </c>
      <c r="DR176">
        <v>23</v>
      </c>
      <c r="DS176">
        <v>4</v>
      </c>
      <c r="DT176">
        <v>11</v>
      </c>
      <c r="DU176">
        <v>2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1</v>
      </c>
      <c r="ED176">
        <v>1</v>
      </c>
      <c r="EE176">
        <v>1</v>
      </c>
      <c r="EF176">
        <v>1</v>
      </c>
      <c r="EG176">
        <v>0</v>
      </c>
      <c r="EH176">
        <v>0</v>
      </c>
      <c r="EI176">
        <v>0</v>
      </c>
      <c r="EJ176">
        <v>2</v>
      </c>
      <c r="EK176">
        <v>23</v>
      </c>
      <c r="EL176">
        <v>35</v>
      </c>
      <c r="EM176">
        <v>16</v>
      </c>
      <c r="EN176">
        <v>2</v>
      </c>
      <c r="EO176">
        <v>3</v>
      </c>
      <c r="EP176">
        <v>5</v>
      </c>
      <c r="EQ176">
        <v>2</v>
      </c>
      <c r="ER176">
        <v>0</v>
      </c>
      <c r="ES176">
        <v>1</v>
      </c>
      <c r="ET176" t="s">
        <v>212</v>
      </c>
      <c r="EU176">
        <v>0</v>
      </c>
      <c r="EV176">
        <v>2</v>
      </c>
      <c r="EW176">
        <v>0</v>
      </c>
      <c r="EX176">
        <v>0</v>
      </c>
      <c r="EY176">
        <v>2</v>
      </c>
      <c r="EZ176">
        <v>0</v>
      </c>
      <c r="FA176">
        <v>1</v>
      </c>
      <c r="FB176">
        <v>34</v>
      </c>
      <c r="FC176">
        <v>30</v>
      </c>
      <c r="FD176">
        <v>14</v>
      </c>
      <c r="FE176">
        <v>2</v>
      </c>
      <c r="FF176">
        <v>0</v>
      </c>
      <c r="FG176">
        <v>1</v>
      </c>
      <c r="FH176">
        <v>10</v>
      </c>
      <c r="FI176">
        <v>0</v>
      </c>
      <c r="FJ176">
        <v>1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1</v>
      </c>
      <c r="FR176">
        <v>0</v>
      </c>
      <c r="FS176">
        <v>1</v>
      </c>
      <c r="FT176">
        <v>30</v>
      </c>
      <c r="FU176">
        <v>42</v>
      </c>
      <c r="FV176">
        <v>3</v>
      </c>
      <c r="FW176">
        <v>3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36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42</v>
      </c>
      <c r="GO176">
        <v>0</v>
      </c>
      <c r="GP176">
        <v>0</v>
      </c>
      <c r="GQ176">
        <v>0</v>
      </c>
      <c r="GR176">
        <v>0</v>
      </c>
      <c r="GS176">
        <v>0</v>
      </c>
      <c r="GT176">
        <v>0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0</v>
      </c>
    </row>
    <row r="177" spans="1:209" x14ac:dyDescent="0.25">
      <c r="A177" t="s">
        <v>209</v>
      </c>
      <c r="B177" t="s">
        <v>355</v>
      </c>
      <c r="C177" t="str">
        <f t="shared" si="12"/>
        <v>241204</v>
      </c>
      <c r="D177" t="s">
        <v>273</v>
      </c>
      <c r="E177">
        <v>3</v>
      </c>
      <c r="F177">
        <v>426</v>
      </c>
      <c r="G177">
        <v>300</v>
      </c>
      <c r="H177">
        <v>105</v>
      </c>
      <c r="I177">
        <v>195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195</v>
      </c>
      <c r="T177">
        <v>0</v>
      </c>
      <c r="U177">
        <v>0</v>
      </c>
      <c r="V177">
        <v>195</v>
      </c>
      <c r="W177">
        <v>4</v>
      </c>
      <c r="X177">
        <v>3</v>
      </c>
      <c r="Y177">
        <v>1</v>
      </c>
      <c r="Z177">
        <v>0</v>
      </c>
      <c r="AA177">
        <v>191</v>
      </c>
      <c r="AB177">
        <v>87</v>
      </c>
      <c r="AC177">
        <v>31</v>
      </c>
      <c r="AD177">
        <v>4</v>
      </c>
      <c r="AE177">
        <v>30</v>
      </c>
      <c r="AF177">
        <v>7</v>
      </c>
      <c r="AG177">
        <v>3</v>
      </c>
      <c r="AH177">
        <v>1</v>
      </c>
      <c r="AI177">
        <v>1</v>
      </c>
      <c r="AJ177">
        <v>0</v>
      </c>
      <c r="AK177">
        <v>3</v>
      </c>
      <c r="AL177">
        <v>1</v>
      </c>
      <c r="AM177">
        <v>1</v>
      </c>
      <c r="AN177">
        <v>0</v>
      </c>
      <c r="AO177">
        <v>0</v>
      </c>
      <c r="AP177">
        <v>3</v>
      </c>
      <c r="AQ177">
        <v>0</v>
      </c>
      <c r="AR177">
        <v>2</v>
      </c>
      <c r="AS177">
        <v>0</v>
      </c>
      <c r="AT177">
        <v>0</v>
      </c>
      <c r="AU177">
        <v>87</v>
      </c>
      <c r="AV177">
        <v>40</v>
      </c>
      <c r="AW177">
        <v>9</v>
      </c>
      <c r="AX177">
        <v>4</v>
      </c>
      <c r="AY177">
        <v>16</v>
      </c>
      <c r="AZ177">
        <v>0</v>
      </c>
      <c r="BA177">
        <v>1</v>
      </c>
      <c r="BB177">
        <v>9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1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40</v>
      </c>
      <c r="BP177">
        <v>8</v>
      </c>
      <c r="BQ177">
        <v>4</v>
      </c>
      <c r="BR177">
        <v>0</v>
      </c>
      <c r="BS177">
        <v>0</v>
      </c>
      <c r="BT177">
        <v>0</v>
      </c>
      <c r="BU177">
        <v>1</v>
      </c>
      <c r="BV177">
        <v>1</v>
      </c>
      <c r="BW177">
        <v>0</v>
      </c>
      <c r="BX177">
        <v>1</v>
      </c>
      <c r="BY177">
        <v>0</v>
      </c>
      <c r="BZ177">
        <v>0</v>
      </c>
      <c r="CA177">
        <v>1</v>
      </c>
      <c r="CB177">
        <v>0</v>
      </c>
      <c r="CC177">
        <v>8</v>
      </c>
      <c r="CD177">
        <v>8</v>
      </c>
      <c r="CE177">
        <v>3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3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1</v>
      </c>
      <c r="CV177">
        <v>1</v>
      </c>
      <c r="CW177">
        <v>8</v>
      </c>
      <c r="CX177">
        <v>5</v>
      </c>
      <c r="CY177">
        <v>0</v>
      </c>
      <c r="CZ177">
        <v>1</v>
      </c>
      <c r="DA177">
        <v>2</v>
      </c>
      <c r="DB177">
        <v>1</v>
      </c>
      <c r="DC177">
        <v>0</v>
      </c>
      <c r="DD177">
        <v>1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5</v>
      </c>
      <c r="DR177">
        <v>7</v>
      </c>
      <c r="DS177">
        <v>1</v>
      </c>
      <c r="DT177">
        <v>4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2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7</v>
      </c>
      <c r="EL177">
        <v>14</v>
      </c>
      <c r="EM177">
        <v>4</v>
      </c>
      <c r="EN177">
        <v>2</v>
      </c>
      <c r="EO177">
        <v>0</v>
      </c>
      <c r="EP177">
        <v>2</v>
      </c>
      <c r="EQ177">
        <v>1</v>
      </c>
      <c r="ER177">
        <v>0</v>
      </c>
      <c r="ES177">
        <v>1</v>
      </c>
      <c r="ET177" t="s">
        <v>212</v>
      </c>
      <c r="EU177">
        <v>0</v>
      </c>
      <c r="EV177">
        <v>0</v>
      </c>
      <c r="EW177">
        <v>1</v>
      </c>
      <c r="EX177">
        <v>0</v>
      </c>
      <c r="EY177">
        <v>3</v>
      </c>
      <c r="EZ177">
        <v>0</v>
      </c>
      <c r="FA177">
        <v>0</v>
      </c>
      <c r="FB177">
        <v>14</v>
      </c>
      <c r="FC177">
        <v>12</v>
      </c>
      <c r="FD177">
        <v>5</v>
      </c>
      <c r="FE177">
        <v>1</v>
      </c>
      <c r="FF177">
        <v>2</v>
      </c>
      <c r="FG177">
        <v>2</v>
      </c>
      <c r="FH177">
        <v>1</v>
      </c>
      <c r="FI177">
        <v>0</v>
      </c>
      <c r="FJ177">
        <v>1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12</v>
      </c>
      <c r="FU177">
        <v>10</v>
      </c>
      <c r="FV177">
        <v>4</v>
      </c>
      <c r="FW177">
        <v>1</v>
      </c>
      <c r="FX177">
        <v>1</v>
      </c>
      <c r="FY177">
        <v>2</v>
      </c>
      <c r="FZ177">
        <v>0</v>
      </c>
      <c r="GA177">
        <v>0</v>
      </c>
      <c r="GB177">
        <v>0</v>
      </c>
      <c r="GC177">
        <v>0</v>
      </c>
      <c r="GD177">
        <v>1</v>
      </c>
      <c r="GE177">
        <v>0</v>
      </c>
      <c r="GF177">
        <v>1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10</v>
      </c>
      <c r="GO177">
        <v>0</v>
      </c>
      <c r="GP177">
        <v>0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</row>
    <row r="178" spans="1:209" x14ac:dyDescent="0.25">
      <c r="A178" t="s">
        <v>209</v>
      </c>
      <c r="B178" t="s">
        <v>355</v>
      </c>
      <c r="C178" t="str">
        <f t="shared" si="12"/>
        <v>241204</v>
      </c>
      <c r="D178" t="s">
        <v>356</v>
      </c>
      <c r="E178">
        <v>4</v>
      </c>
      <c r="F178">
        <v>1440</v>
      </c>
      <c r="G178">
        <v>1100</v>
      </c>
      <c r="H178">
        <v>266</v>
      </c>
      <c r="I178">
        <v>834</v>
      </c>
      <c r="J178">
        <v>0</v>
      </c>
      <c r="K178">
        <v>2</v>
      </c>
      <c r="L178">
        <v>1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1</v>
      </c>
      <c r="S178">
        <v>835</v>
      </c>
      <c r="T178">
        <v>1</v>
      </c>
      <c r="U178">
        <v>0</v>
      </c>
      <c r="V178">
        <v>835</v>
      </c>
      <c r="W178">
        <v>20</v>
      </c>
      <c r="X178">
        <v>12</v>
      </c>
      <c r="Y178">
        <v>8</v>
      </c>
      <c r="Z178">
        <v>0</v>
      </c>
      <c r="AA178">
        <v>815</v>
      </c>
      <c r="AB178">
        <v>299</v>
      </c>
      <c r="AC178">
        <v>122</v>
      </c>
      <c r="AD178">
        <v>17</v>
      </c>
      <c r="AE178">
        <v>65</v>
      </c>
      <c r="AF178">
        <v>32</v>
      </c>
      <c r="AG178">
        <v>9</v>
      </c>
      <c r="AH178">
        <v>6</v>
      </c>
      <c r="AI178">
        <v>2</v>
      </c>
      <c r="AJ178">
        <v>3</v>
      </c>
      <c r="AK178">
        <v>4</v>
      </c>
      <c r="AL178">
        <v>5</v>
      </c>
      <c r="AM178">
        <v>13</v>
      </c>
      <c r="AN178">
        <v>1</v>
      </c>
      <c r="AO178">
        <v>1</v>
      </c>
      <c r="AP178">
        <v>8</v>
      </c>
      <c r="AQ178">
        <v>5</v>
      </c>
      <c r="AR178">
        <v>1</v>
      </c>
      <c r="AS178">
        <v>3</v>
      </c>
      <c r="AT178">
        <v>2</v>
      </c>
      <c r="AU178">
        <v>299</v>
      </c>
      <c r="AV178">
        <v>209</v>
      </c>
      <c r="AW178">
        <v>49</v>
      </c>
      <c r="AX178">
        <v>9</v>
      </c>
      <c r="AY178">
        <v>92</v>
      </c>
      <c r="AZ178">
        <v>7</v>
      </c>
      <c r="BA178">
        <v>2</v>
      </c>
      <c r="BB178">
        <v>37</v>
      </c>
      <c r="BC178">
        <v>1</v>
      </c>
      <c r="BD178">
        <v>1</v>
      </c>
      <c r="BE178">
        <v>3</v>
      </c>
      <c r="BF178">
        <v>3</v>
      </c>
      <c r="BG178">
        <v>0</v>
      </c>
      <c r="BH178">
        <v>0</v>
      </c>
      <c r="BI178">
        <v>1</v>
      </c>
      <c r="BJ178">
        <v>1</v>
      </c>
      <c r="BK178">
        <v>2</v>
      </c>
      <c r="BL178">
        <v>0</v>
      </c>
      <c r="BM178">
        <v>1</v>
      </c>
      <c r="BN178">
        <v>0</v>
      </c>
      <c r="BO178">
        <v>209</v>
      </c>
      <c r="BP178">
        <v>45</v>
      </c>
      <c r="BQ178">
        <v>13</v>
      </c>
      <c r="BR178">
        <v>3</v>
      </c>
      <c r="BS178">
        <v>2</v>
      </c>
      <c r="BT178">
        <v>1</v>
      </c>
      <c r="BU178">
        <v>22</v>
      </c>
      <c r="BV178">
        <v>2</v>
      </c>
      <c r="BW178">
        <v>0</v>
      </c>
      <c r="BX178">
        <v>0</v>
      </c>
      <c r="BY178">
        <v>0</v>
      </c>
      <c r="BZ178">
        <v>1</v>
      </c>
      <c r="CA178">
        <v>0</v>
      </c>
      <c r="CB178">
        <v>1</v>
      </c>
      <c r="CC178">
        <v>45</v>
      </c>
      <c r="CD178">
        <v>23</v>
      </c>
      <c r="CE178">
        <v>9</v>
      </c>
      <c r="CF178">
        <v>0</v>
      </c>
      <c r="CG178">
        <v>3</v>
      </c>
      <c r="CH178">
        <v>0</v>
      </c>
      <c r="CI178">
        <v>1</v>
      </c>
      <c r="CJ178">
        <v>1</v>
      </c>
      <c r="CK178">
        <v>2</v>
      </c>
      <c r="CL178">
        <v>0</v>
      </c>
      <c r="CM178">
        <v>0</v>
      </c>
      <c r="CN178">
        <v>0</v>
      </c>
      <c r="CO178">
        <v>1</v>
      </c>
      <c r="CP178">
        <v>0</v>
      </c>
      <c r="CQ178">
        <v>0</v>
      </c>
      <c r="CR178">
        <v>1</v>
      </c>
      <c r="CS178">
        <v>0</v>
      </c>
      <c r="CT178">
        <v>1</v>
      </c>
      <c r="CU178">
        <v>2</v>
      </c>
      <c r="CV178">
        <v>2</v>
      </c>
      <c r="CW178">
        <v>23</v>
      </c>
      <c r="CX178">
        <v>15</v>
      </c>
      <c r="CY178">
        <v>5</v>
      </c>
      <c r="CZ178">
        <v>0</v>
      </c>
      <c r="DA178">
        <v>1</v>
      </c>
      <c r="DB178">
        <v>1</v>
      </c>
      <c r="DC178">
        <v>0</v>
      </c>
      <c r="DD178">
        <v>1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4</v>
      </c>
      <c r="DL178">
        <v>0</v>
      </c>
      <c r="DM178">
        <v>0</v>
      </c>
      <c r="DN178">
        <v>0</v>
      </c>
      <c r="DO178">
        <v>3</v>
      </c>
      <c r="DP178">
        <v>0</v>
      </c>
      <c r="DQ178">
        <v>15</v>
      </c>
      <c r="DR178">
        <v>43</v>
      </c>
      <c r="DS178">
        <v>16</v>
      </c>
      <c r="DT178">
        <v>17</v>
      </c>
      <c r="DU178">
        <v>1</v>
      </c>
      <c r="DV178">
        <v>1</v>
      </c>
      <c r="DW178">
        <v>0</v>
      </c>
      <c r="DX178">
        <v>1</v>
      </c>
      <c r="DY178">
        <v>1</v>
      </c>
      <c r="DZ178">
        <v>0</v>
      </c>
      <c r="EA178">
        <v>0</v>
      </c>
      <c r="EB178">
        <v>0</v>
      </c>
      <c r="EC178">
        <v>0</v>
      </c>
      <c r="ED178">
        <v>1</v>
      </c>
      <c r="EE178">
        <v>0</v>
      </c>
      <c r="EF178">
        <v>1</v>
      </c>
      <c r="EG178">
        <v>0</v>
      </c>
      <c r="EH178">
        <v>2</v>
      </c>
      <c r="EI178">
        <v>0</v>
      </c>
      <c r="EJ178">
        <v>2</v>
      </c>
      <c r="EK178">
        <v>43</v>
      </c>
      <c r="EL178">
        <v>80</v>
      </c>
      <c r="EM178">
        <v>35</v>
      </c>
      <c r="EN178">
        <v>11</v>
      </c>
      <c r="EO178">
        <v>6</v>
      </c>
      <c r="EP178">
        <v>8</v>
      </c>
      <c r="EQ178">
        <v>2</v>
      </c>
      <c r="ER178">
        <v>2</v>
      </c>
      <c r="ES178">
        <v>3</v>
      </c>
      <c r="ET178" t="s">
        <v>212</v>
      </c>
      <c r="EU178">
        <v>1</v>
      </c>
      <c r="EV178">
        <v>1</v>
      </c>
      <c r="EW178">
        <v>0</v>
      </c>
      <c r="EX178">
        <v>2</v>
      </c>
      <c r="EY178">
        <v>5</v>
      </c>
      <c r="EZ178">
        <v>2</v>
      </c>
      <c r="FA178">
        <v>2</v>
      </c>
      <c r="FB178">
        <v>80</v>
      </c>
      <c r="FC178">
        <v>56</v>
      </c>
      <c r="FD178">
        <v>37</v>
      </c>
      <c r="FE178">
        <v>4</v>
      </c>
      <c r="FF178">
        <v>3</v>
      </c>
      <c r="FG178">
        <v>1</v>
      </c>
      <c r="FH178">
        <v>5</v>
      </c>
      <c r="FI178">
        <v>2</v>
      </c>
      <c r="FJ178">
        <v>0</v>
      </c>
      <c r="FK178">
        <v>1</v>
      </c>
      <c r="FL178">
        <v>1</v>
      </c>
      <c r="FM178">
        <v>0</v>
      </c>
      <c r="FN178">
        <v>0</v>
      </c>
      <c r="FO178">
        <v>0</v>
      </c>
      <c r="FP178">
        <v>0</v>
      </c>
      <c r="FQ178">
        <v>1</v>
      </c>
      <c r="FR178">
        <v>0</v>
      </c>
      <c r="FS178">
        <v>1</v>
      </c>
      <c r="FT178">
        <v>56</v>
      </c>
      <c r="FU178">
        <v>40</v>
      </c>
      <c r="FV178">
        <v>3</v>
      </c>
      <c r="FW178">
        <v>19</v>
      </c>
      <c r="FX178">
        <v>0</v>
      </c>
      <c r="FY178">
        <v>2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15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1</v>
      </c>
      <c r="GL178">
        <v>0</v>
      </c>
      <c r="GM178">
        <v>0</v>
      </c>
      <c r="GN178">
        <v>40</v>
      </c>
      <c r="GO178">
        <v>5</v>
      </c>
      <c r="GP178">
        <v>2</v>
      </c>
      <c r="GQ178">
        <v>2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1</v>
      </c>
      <c r="HA178">
        <v>5</v>
      </c>
    </row>
    <row r="179" spans="1:209" x14ac:dyDescent="0.25">
      <c r="A179" t="s">
        <v>209</v>
      </c>
      <c r="B179" t="s">
        <v>355</v>
      </c>
      <c r="C179" t="str">
        <f t="shared" si="12"/>
        <v>241204</v>
      </c>
      <c r="D179" t="s">
        <v>357</v>
      </c>
      <c r="E179">
        <v>5</v>
      </c>
      <c r="F179">
        <v>364</v>
      </c>
      <c r="G179">
        <v>300</v>
      </c>
      <c r="H179">
        <v>82</v>
      </c>
      <c r="I179">
        <v>218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218</v>
      </c>
      <c r="T179">
        <v>0</v>
      </c>
      <c r="U179">
        <v>0</v>
      </c>
      <c r="V179">
        <v>218</v>
      </c>
      <c r="W179">
        <v>7</v>
      </c>
      <c r="X179">
        <v>4</v>
      </c>
      <c r="Y179">
        <v>3</v>
      </c>
      <c r="Z179">
        <v>0</v>
      </c>
      <c r="AA179">
        <v>211</v>
      </c>
      <c r="AB179">
        <v>66</v>
      </c>
      <c r="AC179">
        <v>30</v>
      </c>
      <c r="AD179">
        <v>7</v>
      </c>
      <c r="AE179">
        <v>16</v>
      </c>
      <c r="AF179">
        <v>3</v>
      </c>
      <c r="AG179">
        <v>0</v>
      </c>
      <c r="AH179">
        <v>0</v>
      </c>
      <c r="AI179">
        <v>0</v>
      </c>
      <c r="AJ179">
        <v>0</v>
      </c>
      <c r="AK179">
        <v>1</v>
      </c>
      <c r="AL179">
        <v>0</v>
      </c>
      <c r="AM179">
        <v>0</v>
      </c>
      <c r="AN179">
        <v>1</v>
      </c>
      <c r="AO179">
        <v>0</v>
      </c>
      <c r="AP179">
        <v>6</v>
      </c>
      <c r="AQ179">
        <v>0</v>
      </c>
      <c r="AR179">
        <v>1</v>
      </c>
      <c r="AS179">
        <v>0</v>
      </c>
      <c r="AT179">
        <v>1</v>
      </c>
      <c r="AU179">
        <v>66</v>
      </c>
      <c r="AV179">
        <v>45</v>
      </c>
      <c r="AW179">
        <v>10</v>
      </c>
      <c r="AX179">
        <v>2</v>
      </c>
      <c r="AY179">
        <v>22</v>
      </c>
      <c r="AZ179">
        <v>4</v>
      </c>
      <c r="BA179">
        <v>0</v>
      </c>
      <c r="BB179">
        <v>4</v>
      </c>
      <c r="BC179">
        <v>2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1</v>
      </c>
      <c r="BM179">
        <v>0</v>
      </c>
      <c r="BN179">
        <v>0</v>
      </c>
      <c r="BO179">
        <v>45</v>
      </c>
      <c r="BP179">
        <v>9</v>
      </c>
      <c r="BQ179">
        <v>4</v>
      </c>
      <c r="BR179">
        <v>1</v>
      </c>
      <c r="BS179">
        <v>0</v>
      </c>
      <c r="BT179">
        <v>0</v>
      </c>
      <c r="BU179">
        <v>4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9</v>
      </c>
      <c r="CD179">
        <v>18</v>
      </c>
      <c r="CE179">
        <v>6</v>
      </c>
      <c r="CF179">
        <v>0</v>
      </c>
      <c r="CG179">
        <v>2</v>
      </c>
      <c r="CH179">
        <v>1</v>
      </c>
      <c r="CI179">
        <v>1</v>
      </c>
      <c r="CJ179">
        <v>0</v>
      </c>
      <c r="CK179">
        <v>2</v>
      </c>
      <c r="CL179">
        <v>0</v>
      </c>
      <c r="CM179">
        <v>0</v>
      </c>
      <c r="CN179">
        <v>0</v>
      </c>
      <c r="CO179">
        <v>5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1</v>
      </c>
      <c r="CV179">
        <v>0</v>
      </c>
      <c r="CW179">
        <v>18</v>
      </c>
      <c r="CX179">
        <v>7</v>
      </c>
      <c r="CY179">
        <v>2</v>
      </c>
      <c r="CZ179">
        <v>0</v>
      </c>
      <c r="DA179">
        <v>0</v>
      </c>
      <c r="DB179">
        <v>1</v>
      </c>
      <c r="DC179">
        <v>1</v>
      </c>
      <c r="DD179">
        <v>1</v>
      </c>
      <c r="DE179">
        <v>0</v>
      </c>
      <c r="DF179">
        <v>0</v>
      </c>
      <c r="DG179">
        <v>0</v>
      </c>
      <c r="DH179">
        <v>1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1</v>
      </c>
      <c r="DP179">
        <v>0</v>
      </c>
      <c r="DQ179">
        <v>7</v>
      </c>
      <c r="DR179">
        <v>15</v>
      </c>
      <c r="DS179">
        <v>0</v>
      </c>
      <c r="DT179">
        <v>13</v>
      </c>
      <c r="DU179">
        <v>0</v>
      </c>
      <c r="DV179">
        <v>0</v>
      </c>
      <c r="DW179">
        <v>0</v>
      </c>
      <c r="DX179">
        <v>0</v>
      </c>
      <c r="DY179">
        <v>2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15</v>
      </c>
      <c r="EL179">
        <v>28</v>
      </c>
      <c r="EM179">
        <v>10</v>
      </c>
      <c r="EN179">
        <v>3</v>
      </c>
      <c r="EO179">
        <v>3</v>
      </c>
      <c r="EP179">
        <v>3</v>
      </c>
      <c r="EQ179">
        <v>2</v>
      </c>
      <c r="ER179">
        <v>1</v>
      </c>
      <c r="ES179">
        <v>1</v>
      </c>
      <c r="ET179" t="s">
        <v>212</v>
      </c>
      <c r="EU179">
        <v>0</v>
      </c>
      <c r="EV179">
        <v>2</v>
      </c>
      <c r="EW179">
        <v>0</v>
      </c>
      <c r="EX179">
        <v>1</v>
      </c>
      <c r="EY179">
        <v>1</v>
      </c>
      <c r="EZ179">
        <v>0</v>
      </c>
      <c r="FA179">
        <v>1</v>
      </c>
      <c r="FB179">
        <v>28</v>
      </c>
      <c r="FC179">
        <v>12</v>
      </c>
      <c r="FD179">
        <v>4</v>
      </c>
      <c r="FE179">
        <v>6</v>
      </c>
      <c r="FF179">
        <v>1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1</v>
      </c>
      <c r="FT179">
        <v>12</v>
      </c>
      <c r="FU179">
        <v>10</v>
      </c>
      <c r="FV179">
        <v>4</v>
      </c>
      <c r="FW179">
        <v>5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1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0</v>
      </c>
      <c r="GL179">
        <v>0</v>
      </c>
      <c r="GM179">
        <v>0</v>
      </c>
      <c r="GN179">
        <v>10</v>
      </c>
      <c r="GO179">
        <v>1</v>
      </c>
      <c r="GP179">
        <v>0</v>
      </c>
      <c r="GQ179">
        <v>0</v>
      </c>
      <c r="GR179">
        <v>0</v>
      </c>
      <c r="GS179">
        <v>0</v>
      </c>
      <c r="GT179">
        <v>0</v>
      </c>
      <c r="GU179">
        <v>1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1</v>
      </c>
    </row>
    <row r="180" spans="1:209" x14ac:dyDescent="0.25">
      <c r="A180" t="s">
        <v>209</v>
      </c>
      <c r="B180" t="s">
        <v>355</v>
      </c>
      <c r="C180" t="str">
        <f t="shared" si="12"/>
        <v>241204</v>
      </c>
      <c r="D180" t="s">
        <v>333</v>
      </c>
      <c r="E180">
        <v>6</v>
      </c>
      <c r="F180">
        <v>800</v>
      </c>
      <c r="G180">
        <v>600</v>
      </c>
      <c r="H180">
        <v>218</v>
      </c>
      <c r="I180">
        <v>382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382</v>
      </c>
      <c r="T180">
        <v>0</v>
      </c>
      <c r="U180">
        <v>0</v>
      </c>
      <c r="V180">
        <v>382</v>
      </c>
      <c r="W180">
        <v>14</v>
      </c>
      <c r="X180">
        <v>13</v>
      </c>
      <c r="Y180">
        <v>1</v>
      </c>
      <c r="Z180">
        <v>0</v>
      </c>
      <c r="AA180">
        <v>368</v>
      </c>
      <c r="AB180">
        <v>136</v>
      </c>
      <c r="AC180">
        <v>37</v>
      </c>
      <c r="AD180">
        <v>11</v>
      </c>
      <c r="AE180">
        <v>29</v>
      </c>
      <c r="AF180">
        <v>9</v>
      </c>
      <c r="AG180">
        <v>5</v>
      </c>
      <c r="AH180">
        <v>2</v>
      </c>
      <c r="AI180">
        <v>1</v>
      </c>
      <c r="AJ180">
        <v>1</v>
      </c>
      <c r="AK180">
        <v>15</v>
      </c>
      <c r="AL180">
        <v>1</v>
      </c>
      <c r="AM180">
        <v>0</v>
      </c>
      <c r="AN180">
        <v>0</v>
      </c>
      <c r="AO180">
        <v>1</v>
      </c>
      <c r="AP180">
        <v>5</v>
      </c>
      <c r="AQ180">
        <v>1</v>
      </c>
      <c r="AR180">
        <v>16</v>
      </c>
      <c r="AS180">
        <v>1</v>
      </c>
      <c r="AT180">
        <v>1</v>
      </c>
      <c r="AU180">
        <v>136</v>
      </c>
      <c r="AV180">
        <v>104</v>
      </c>
      <c r="AW180">
        <v>20</v>
      </c>
      <c r="AX180">
        <v>3</v>
      </c>
      <c r="AY180">
        <v>35</v>
      </c>
      <c r="AZ180">
        <v>17</v>
      </c>
      <c r="BA180">
        <v>2</v>
      </c>
      <c r="BB180">
        <v>21</v>
      </c>
      <c r="BC180">
        <v>1</v>
      </c>
      <c r="BD180">
        <v>0</v>
      </c>
      <c r="BE180">
        <v>1</v>
      </c>
      <c r="BF180">
        <v>1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1</v>
      </c>
      <c r="BM180">
        <v>0</v>
      </c>
      <c r="BN180">
        <v>2</v>
      </c>
      <c r="BO180">
        <v>104</v>
      </c>
      <c r="BP180">
        <v>15</v>
      </c>
      <c r="BQ180">
        <v>0</v>
      </c>
      <c r="BR180">
        <v>0</v>
      </c>
      <c r="BS180">
        <v>7</v>
      </c>
      <c r="BT180">
        <v>0</v>
      </c>
      <c r="BU180">
        <v>4</v>
      </c>
      <c r="BV180">
        <v>1</v>
      </c>
      <c r="BW180">
        <v>0</v>
      </c>
      <c r="BX180">
        <v>1</v>
      </c>
      <c r="BY180">
        <v>0</v>
      </c>
      <c r="BZ180">
        <v>1</v>
      </c>
      <c r="CA180">
        <v>0</v>
      </c>
      <c r="CB180">
        <v>1</v>
      </c>
      <c r="CC180">
        <v>15</v>
      </c>
      <c r="CD180">
        <v>10</v>
      </c>
      <c r="CE180">
        <v>1</v>
      </c>
      <c r="CF180">
        <v>0</v>
      </c>
      <c r="CG180">
        <v>0</v>
      </c>
      <c r="CH180">
        <v>2</v>
      </c>
      <c r="CI180">
        <v>1</v>
      </c>
      <c r="CJ180">
        <v>0</v>
      </c>
      <c r="CK180">
        <v>1</v>
      </c>
      <c r="CL180">
        <v>1</v>
      </c>
      <c r="CM180">
        <v>0</v>
      </c>
      <c r="CN180">
        <v>1</v>
      </c>
      <c r="CO180">
        <v>0</v>
      </c>
      <c r="CP180">
        <v>0</v>
      </c>
      <c r="CQ180">
        <v>0</v>
      </c>
      <c r="CR180">
        <v>1</v>
      </c>
      <c r="CS180">
        <v>0</v>
      </c>
      <c r="CT180">
        <v>0</v>
      </c>
      <c r="CU180">
        <v>0</v>
      </c>
      <c r="CV180">
        <v>2</v>
      </c>
      <c r="CW180">
        <v>10</v>
      </c>
      <c r="CX180">
        <v>6</v>
      </c>
      <c r="CY180">
        <v>2</v>
      </c>
      <c r="CZ180">
        <v>0</v>
      </c>
      <c r="DA180">
        <v>0</v>
      </c>
      <c r="DB180">
        <v>3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1</v>
      </c>
      <c r="DQ180">
        <v>6</v>
      </c>
      <c r="DR180">
        <v>26</v>
      </c>
      <c r="DS180">
        <v>5</v>
      </c>
      <c r="DT180">
        <v>9</v>
      </c>
      <c r="DU180">
        <v>1</v>
      </c>
      <c r="DV180">
        <v>4</v>
      </c>
      <c r="DW180">
        <v>0</v>
      </c>
      <c r="DX180">
        <v>0</v>
      </c>
      <c r="DY180">
        <v>2</v>
      </c>
      <c r="DZ180">
        <v>2</v>
      </c>
      <c r="EA180">
        <v>0</v>
      </c>
      <c r="EB180">
        <v>0</v>
      </c>
      <c r="EC180">
        <v>0</v>
      </c>
      <c r="ED180">
        <v>1</v>
      </c>
      <c r="EE180">
        <v>0</v>
      </c>
      <c r="EF180">
        <v>1</v>
      </c>
      <c r="EG180">
        <v>0</v>
      </c>
      <c r="EH180">
        <v>1</v>
      </c>
      <c r="EI180">
        <v>0</v>
      </c>
      <c r="EJ180">
        <v>0</v>
      </c>
      <c r="EK180">
        <v>26</v>
      </c>
      <c r="EL180">
        <v>45</v>
      </c>
      <c r="EM180">
        <v>18</v>
      </c>
      <c r="EN180">
        <v>9</v>
      </c>
      <c r="EO180">
        <v>3</v>
      </c>
      <c r="EP180">
        <v>4</v>
      </c>
      <c r="EQ180">
        <v>0</v>
      </c>
      <c r="ER180">
        <v>1</v>
      </c>
      <c r="ES180">
        <v>0</v>
      </c>
      <c r="ET180" t="s">
        <v>212</v>
      </c>
      <c r="EU180">
        <v>0</v>
      </c>
      <c r="EV180">
        <v>1</v>
      </c>
      <c r="EW180">
        <v>1</v>
      </c>
      <c r="EX180">
        <v>0</v>
      </c>
      <c r="EY180">
        <v>5</v>
      </c>
      <c r="EZ180">
        <v>0</v>
      </c>
      <c r="FA180">
        <v>3</v>
      </c>
      <c r="FB180">
        <v>45</v>
      </c>
      <c r="FC180">
        <v>18</v>
      </c>
      <c r="FD180">
        <v>7</v>
      </c>
      <c r="FE180">
        <v>4</v>
      </c>
      <c r="FF180">
        <v>0</v>
      </c>
      <c r="FG180">
        <v>0</v>
      </c>
      <c r="FH180">
        <v>2</v>
      </c>
      <c r="FI180">
        <v>1</v>
      </c>
      <c r="FJ180">
        <v>0</v>
      </c>
      <c r="FK180">
        <v>0</v>
      </c>
      <c r="FL180">
        <v>1</v>
      </c>
      <c r="FM180">
        <v>0</v>
      </c>
      <c r="FN180">
        <v>0</v>
      </c>
      <c r="FO180">
        <v>1</v>
      </c>
      <c r="FP180">
        <v>0</v>
      </c>
      <c r="FQ180">
        <v>2</v>
      </c>
      <c r="FR180">
        <v>0</v>
      </c>
      <c r="FS180">
        <v>0</v>
      </c>
      <c r="FT180">
        <v>18</v>
      </c>
      <c r="FU180">
        <v>8</v>
      </c>
      <c r="FV180">
        <v>2</v>
      </c>
      <c r="FW180">
        <v>2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1</v>
      </c>
      <c r="GE180">
        <v>0</v>
      </c>
      <c r="GF180">
        <v>0</v>
      </c>
      <c r="GG180">
        <v>0</v>
      </c>
      <c r="GH180">
        <v>1</v>
      </c>
      <c r="GI180">
        <v>0</v>
      </c>
      <c r="GJ180">
        <v>0</v>
      </c>
      <c r="GK180">
        <v>0</v>
      </c>
      <c r="GL180">
        <v>2</v>
      </c>
      <c r="GM180">
        <v>0</v>
      </c>
      <c r="GN180">
        <v>8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</row>
    <row r="181" spans="1:209" x14ac:dyDescent="0.25">
      <c r="A181" t="s">
        <v>209</v>
      </c>
      <c r="B181" t="s">
        <v>355</v>
      </c>
      <c r="C181" t="str">
        <f t="shared" si="12"/>
        <v>241204</v>
      </c>
      <c r="D181" t="s">
        <v>333</v>
      </c>
      <c r="E181">
        <v>7</v>
      </c>
      <c r="F181">
        <v>912</v>
      </c>
      <c r="G181">
        <v>700</v>
      </c>
      <c r="H181">
        <v>288</v>
      </c>
      <c r="I181">
        <v>412</v>
      </c>
      <c r="J181">
        <v>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412</v>
      </c>
      <c r="T181">
        <v>0</v>
      </c>
      <c r="U181">
        <v>0</v>
      </c>
      <c r="V181">
        <v>412</v>
      </c>
      <c r="W181">
        <v>14</v>
      </c>
      <c r="X181">
        <v>9</v>
      </c>
      <c r="Y181">
        <v>5</v>
      </c>
      <c r="Z181">
        <v>0</v>
      </c>
      <c r="AA181">
        <v>398</v>
      </c>
      <c r="AB181">
        <v>139</v>
      </c>
      <c r="AC181">
        <v>43</v>
      </c>
      <c r="AD181">
        <v>8</v>
      </c>
      <c r="AE181">
        <v>12</v>
      </c>
      <c r="AF181">
        <v>7</v>
      </c>
      <c r="AG181">
        <v>13</v>
      </c>
      <c r="AH181">
        <v>2</v>
      </c>
      <c r="AI181">
        <v>2</v>
      </c>
      <c r="AJ181">
        <v>0</v>
      </c>
      <c r="AK181">
        <v>13</v>
      </c>
      <c r="AL181">
        <v>0</v>
      </c>
      <c r="AM181">
        <v>2</v>
      </c>
      <c r="AN181">
        <v>0</v>
      </c>
      <c r="AO181">
        <v>1</v>
      </c>
      <c r="AP181">
        <v>31</v>
      </c>
      <c r="AQ181">
        <v>2</v>
      </c>
      <c r="AR181">
        <v>2</v>
      </c>
      <c r="AS181">
        <v>0</v>
      </c>
      <c r="AT181">
        <v>1</v>
      </c>
      <c r="AU181">
        <v>139</v>
      </c>
      <c r="AV181">
        <v>112</v>
      </c>
      <c r="AW181">
        <v>44</v>
      </c>
      <c r="AX181">
        <v>7</v>
      </c>
      <c r="AY181">
        <v>16</v>
      </c>
      <c r="AZ181">
        <v>3</v>
      </c>
      <c r="BA181">
        <v>1</v>
      </c>
      <c r="BB181">
        <v>36</v>
      </c>
      <c r="BC181">
        <v>1</v>
      </c>
      <c r="BD181">
        <v>1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1</v>
      </c>
      <c r="BK181">
        <v>0</v>
      </c>
      <c r="BL181">
        <v>0</v>
      </c>
      <c r="BM181">
        <v>0</v>
      </c>
      <c r="BN181">
        <v>2</v>
      </c>
      <c r="BO181">
        <v>112</v>
      </c>
      <c r="BP181">
        <v>22</v>
      </c>
      <c r="BQ181">
        <v>10</v>
      </c>
      <c r="BR181">
        <v>5</v>
      </c>
      <c r="BS181">
        <v>1</v>
      </c>
      <c r="BT181">
        <v>1</v>
      </c>
      <c r="BU181">
        <v>0</v>
      </c>
      <c r="BV181">
        <v>0</v>
      </c>
      <c r="BW181">
        <v>0</v>
      </c>
      <c r="BX181">
        <v>2</v>
      </c>
      <c r="BY181">
        <v>0</v>
      </c>
      <c r="BZ181">
        <v>2</v>
      </c>
      <c r="CA181">
        <v>0</v>
      </c>
      <c r="CB181">
        <v>1</v>
      </c>
      <c r="CC181">
        <v>22</v>
      </c>
      <c r="CD181">
        <v>16</v>
      </c>
      <c r="CE181">
        <v>9</v>
      </c>
      <c r="CF181">
        <v>0</v>
      </c>
      <c r="CG181">
        <v>1</v>
      </c>
      <c r="CH181">
        <v>1</v>
      </c>
      <c r="CI181">
        <v>0</v>
      </c>
      <c r="CJ181">
        <v>1</v>
      </c>
      <c r="CK181">
        <v>1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1</v>
      </c>
      <c r="CU181">
        <v>0</v>
      </c>
      <c r="CV181">
        <v>2</v>
      </c>
      <c r="CW181">
        <v>16</v>
      </c>
      <c r="CX181">
        <v>7</v>
      </c>
      <c r="CY181">
        <v>0</v>
      </c>
      <c r="CZ181">
        <v>1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3</v>
      </c>
      <c r="DJ181">
        <v>0</v>
      </c>
      <c r="DK181">
        <v>0</v>
      </c>
      <c r="DL181">
        <v>2</v>
      </c>
      <c r="DM181">
        <v>1</v>
      </c>
      <c r="DN181">
        <v>0</v>
      </c>
      <c r="DO181">
        <v>0</v>
      </c>
      <c r="DP181">
        <v>0</v>
      </c>
      <c r="DQ181">
        <v>7</v>
      </c>
      <c r="DR181">
        <v>26</v>
      </c>
      <c r="DS181">
        <v>5</v>
      </c>
      <c r="DT181">
        <v>4</v>
      </c>
      <c r="DU181">
        <v>1</v>
      </c>
      <c r="DV181">
        <v>4</v>
      </c>
      <c r="DW181">
        <v>3</v>
      </c>
      <c r="DX181">
        <v>0</v>
      </c>
      <c r="DY181">
        <v>0</v>
      </c>
      <c r="DZ181">
        <v>4</v>
      </c>
      <c r="EA181">
        <v>0</v>
      </c>
      <c r="EB181">
        <v>0</v>
      </c>
      <c r="EC181">
        <v>0</v>
      </c>
      <c r="ED181">
        <v>0</v>
      </c>
      <c r="EE181">
        <v>1</v>
      </c>
      <c r="EF181">
        <v>2</v>
      </c>
      <c r="EG181">
        <v>1</v>
      </c>
      <c r="EH181">
        <v>1</v>
      </c>
      <c r="EI181">
        <v>0</v>
      </c>
      <c r="EJ181">
        <v>0</v>
      </c>
      <c r="EK181">
        <v>26</v>
      </c>
      <c r="EL181">
        <v>36</v>
      </c>
      <c r="EM181">
        <v>12</v>
      </c>
      <c r="EN181">
        <v>9</v>
      </c>
      <c r="EO181">
        <v>1</v>
      </c>
      <c r="EP181">
        <v>6</v>
      </c>
      <c r="EQ181">
        <v>0</v>
      </c>
      <c r="ER181">
        <v>1</v>
      </c>
      <c r="ES181">
        <v>0</v>
      </c>
      <c r="ET181" t="s">
        <v>212</v>
      </c>
      <c r="EU181">
        <v>0</v>
      </c>
      <c r="EV181">
        <v>3</v>
      </c>
      <c r="EW181">
        <v>1</v>
      </c>
      <c r="EX181">
        <v>0</v>
      </c>
      <c r="EY181">
        <v>2</v>
      </c>
      <c r="EZ181">
        <v>1</v>
      </c>
      <c r="FA181">
        <v>0</v>
      </c>
      <c r="FB181">
        <v>36</v>
      </c>
      <c r="FC181">
        <v>22</v>
      </c>
      <c r="FD181">
        <v>6</v>
      </c>
      <c r="FE181">
        <v>4</v>
      </c>
      <c r="FF181">
        <v>0</v>
      </c>
      <c r="FG181">
        <v>1</v>
      </c>
      <c r="FH181">
        <v>1</v>
      </c>
      <c r="FI181">
        <v>2</v>
      </c>
      <c r="FJ181">
        <v>1</v>
      </c>
      <c r="FK181">
        <v>1</v>
      </c>
      <c r="FL181">
        <v>0</v>
      </c>
      <c r="FM181">
        <v>0</v>
      </c>
      <c r="FN181">
        <v>2</v>
      </c>
      <c r="FO181">
        <v>0</v>
      </c>
      <c r="FP181">
        <v>1</v>
      </c>
      <c r="FQ181">
        <v>2</v>
      </c>
      <c r="FR181">
        <v>0</v>
      </c>
      <c r="FS181">
        <v>1</v>
      </c>
      <c r="FT181">
        <v>22</v>
      </c>
      <c r="FU181">
        <v>18</v>
      </c>
      <c r="FV181">
        <v>5</v>
      </c>
      <c r="FW181">
        <v>4</v>
      </c>
      <c r="FX181">
        <v>0</v>
      </c>
      <c r="FY181">
        <v>1</v>
      </c>
      <c r="FZ181">
        <v>2</v>
      </c>
      <c r="GA181">
        <v>0</v>
      </c>
      <c r="GB181">
        <v>0</v>
      </c>
      <c r="GC181">
        <v>0</v>
      </c>
      <c r="GD181">
        <v>0</v>
      </c>
      <c r="GE181">
        <v>2</v>
      </c>
      <c r="GF181">
        <v>1</v>
      </c>
      <c r="GG181">
        <v>0</v>
      </c>
      <c r="GH181">
        <v>0</v>
      </c>
      <c r="GI181">
        <v>1</v>
      </c>
      <c r="GJ181">
        <v>0</v>
      </c>
      <c r="GK181">
        <v>0</v>
      </c>
      <c r="GL181">
        <v>1</v>
      </c>
      <c r="GM181">
        <v>1</v>
      </c>
      <c r="GN181">
        <v>18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</row>
    <row r="182" spans="1:209" x14ac:dyDescent="0.25">
      <c r="A182" t="s">
        <v>209</v>
      </c>
      <c r="B182" t="s">
        <v>355</v>
      </c>
      <c r="C182" t="str">
        <f t="shared" si="12"/>
        <v>241204</v>
      </c>
      <c r="D182" t="s">
        <v>358</v>
      </c>
      <c r="E182">
        <v>8</v>
      </c>
      <c r="F182">
        <v>761</v>
      </c>
      <c r="G182">
        <v>550</v>
      </c>
      <c r="H182">
        <v>190</v>
      </c>
      <c r="I182">
        <v>360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360</v>
      </c>
      <c r="T182">
        <v>0</v>
      </c>
      <c r="U182">
        <v>0</v>
      </c>
      <c r="V182">
        <v>360</v>
      </c>
      <c r="W182">
        <v>6</v>
      </c>
      <c r="X182">
        <v>4</v>
      </c>
      <c r="Y182">
        <v>2</v>
      </c>
      <c r="Z182">
        <v>0</v>
      </c>
      <c r="AA182">
        <v>354</v>
      </c>
      <c r="AB182">
        <v>106</v>
      </c>
      <c r="AC182">
        <v>47</v>
      </c>
      <c r="AD182">
        <v>5</v>
      </c>
      <c r="AE182">
        <v>17</v>
      </c>
      <c r="AF182">
        <v>12</v>
      </c>
      <c r="AG182">
        <v>0</v>
      </c>
      <c r="AH182">
        <v>1</v>
      </c>
      <c r="AI182">
        <v>0</v>
      </c>
      <c r="AJ182">
        <v>1</v>
      </c>
      <c r="AK182">
        <v>4</v>
      </c>
      <c r="AL182">
        <v>2</v>
      </c>
      <c r="AM182">
        <v>6</v>
      </c>
      <c r="AN182">
        <v>0</v>
      </c>
      <c r="AO182">
        <v>0</v>
      </c>
      <c r="AP182">
        <v>2</v>
      </c>
      <c r="AQ182">
        <v>2</v>
      </c>
      <c r="AR182">
        <v>2</v>
      </c>
      <c r="AS182">
        <v>1</v>
      </c>
      <c r="AT182">
        <v>4</v>
      </c>
      <c r="AU182">
        <v>106</v>
      </c>
      <c r="AV182">
        <v>98</v>
      </c>
      <c r="AW182">
        <v>24</v>
      </c>
      <c r="AX182">
        <v>3</v>
      </c>
      <c r="AY182">
        <v>33</v>
      </c>
      <c r="AZ182">
        <v>2</v>
      </c>
      <c r="BA182">
        <v>1</v>
      </c>
      <c r="BB182">
        <v>27</v>
      </c>
      <c r="BC182">
        <v>3</v>
      </c>
      <c r="BD182">
        <v>0</v>
      </c>
      <c r="BE182">
        <v>0</v>
      </c>
      <c r="BF182">
        <v>2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3</v>
      </c>
      <c r="BO182">
        <v>98</v>
      </c>
      <c r="BP182">
        <v>9</v>
      </c>
      <c r="BQ182">
        <v>2</v>
      </c>
      <c r="BR182">
        <v>2</v>
      </c>
      <c r="BS182">
        <v>0</v>
      </c>
      <c r="BT182">
        <v>0</v>
      </c>
      <c r="BU182">
        <v>3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2</v>
      </c>
      <c r="CC182">
        <v>9</v>
      </c>
      <c r="CD182">
        <v>9</v>
      </c>
      <c r="CE182">
        <v>5</v>
      </c>
      <c r="CF182">
        <v>0</v>
      </c>
      <c r="CG182">
        <v>1</v>
      </c>
      <c r="CH182">
        <v>0</v>
      </c>
      <c r="CI182">
        <v>1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9</v>
      </c>
      <c r="CX182">
        <v>13</v>
      </c>
      <c r="CY182">
        <v>2</v>
      </c>
      <c r="CZ182">
        <v>0</v>
      </c>
      <c r="DA182">
        <v>1</v>
      </c>
      <c r="DB182">
        <v>3</v>
      </c>
      <c r="DC182">
        <v>0</v>
      </c>
      <c r="DD182">
        <v>0</v>
      </c>
      <c r="DE182">
        <v>0</v>
      </c>
      <c r="DF182">
        <v>4</v>
      </c>
      <c r="DG182">
        <v>0</v>
      </c>
      <c r="DH182">
        <v>1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1</v>
      </c>
      <c r="DP182">
        <v>1</v>
      </c>
      <c r="DQ182">
        <v>13</v>
      </c>
      <c r="DR182">
        <v>20</v>
      </c>
      <c r="DS182">
        <v>4</v>
      </c>
      <c r="DT182">
        <v>12</v>
      </c>
      <c r="DU182">
        <v>0</v>
      </c>
      <c r="DV182">
        <v>1</v>
      </c>
      <c r="DW182">
        <v>0</v>
      </c>
      <c r="DX182">
        <v>1</v>
      </c>
      <c r="DY182">
        <v>0</v>
      </c>
      <c r="DZ182">
        <v>0</v>
      </c>
      <c r="EA182">
        <v>0</v>
      </c>
      <c r="EB182">
        <v>0</v>
      </c>
      <c r="EC182">
        <v>2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20</v>
      </c>
      <c r="EL182">
        <v>46</v>
      </c>
      <c r="EM182">
        <v>23</v>
      </c>
      <c r="EN182">
        <v>4</v>
      </c>
      <c r="EO182">
        <v>2</v>
      </c>
      <c r="EP182">
        <v>7</v>
      </c>
      <c r="EQ182">
        <v>0</v>
      </c>
      <c r="ER182">
        <v>2</v>
      </c>
      <c r="ES182">
        <v>2</v>
      </c>
      <c r="ET182" t="s">
        <v>212</v>
      </c>
      <c r="EU182">
        <v>0</v>
      </c>
      <c r="EV182">
        <v>0</v>
      </c>
      <c r="EW182">
        <v>0</v>
      </c>
      <c r="EX182">
        <v>0</v>
      </c>
      <c r="EY182">
        <v>2</v>
      </c>
      <c r="EZ182">
        <v>1</v>
      </c>
      <c r="FA182">
        <v>3</v>
      </c>
      <c r="FB182">
        <v>46</v>
      </c>
      <c r="FC182">
        <v>41</v>
      </c>
      <c r="FD182">
        <v>17</v>
      </c>
      <c r="FE182">
        <v>5</v>
      </c>
      <c r="FF182">
        <v>2</v>
      </c>
      <c r="FG182">
        <v>2</v>
      </c>
      <c r="FH182">
        <v>5</v>
      </c>
      <c r="FI182">
        <v>1</v>
      </c>
      <c r="FJ182">
        <v>1</v>
      </c>
      <c r="FK182">
        <v>3</v>
      </c>
      <c r="FL182">
        <v>1</v>
      </c>
      <c r="FM182">
        <v>1</v>
      </c>
      <c r="FN182">
        <v>1</v>
      </c>
      <c r="FO182">
        <v>0</v>
      </c>
      <c r="FP182">
        <v>0</v>
      </c>
      <c r="FQ182">
        <v>2</v>
      </c>
      <c r="FR182">
        <v>0</v>
      </c>
      <c r="FS182">
        <v>0</v>
      </c>
      <c r="FT182">
        <v>41</v>
      </c>
      <c r="FU182">
        <v>12</v>
      </c>
      <c r="FV182">
        <v>0</v>
      </c>
      <c r="FW182">
        <v>5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1</v>
      </c>
      <c r="GD182">
        <v>0</v>
      </c>
      <c r="GE182">
        <v>5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1</v>
      </c>
      <c r="GN182">
        <v>12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</row>
    <row r="183" spans="1:209" x14ac:dyDescent="0.25">
      <c r="A183" t="s">
        <v>209</v>
      </c>
      <c r="B183" t="s">
        <v>355</v>
      </c>
      <c r="C183" t="str">
        <f t="shared" si="12"/>
        <v>241204</v>
      </c>
      <c r="D183" t="s">
        <v>359</v>
      </c>
      <c r="E183">
        <v>9</v>
      </c>
      <c r="F183">
        <v>1124</v>
      </c>
      <c r="G183">
        <v>850</v>
      </c>
      <c r="H183">
        <v>282</v>
      </c>
      <c r="I183">
        <v>568</v>
      </c>
      <c r="J183">
        <v>1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568</v>
      </c>
      <c r="T183">
        <v>0</v>
      </c>
      <c r="U183">
        <v>0</v>
      </c>
      <c r="V183">
        <v>568</v>
      </c>
      <c r="W183">
        <v>24</v>
      </c>
      <c r="X183">
        <v>19</v>
      </c>
      <c r="Y183">
        <v>5</v>
      </c>
      <c r="Z183">
        <v>0</v>
      </c>
      <c r="AA183">
        <v>544</v>
      </c>
      <c r="AB183">
        <v>238</v>
      </c>
      <c r="AC183">
        <v>74</v>
      </c>
      <c r="AD183">
        <v>5</v>
      </c>
      <c r="AE183">
        <v>47</v>
      </c>
      <c r="AF183">
        <v>7</v>
      </c>
      <c r="AG183">
        <v>1</v>
      </c>
      <c r="AH183">
        <v>7</v>
      </c>
      <c r="AI183">
        <v>0</v>
      </c>
      <c r="AJ183">
        <v>0</v>
      </c>
      <c r="AK183">
        <v>9</v>
      </c>
      <c r="AL183">
        <v>3</v>
      </c>
      <c r="AM183">
        <v>7</v>
      </c>
      <c r="AN183">
        <v>0</v>
      </c>
      <c r="AO183">
        <v>0</v>
      </c>
      <c r="AP183">
        <v>56</v>
      </c>
      <c r="AQ183">
        <v>22</v>
      </c>
      <c r="AR183">
        <v>0</v>
      </c>
      <c r="AS183">
        <v>0</v>
      </c>
      <c r="AT183">
        <v>0</v>
      </c>
      <c r="AU183">
        <v>238</v>
      </c>
      <c r="AV183">
        <v>143</v>
      </c>
      <c r="AW183">
        <v>16</v>
      </c>
      <c r="AX183">
        <v>3</v>
      </c>
      <c r="AY183">
        <v>80</v>
      </c>
      <c r="AZ183">
        <v>1</v>
      </c>
      <c r="BA183">
        <v>3</v>
      </c>
      <c r="BB183">
        <v>28</v>
      </c>
      <c r="BC183">
        <v>3</v>
      </c>
      <c r="BD183">
        <v>0</v>
      </c>
      <c r="BE183">
        <v>0</v>
      </c>
      <c r="BF183">
        <v>4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3</v>
      </c>
      <c r="BN183">
        <v>1</v>
      </c>
      <c r="BO183">
        <v>143</v>
      </c>
      <c r="BP183">
        <v>23</v>
      </c>
      <c r="BQ183">
        <v>8</v>
      </c>
      <c r="BR183">
        <v>1</v>
      </c>
      <c r="BS183">
        <v>3</v>
      </c>
      <c r="BT183">
        <v>0</v>
      </c>
      <c r="BU183">
        <v>2</v>
      </c>
      <c r="BV183">
        <v>2</v>
      </c>
      <c r="BW183">
        <v>2</v>
      </c>
      <c r="BX183">
        <v>0</v>
      </c>
      <c r="BY183">
        <v>0</v>
      </c>
      <c r="BZ183">
        <v>2</v>
      </c>
      <c r="CA183">
        <v>1</v>
      </c>
      <c r="CB183">
        <v>2</v>
      </c>
      <c r="CC183">
        <v>23</v>
      </c>
      <c r="CD183">
        <v>38</v>
      </c>
      <c r="CE183">
        <v>19</v>
      </c>
      <c r="CF183">
        <v>3</v>
      </c>
      <c r="CG183">
        <v>2</v>
      </c>
      <c r="CH183">
        <v>2</v>
      </c>
      <c r="CI183">
        <v>2</v>
      </c>
      <c r="CJ183">
        <v>0</v>
      </c>
      <c r="CK183">
        <v>4</v>
      </c>
      <c r="CL183">
        <v>0</v>
      </c>
      <c r="CM183">
        <v>0</v>
      </c>
      <c r="CN183">
        <v>0</v>
      </c>
      <c r="CO183">
        <v>1</v>
      </c>
      <c r="CP183">
        <v>0</v>
      </c>
      <c r="CQ183">
        <v>0</v>
      </c>
      <c r="CR183">
        <v>1</v>
      </c>
      <c r="CS183">
        <v>1</v>
      </c>
      <c r="CT183">
        <v>0</v>
      </c>
      <c r="CU183">
        <v>0</v>
      </c>
      <c r="CV183">
        <v>3</v>
      </c>
      <c r="CW183">
        <v>38</v>
      </c>
      <c r="CX183">
        <v>7</v>
      </c>
      <c r="CY183">
        <v>0</v>
      </c>
      <c r="CZ183">
        <v>1</v>
      </c>
      <c r="DA183">
        <v>2</v>
      </c>
      <c r="DB183">
        <v>0</v>
      </c>
      <c r="DC183">
        <v>1</v>
      </c>
      <c r="DD183">
        <v>2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7</v>
      </c>
      <c r="DR183">
        <v>19</v>
      </c>
      <c r="DS183">
        <v>3</v>
      </c>
      <c r="DT183">
        <v>9</v>
      </c>
      <c r="DU183">
        <v>1</v>
      </c>
      <c r="DV183">
        <v>3</v>
      </c>
      <c r="DW183">
        <v>0</v>
      </c>
      <c r="DX183">
        <v>1</v>
      </c>
      <c r="DY183">
        <v>1</v>
      </c>
      <c r="DZ183">
        <v>0</v>
      </c>
      <c r="EA183">
        <v>0</v>
      </c>
      <c r="EB183">
        <v>0</v>
      </c>
      <c r="EC183">
        <v>0</v>
      </c>
      <c r="ED183">
        <v>1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19</v>
      </c>
      <c r="EL183">
        <v>43</v>
      </c>
      <c r="EM183">
        <v>21</v>
      </c>
      <c r="EN183">
        <v>3</v>
      </c>
      <c r="EO183">
        <v>1</v>
      </c>
      <c r="EP183">
        <v>6</v>
      </c>
      <c r="EQ183">
        <v>0</v>
      </c>
      <c r="ER183">
        <v>2</v>
      </c>
      <c r="ES183">
        <v>2</v>
      </c>
      <c r="ET183" t="s">
        <v>212</v>
      </c>
      <c r="EU183">
        <v>0</v>
      </c>
      <c r="EV183">
        <v>0</v>
      </c>
      <c r="EW183">
        <v>1</v>
      </c>
      <c r="EX183">
        <v>0</v>
      </c>
      <c r="EY183">
        <v>6</v>
      </c>
      <c r="EZ183">
        <v>0</v>
      </c>
      <c r="FA183">
        <v>1</v>
      </c>
      <c r="FB183">
        <v>43</v>
      </c>
      <c r="FC183">
        <v>28</v>
      </c>
      <c r="FD183">
        <v>14</v>
      </c>
      <c r="FE183">
        <v>6</v>
      </c>
      <c r="FF183">
        <v>0</v>
      </c>
      <c r="FG183">
        <v>1</v>
      </c>
      <c r="FH183">
        <v>1</v>
      </c>
      <c r="FI183">
        <v>0</v>
      </c>
      <c r="FJ183">
        <v>2</v>
      </c>
      <c r="FK183">
        <v>2</v>
      </c>
      <c r="FL183">
        <v>0</v>
      </c>
      <c r="FM183">
        <v>1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1</v>
      </c>
      <c r="FT183">
        <v>28</v>
      </c>
      <c r="FU183">
        <v>4</v>
      </c>
      <c r="FV183">
        <v>1</v>
      </c>
      <c r="FW183">
        <v>2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1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4</v>
      </c>
      <c r="GO183">
        <v>1</v>
      </c>
      <c r="GP183">
        <v>1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1</v>
      </c>
    </row>
    <row r="184" spans="1:209" x14ac:dyDescent="0.25">
      <c r="A184" t="s">
        <v>209</v>
      </c>
      <c r="B184" t="s">
        <v>355</v>
      </c>
      <c r="C184" t="str">
        <f t="shared" si="12"/>
        <v>241204</v>
      </c>
      <c r="D184" t="s">
        <v>359</v>
      </c>
      <c r="E184">
        <v>10</v>
      </c>
      <c r="F184">
        <v>470</v>
      </c>
      <c r="G184">
        <v>350</v>
      </c>
      <c r="H184">
        <v>152</v>
      </c>
      <c r="I184">
        <v>198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198</v>
      </c>
      <c r="T184">
        <v>0</v>
      </c>
      <c r="U184">
        <v>0</v>
      </c>
      <c r="V184">
        <v>198</v>
      </c>
      <c r="W184">
        <v>5</v>
      </c>
      <c r="X184">
        <v>5</v>
      </c>
      <c r="Y184">
        <v>0</v>
      </c>
      <c r="Z184">
        <v>0</v>
      </c>
      <c r="AA184">
        <v>193</v>
      </c>
      <c r="AB184">
        <v>89</v>
      </c>
      <c r="AC184">
        <v>38</v>
      </c>
      <c r="AD184">
        <v>6</v>
      </c>
      <c r="AE184">
        <v>12</v>
      </c>
      <c r="AF184">
        <v>8</v>
      </c>
      <c r="AG184">
        <v>4</v>
      </c>
      <c r="AH184">
        <v>0</v>
      </c>
      <c r="AI184">
        <v>1</v>
      </c>
      <c r="AJ184">
        <v>0</v>
      </c>
      <c r="AK184">
        <v>5</v>
      </c>
      <c r="AL184">
        <v>0</v>
      </c>
      <c r="AM184">
        <v>0</v>
      </c>
      <c r="AN184">
        <v>0</v>
      </c>
      <c r="AO184">
        <v>0</v>
      </c>
      <c r="AP184">
        <v>9</v>
      </c>
      <c r="AQ184">
        <v>2</v>
      </c>
      <c r="AR184">
        <v>1</v>
      </c>
      <c r="AS184">
        <v>1</v>
      </c>
      <c r="AT184">
        <v>2</v>
      </c>
      <c r="AU184">
        <v>89</v>
      </c>
      <c r="AV184">
        <v>39</v>
      </c>
      <c r="AW184">
        <v>10</v>
      </c>
      <c r="AX184">
        <v>4</v>
      </c>
      <c r="AY184">
        <v>4</v>
      </c>
      <c r="AZ184">
        <v>7</v>
      </c>
      <c r="BA184">
        <v>0</v>
      </c>
      <c r="BB184">
        <v>12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1</v>
      </c>
      <c r="BK184">
        <v>0</v>
      </c>
      <c r="BL184">
        <v>1</v>
      </c>
      <c r="BM184">
        <v>0</v>
      </c>
      <c r="BN184">
        <v>0</v>
      </c>
      <c r="BO184">
        <v>39</v>
      </c>
      <c r="BP184">
        <v>5</v>
      </c>
      <c r="BQ184">
        <v>1</v>
      </c>
      <c r="BR184">
        <v>0</v>
      </c>
      <c r="BS184">
        <v>1</v>
      </c>
      <c r="BT184">
        <v>0</v>
      </c>
      <c r="BU184">
        <v>1</v>
      </c>
      <c r="BV184">
        <v>0</v>
      </c>
      <c r="BW184">
        <v>0</v>
      </c>
      <c r="BX184">
        <v>2</v>
      </c>
      <c r="BY184">
        <v>0</v>
      </c>
      <c r="BZ184">
        <v>0</v>
      </c>
      <c r="CA184">
        <v>0</v>
      </c>
      <c r="CB184">
        <v>0</v>
      </c>
      <c r="CC184">
        <v>5</v>
      </c>
      <c r="CD184">
        <v>8</v>
      </c>
      <c r="CE184">
        <v>2</v>
      </c>
      <c r="CF184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1</v>
      </c>
      <c r="CS184">
        <v>2</v>
      </c>
      <c r="CT184">
        <v>0</v>
      </c>
      <c r="CU184">
        <v>0</v>
      </c>
      <c r="CV184">
        <v>2</v>
      </c>
      <c r="CW184">
        <v>8</v>
      </c>
      <c r="CX184">
        <v>6</v>
      </c>
      <c r="CY184">
        <v>2</v>
      </c>
      <c r="CZ184">
        <v>1</v>
      </c>
      <c r="DA184">
        <v>0</v>
      </c>
      <c r="DB184">
        <v>2</v>
      </c>
      <c r="DC184">
        <v>0</v>
      </c>
      <c r="DD184">
        <v>0</v>
      </c>
      <c r="DE184">
        <v>0</v>
      </c>
      <c r="DF184">
        <v>1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6</v>
      </c>
      <c r="DR184">
        <v>7</v>
      </c>
      <c r="DS184">
        <v>1</v>
      </c>
      <c r="DT184">
        <v>4</v>
      </c>
      <c r="DU184">
        <v>0</v>
      </c>
      <c r="DV184">
        <v>1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1</v>
      </c>
      <c r="EK184">
        <v>7</v>
      </c>
      <c r="EL184">
        <v>13</v>
      </c>
      <c r="EM184">
        <v>8</v>
      </c>
      <c r="EN184">
        <v>2</v>
      </c>
      <c r="EO184">
        <v>0</v>
      </c>
      <c r="EP184">
        <v>0</v>
      </c>
      <c r="EQ184">
        <v>0</v>
      </c>
      <c r="ER184">
        <v>1</v>
      </c>
      <c r="ES184">
        <v>0</v>
      </c>
      <c r="ET184" t="s">
        <v>212</v>
      </c>
      <c r="EU184">
        <v>0</v>
      </c>
      <c r="EV184">
        <v>0</v>
      </c>
      <c r="EW184">
        <v>0</v>
      </c>
      <c r="EX184">
        <v>0</v>
      </c>
      <c r="EY184">
        <v>1</v>
      </c>
      <c r="EZ184">
        <v>0</v>
      </c>
      <c r="FA184">
        <v>1</v>
      </c>
      <c r="FB184">
        <v>13</v>
      </c>
      <c r="FC184">
        <v>10</v>
      </c>
      <c r="FD184">
        <v>4</v>
      </c>
      <c r="FE184">
        <v>2</v>
      </c>
      <c r="FF184">
        <v>0</v>
      </c>
      <c r="FG184">
        <v>1</v>
      </c>
      <c r="FH184">
        <v>0</v>
      </c>
      <c r="FI184">
        <v>0</v>
      </c>
      <c r="FJ184">
        <v>1</v>
      </c>
      <c r="FK184">
        <v>1</v>
      </c>
      <c r="FL184">
        <v>0</v>
      </c>
      <c r="FM184">
        <v>0</v>
      </c>
      <c r="FN184">
        <v>0</v>
      </c>
      <c r="FO184">
        <v>1</v>
      </c>
      <c r="FP184">
        <v>0</v>
      </c>
      <c r="FQ184">
        <v>0</v>
      </c>
      <c r="FR184">
        <v>0</v>
      </c>
      <c r="FS184">
        <v>0</v>
      </c>
      <c r="FT184">
        <v>10</v>
      </c>
      <c r="FU184">
        <v>16</v>
      </c>
      <c r="FV184">
        <v>7</v>
      </c>
      <c r="FW184">
        <v>9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0</v>
      </c>
      <c r="GN184">
        <v>16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</row>
    <row r="185" spans="1:209" x14ac:dyDescent="0.25">
      <c r="A185" t="s">
        <v>209</v>
      </c>
      <c r="B185" t="s">
        <v>355</v>
      </c>
      <c r="C185" t="str">
        <f t="shared" si="12"/>
        <v>241204</v>
      </c>
      <c r="D185" t="s">
        <v>360</v>
      </c>
      <c r="E185">
        <v>11</v>
      </c>
      <c r="F185">
        <v>84</v>
      </c>
      <c r="G185">
        <v>102</v>
      </c>
      <c r="H185">
        <v>64</v>
      </c>
      <c r="I185">
        <v>38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38</v>
      </c>
      <c r="T185">
        <v>0</v>
      </c>
      <c r="U185">
        <v>0</v>
      </c>
      <c r="V185">
        <v>38</v>
      </c>
      <c r="W185">
        <v>9</v>
      </c>
      <c r="X185">
        <v>2</v>
      </c>
      <c r="Y185">
        <v>7</v>
      </c>
      <c r="Z185">
        <v>0</v>
      </c>
      <c r="AA185">
        <v>29</v>
      </c>
      <c r="AB185">
        <v>13</v>
      </c>
      <c r="AC185">
        <v>0</v>
      </c>
      <c r="AD185">
        <v>2</v>
      </c>
      <c r="AE185">
        <v>3</v>
      </c>
      <c r="AF185">
        <v>3</v>
      </c>
      <c r="AG185">
        <v>2</v>
      </c>
      <c r="AH185">
        <v>1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1</v>
      </c>
      <c r="AU185">
        <v>13</v>
      </c>
      <c r="AV185">
        <v>8</v>
      </c>
      <c r="AW185">
        <v>0</v>
      </c>
      <c r="AX185">
        <v>1</v>
      </c>
      <c r="AY185">
        <v>0</v>
      </c>
      <c r="AZ185">
        <v>0</v>
      </c>
      <c r="BA185">
        <v>0</v>
      </c>
      <c r="BB185">
        <v>7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8</v>
      </c>
      <c r="BP185">
        <v>4</v>
      </c>
      <c r="BQ185">
        <v>2</v>
      </c>
      <c r="BR185">
        <v>0</v>
      </c>
      <c r="BS185">
        <v>0</v>
      </c>
      <c r="BT185">
        <v>0</v>
      </c>
      <c r="BU185">
        <v>1</v>
      </c>
      <c r="BV185">
        <v>0</v>
      </c>
      <c r="BW185">
        <v>0</v>
      </c>
      <c r="BX185">
        <v>0</v>
      </c>
      <c r="BY185">
        <v>0</v>
      </c>
      <c r="BZ185">
        <v>1</v>
      </c>
      <c r="CA185">
        <v>0</v>
      </c>
      <c r="CB185">
        <v>0</v>
      </c>
      <c r="CC185">
        <v>4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1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1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1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 t="s">
        <v>212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1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1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1</v>
      </c>
      <c r="FU185">
        <v>1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0</v>
      </c>
      <c r="GL185">
        <v>1</v>
      </c>
      <c r="GM185">
        <v>0</v>
      </c>
      <c r="GN185">
        <v>1</v>
      </c>
      <c r="GO185">
        <v>1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1</v>
      </c>
      <c r="GZ185">
        <v>0</v>
      </c>
      <c r="HA185">
        <v>1</v>
      </c>
    </row>
    <row r="186" spans="1:209" x14ac:dyDescent="0.25">
      <c r="A186" t="s">
        <v>209</v>
      </c>
      <c r="B186" t="s">
        <v>361</v>
      </c>
      <c r="C186" t="str">
        <f t="shared" ref="C186:C191" si="13">"241205"</f>
        <v>241205</v>
      </c>
      <c r="D186" t="s">
        <v>362</v>
      </c>
      <c r="E186">
        <v>1</v>
      </c>
      <c r="F186">
        <v>1886</v>
      </c>
      <c r="G186">
        <v>1400</v>
      </c>
      <c r="H186">
        <v>302</v>
      </c>
      <c r="I186">
        <v>1098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1098</v>
      </c>
      <c r="T186">
        <v>0</v>
      </c>
      <c r="U186">
        <v>0</v>
      </c>
      <c r="V186">
        <v>1098</v>
      </c>
      <c r="W186">
        <v>20</v>
      </c>
      <c r="X186">
        <v>15</v>
      </c>
      <c r="Y186">
        <v>5</v>
      </c>
      <c r="Z186">
        <v>0</v>
      </c>
      <c r="AA186">
        <v>1078</v>
      </c>
      <c r="AB186">
        <v>552</v>
      </c>
      <c r="AC186">
        <v>226</v>
      </c>
      <c r="AD186">
        <v>104</v>
      </c>
      <c r="AE186">
        <v>69</v>
      </c>
      <c r="AF186">
        <v>26</v>
      </c>
      <c r="AG186">
        <v>6</v>
      </c>
      <c r="AH186">
        <v>22</v>
      </c>
      <c r="AI186">
        <v>12</v>
      </c>
      <c r="AJ186">
        <v>2</v>
      </c>
      <c r="AK186">
        <v>22</v>
      </c>
      <c r="AL186">
        <v>6</v>
      </c>
      <c r="AM186">
        <v>3</v>
      </c>
      <c r="AN186">
        <v>2</v>
      </c>
      <c r="AO186">
        <v>0</v>
      </c>
      <c r="AP186">
        <v>8</v>
      </c>
      <c r="AQ186">
        <v>23</v>
      </c>
      <c r="AR186">
        <v>3</v>
      </c>
      <c r="AS186">
        <v>6</v>
      </c>
      <c r="AT186">
        <v>12</v>
      </c>
      <c r="AU186">
        <v>552</v>
      </c>
      <c r="AV186">
        <v>199</v>
      </c>
      <c r="AW186">
        <v>40</v>
      </c>
      <c r="AX186">
        <v>19</v>
      </c>
      <c r="AY186">
        <v>68</v>
      </c>
      <c r="AZ186">
        <v>8</v>
      </c>
      <c r="BA186">
        <v>5</v>
      </c>
      <c r="BB186">
        <v>54</v>
      </c>
      <c r="BC186">
        <v>1</v>
      </c>
      <c r="BD186">
        <v>2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>
        <v>1</v>
      </c>
      <c r="BO186">
        <v>199</v>
      </c>
      <c r="BP186">
        <v>24</v>
      </c>
      <c r="BQ186">
        <v>6</v>
      </c>
      <c r="BR186">
        <v>2</v>
      </c>
      <c r="BS186">
        <v>1</v>
      </c>
      <c r="BT186">
        <v>0</v>
      </c>
      <c r="BU186">
        <v>3</v>
      </c>
      <c r="BV186">
        <v>1</v>
      </c>
      <c r="BW186">
        <v>5</v>
      </c>
      <c r="BX186">
        <v>2</v>
      </c>
      <c r="BY186">
        <v>2</v>
      </c>
      <c r="BZ186">
        <v>0</v>
      </c>
      <c r="CA186">
        <v>2</v>
      </c>
      <c r="CB186">
        <v>0</v>
      </c>
      <c r="CC186">
        <v>24</v>
      </c>
      <c r="CD186">
        <v>51</v>
      </c>
      <c r="CE186">
        <v>29</v>
      </c>
      <c r="CF186">
        <v>2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0</v>
      </c>
      <c r="CM186">
        <v>2</v>
      </c>
      <c r="CN186">
        <v>1</v>
      </c>
      <c r="CO186">
        <v>2</v>
      </c>
      <c r="CP186">
        <v>1</v>
      </c>
      <c r="CQ186">
        <v>0</v>
      </c>
      <c r="CR186">
        <v>0</v>
      </c>
      <c r="CS186">
        <v>1</v>
      </c>
      <c r="CT186">
        <v>2</v>
      </c>
      <c r="CU186">
        <v>1</v>
      </c>
      <c r="CV186">
        <v>5</v>
      </c>
      <c r="CW186">
        <v>51</v>
      </c>
      <c r="CX186">
        <v>8</v>
      </c>
      <c r="CY186">
        <v>2</v>
      </c>
      <c r="CZ186">
        <v>0</v>
      </c>
      <c r="DA186">
        <v>1</v>
      </c>
      <c r="DB186">
        <v>0</v>
      </c>
      <c r="DC186">
        <v>0</v>
      </c>
      <c r="DD186">
        <v>3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1</v>
      </c>
      <c r="DM186">
        <v>1</v>
      </c>
      <c r="DN186">
        <v>0</v>
      </c>
      <c r="DO186">
        <v>0</v>
      </c>
      <c r="DP186">
        <v>0</v>
      </c>
      <c r="DQ186">
        <v>8</v>
      </c>
      <c r="DR186">
        <v>31</v>
      </c>
      <c r="DS186">
        <v>10</v>
      </c>
      <c r="DT186">
        <v>11</v>
      </c>
      <c r="DU186">
        <v>1</v>
      </c>
      <c r="DV186">
        <v>3</v>
      </c>
      <c r="DW186">
        <v>1</v>
      </c>
      <c r="DX186">
        <v>0</v>
      </c>
      <c r="DY186">
        <v>0</v>
      </c>
      <c r="DZ186">
        <v>1</v>
      </c>
      <c r="EA186">
        <v>0</v>
      </c>
      <c r="EB186">
        <v>0</v>
      </c>
      <c r="EC186">
        <v>1</v>
      </c>
      <c r="ED186">
        <v>0</v>
      </c>
      <c r="EE186">
        <v>0</v>
      </c>
      <c r="EF186">
        <v>1</v>
      </c>
      <c r="EG186">
        <v>0</v>
      </c>
      <c r="EH186">
        <v>1</v>
      </c>
      <c r="EI186">
        <v>0</v>
      </c>
      <c r="EJ186">
        <v>1</v>
      </c>
      <c r="EK186">
        <v>31</v>
      </c>
      <c r="EL186">
        <v>132</v>
      </c>
      <c r="EM186">
        <v>50</v>
      </c>
      <c r="EN186">
        <v>16</v>
      </c>
      <c r="EO186">
        <v>13</v>
      </c>
      <c r="EP186">
        <v>9</v>
      </c>
      <c r="EQ186">
        <v>4</v>
      </c>
      <c r="ER186">
        <v>7</v>
      </c>
      <c r="ES186">
        <v>4</v>
      </c>
      <c r="ET186" t="s">
        <v>212</v>
      </c>
      <c r="EU186">
        <v>1</v>
      </c>
      <c r="EV186">
        <v>0</v>
      </c>
      <c r="EW186">
        <v>2</v>
      </c>
      <c r="EX186">
        <v>2</v>
      </c>
      <c r="EY186">
        <v>15</v>
      </c>
      <c r="EZ186">
        <v>0</v>
      </c>
      <c r="FA186">
        <v>6</v>
      </c>
      <c r="FB186">
        <v>129</v>
      </c>
      <c r="FC186">
        <v>47</v>
      </c>
      <c r="FD186">
        <v>24</v>
      </c>
      <c r="FE186">
        <v>3</v>
      </c>
      <c r="FF186">
        <v>2</v>
      </c>
      <c r="FG186">
        <v>0</v>
      </c>
      <c r="FH186">
        <v>1</v>
      </c>
      <c r="FI186">
        <v>1</v>
      </c>
      <c r="FJ186">
        <v>0</v>
      </c>
      <c r="FK186">
        <v>3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2</v>
      </c>
      <c r="FR186">
        <v>2</v>
      </c>
      <c r="FS186">
        <v>9</v>
      </c>
      <c r="FT186">
        <v>47</v>
      </c>
      <c r="FU186">
        <v>31</v>
      </c>
      <c r="FV186">
        <v>0</v>
      </c>
      <c r="FW186">
        <v>17</v>
      </c>
      <c r="FX186">
        <v>3</v>
      </c>
      <c r="FY186">
        <v>2</v>
      </c>
      <c r="FZ186">
        <v>0</v>
      </c>
      <c r="GA186">
        <v>0</v>
      </c>
      <c r="GB186">
        <v>0</v>
      </c>
      <c r="GC186">
        <v>0</v>
      </c>
      <c r="GD186">
        <v>5</v>
      </c>
      <c r="GE186">
        <v>0</v>
      </c>
      <c r="GF186">
        <v>1</v>
      </c>
      <c r="GG186">
        <v>0</v>
      </c>
      <c r="GH186">
        <v>0</v>
      </c>
      <c r="GI186">
        <v>1</v>
      </c>
      <c r="GJ186">
        <v>0</v>
      </c>
      <c r="GK186">
        <v>0</v>
      </c>
      <c r="GL186">
        <v>0</v>
      </c>
      <c r="GM186">
        <v>2</v>
      </c>
      <c r="GN186">
        <v>31</v>
      </c>
      <c r="GO186">
        <v>3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1</v>
      </c>
      <c r="GY186">
        <v>0</v>
      </c>
      <c r="GZ186">
        <v>2</v>
      </c>
      <c r="HA186">
        <v>3</v>
      </c>
    </row>
    <row r="187" spans="1:209" x14ac:dyDescent="0.25">
      <c r="A187" t="s">
        <v>209</v>
      </c>
      <c r="B187" t="s">
        <v>361</v>
      </c>
      <c r="C187" t="str">
        <f t="shared" si="13"/>
        <v>241205</v>
      </c>
      <c r="D187" t="s">
        <v>362</v>
      </c>
      <c r="E187">
        <v>2</v>
      </c>
      <c r="F187">
        <v>1441</v>
      </c>
      <c r="G187">
        <v>1100</v>
      </c>
      <c r="H187">
        <v>250</v>
      </c>
      <c r="I187">
        <v>850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850</v>
      </c>
      <c r="T187">
        <v>0</v>
      </c>
      <c r="U187">
        <v>0</v>
      </c>
      <c r="V187">
        <v>850</v>
      </c>
      <c r="W187">
        <v>27</v>
      </c>
      <c r="X187">
        <v>22</v>
      </c>
      <c r="Y187">
        <v>5</v>
      </c>
      <c r="Z187">
        <v>0</v>
      </c>
      <c r="AA187">
        <v>823</v>
      </c>
      <c r="AB187">
        <v>445</v>
      </c>
      <c r="AC187">
        <v>213</v>
      </c>
      <c r="AD187">
        <v>96</v>
      </c>
      <c r="AE187">
        <v>29</v>
      </c>
      <c r="AF187">
        <v>14</v>
      </c>
      <c r="AG187">
        <v>6</v>
      </c>
      <c r="AH187">
        <v>17</v>
      </c>
      <c r="AI187">
        <v>7</v>
      </c>
      <c r="AJ187">
        <v>2</v>
      </c>
      <c r="AK187">
        <v>33</v>
      </c>
      <c r="AL187">
        <v>3</v>
      </c>
      <c r="AM187">
        <v>3</v>
      </c>
      <c r="AN187">
        <v>5</v>
      </c>
      <c r="AO187">
        <v>1</v>
      </c>
      <c r="AP187">
        <v>3</v>
      </c>
      <c r="AQ187">
        <v>5</v>
      </c>
      <c r="AR187">
        <v>1</v>
      </c>
      <c r="AS187">
        <v>5</v>
      </c>
      <c r="AT187">
        <v>2</v>
      </c>
      <c r="AU187">
        <v>445</v>
      </c>
      <c r="AV187">
        <v>107</v>
      </c>
      <c r="AW187">
        <v>17</v>
      </c>
      <c r="AX187">
        <v>14</v>
      </c>
      <c r="AY187">
        <v>29</v>
      </c>
      <c r="AZ187">
        <v>6</v>
      </c>
      <c r="BA187">
        <v>2</v>
      </c>
      <c r="BB187">
        <v>28</v>
      </c>
      <c r="BC187">
        <v>2</v>
      </c>
      <c r="BD187">
        <v>0</v>
      </c>
      <c r="BE187">
        <v>0</v>
      </c>
      <c r="BF187">
        <v>1</v>
      </c>
      <c r="BG187">
        <v>0</v>
      </c>
      <c r="BH187">
        <v>2</v>
      </c>
      <c r="BI187">
        <v>3</v>
      </c>
      <c r="BJ187">
        <v>0</v>
      </c>
      <c r="BK187">
        <v>0</v>
      </c>
      <c r="BL187">
        <v>1</v>
      </c>
      <c r="BM187">
        <v>1</v>
      </c>
      <c r="BN187">
        <v>1</v>
      </c>
      <c r="BO187">
        <v>107</v>
      </c>
      <c r="BP187">
        <v>16</v>
      </c>
      <c r="BQ187">
        <v>6</v>
      </c>
      <c r="BR187">
        <v>2</v>
      </c>
      <c r="BS187">
        <v>0</v>
      </c>
      <c r="BT187">
        <v>0</v>
      </c>
      <c r="BU187">
        <v>3</v>
      </c>
      <c r="BV187">
        <v>1</v>
      </c>
      <c r="BW187">
        <v>0</v>
      </c>
      <c r="BX187">
        <v>1</v>
      </c>
      <c r="BY187">
        <v>0</v>
      </c>
      <c r="BZ187">
        <v>0</v>
      </c>
      <c r="CA187">
        <v>1</v>
      </c>
      <c r="CB187">
        <v>2</v>
      </c>
      <c r="CC187">
        <v>16</v>
      </c>
      <c r="CD187">
        <v>31</v>
      </c>
      <c r="CE187">
        <v>20</v>
      </c>
      <c r="CF187">
        <v>2</v>
      </c>
      <c r="CG187">
        <v>1</v>
      </c>
      <c r="CH187">
        <v>1</v>
      </c>
      <c r="CI187">
        <v>1</v>
      </c>
      <c r="CJ187">
        <v>0</v>
      </c>
      <c r="CK187">
        <v>2</v>
      </c>
      <c r="CL187">
        <v>1</v>
      </c>
      <c r="CM187">
        <v>0</v>
      </c>
      <c r="CN187">
        <v>0</v>
      </c>
      <c r="CO187">
        <v>0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2</v>
      </c>
      <c r="CW187">
        <v>31</v>
      </c>
      <c r="CX187">
        <v>13</v>
      </c>
      <c r="CY187">
        <v>1</v>
      </c>
      <c r="CZ187">
        <v>5</v>
      </c>
      <c r="DA187">
        <v>2</v>
      </c>
      <c r="DB187">
        <v>0</v>
      </c>
      <c r="DC187">
        <v>1</v>
      </c>
      <c r="DD187">
        <v>1</v>
      </c>
      <c r="DE187">
        <v>0</v>
      </c>
      <c r="DF187">
        <v>0</v>
      </c>
      <c r="DG187">
        <v>1</v>
      </c>
      <c r="DH187">
        <v>1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1</v>
      </c>
      <c r="DP187">
        <v>0</v>
      </c>
      <c r="DQ187">
        <v>13</v>
      </c>
      <c r="DR187">
        <v>34</v>
      </c>
      <c r="DS187">
        <v>3</v>
      </c>
      <c r="DT187">
        <v>19</v>
      </c>
      <c r="DU187">
        <v>1</v>
      </c>
      <c r="DV187">
        <v>0</v>
      </c>
      <c r="DW187">
        <v>1</v>
      </c>
      <c r="DX187">
        <v>2</v>
      </c>
      <c r="DY187">
        <v>1</v>
      </c>
      <c r="DZ187">
        <v>0</v>
      </c>
      <c r="EA187">
        <v>4</v>
      </c>
      <c r="EB187">
        <v>0</v>
      </c>
      <c r="EC187">
        <v>1</v>
      </c>
      <c r="ED187">
        <v>0</v>
      </c>
      <c r="EE187">
        <v>0</v>
      </c>
      <c r="EF187">
        <v>1</v>
      </c>
      <c r="EG187">
        <v>0</v>
      </c>
      <c r="EH187">
        <v>0</v>
      </c>
      <c r="EI187">
        <v>0</v>
      </c>
      <c r="EJ187">
        <v>1</v>
      </c>
      <c r="EK187">
        <v>34</v>
      </c>
      <c r="EL187">
        <v>107</v>
      </c>
      <c r="EM187">
        <v>35</v>
      </c>
      <c r="EN187">
        <v>17</v>
      </c>
      <c r="EO187">
        <v>16</v>
      </c>
      <c r="EP187">
        <v>7</v>
      </c>
      <c r="EQ187">
        <v>5</v>
      </c>
      <c r="ER187">
        <v>5</v>
      </c>
      <c r="ES187">
        <v>4</v>
      </c>
      <c r="ET187" t="s">
        <v>212</v>
      </c>
      <c r="EU187">
        <v>2</v>
      </c>
      <c r="EV187">
        <v>1</v>
      </c>
      <c r="EW187">
        <v>1</v>
      </c>
      <c r="EX187">
        <v>1</v>
      </c>
      <c r="EY187">
        <v>10</v>
      </c>
      <c r="EZ187">
        <v>2</v>
      </c>
      <c r="FA187">
        <v>1</v>
      </c>
      <c r="FB187">
        <v>107</v>
      </c>
      <c r="FC187">
        <v>41</v>
      </c>
      <c r="FD187">
        <v>16</v>
      </c>
      <c r="FE187">
        <v>2</v>
      </c>
      <c r="FF187">
        <v>0</v>
      </c>
      <c r="FG187">
        <v>0</v>
      </c>
      <c r="FH187">
        <v>0</v>
      </c>
      <c r="FI187">
        <v>1</v>
      </c>
      <c r="FJ187">
        <v>0</v>
      </c>
      <c r="FK187">
        <v>14</v>
      </c>
      <c r="FL187">
        <v>0</v>
      </c>
      <c r="FM187">
        <v>2</v>
      </c>
      <c r="FN187">
        <v>0</v>
      </c>
      <c r="FO187">
        <v>1</v>
      </c>
      <c r="FP187">
        <v>0</v>
      </c>
      <c r="FQ187">
        <v>2</v>
      </c>
      <c r="FR187">
        <v>0</v>
      </c>
      <c r="FS187">
        <v>3</v>
      </c>
      <c r="FT187">
        <v>41</v>
      </c>
      <c r="FU187">
        <v>29</v>
      </c>
      <c r="FV187">
        <v>8</v>
      </c>
      <c r="FW187">
        <v>9</v>
      </c>
      <c r="FX187">
        <v>2</v>
      </c>
      <c r="FY187">
        <v>1</v>
      </c>
      <c r="FZ187">
        <v>0</v>
      </c>
      <c r="GA187">
        <v>0</v>
      </c>
      <c r="GB187">
        <v>0</v>
      </c>
      <c r="GC187">
        <v>0</v>
      </c>
      <c r="GD187">
        <v>2</v>
      </c>
      <c r="GE187">
        <v>0</v>
      </c>
      <c r="GF187">
        <v>0</v>
      </c>
      <c r="GG187">
        <v>1</v>
      </c>
      <c r="GH187">
        <v>0</v>
      </c>
      <c r="GI187">
        <v>1</v>
      </c>
      <c r="GJ187">
        <v>2</v>
      </c>
      <c r="GK187">
        <v>3</v>
      </c>
      <c r="GL187">
        <v>0</v>
      </c>
      <c r="GM187">
        <v>0</v>
      </c>
      <c r="GN187">
        <v>29</v>
      </c>
      <c r="GO187">
        <v>0</v>
      </c>
      <c r="GP187">
        <v>0</v>
      </c>
      <c r="GQ187">
        <v>0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</row>
    <row r="188" spans="1:209" x14ac:dyDescent="0.25">
      <c r="A188" t="s">
        <v>209</v>
      </c>
      <c r="B188" t="s">
        <v>361</v>
      </c>
      <c r="C188" t="str">
        <f t="shared" si="13"/>
        <v>241205</v>
      </c>
      <c r="D188" t="s">
        <v>363</v>
      </c>
      <c r="E188">
        <v>3</v>
      </c>
      <c r="F188">
        <v>1660</v>
      </c>
      <c r="G188">
        <v>1250</v>
      </c>
      <c r="H188">
        <v>357</v>
      </c>
      <c r="I188">
        <v>893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893</v>
      </c>
      <c r="T188">
        <v>0</v>
      </c>
      <c r="U188">
        <v>0</v>
      </c>
      <c r="V188">
        <v>893</v>
      </c>
      <c r="W188">
        <v>24</v>
      </c>
      <c r="X188">
        <v>2</v>
      </c>
      <c r="Y188">
        <v>22</v>
      </c>
      <c r="Z188">
        <v>0</v>
      </c>
      <c r="AA188">
        <v>869</v>
      </c>
      <c r="AB188">
        <v>492</v>
      </c>
      <c r="AC188">
        <v>239</v>
      </c>
      <c r="AD188">
        <v>98</v>
      </c>
      <c r="AE188">
        <v>47</v>
      </c>
      <c r="AF188">
        <v>19</v>
      </c>
      <c r="AG188">
        <v>7</v>
      </c>
      <c r="AH188">
        <v>8</v>
      </c>
      <c r="AI188">
        <v>7</v>
      </c>
      <c r="AJ188">
        <v>8</v>
      </c>
      <c r="AK188">
        <v>17</v>
      </c>
      <c r="AL188">
        <v>2</v>
      </c>
      <c r="AM188">
        <v>7</v>
      </c>
      <c r="AN188">
        <v>0</v>
      </c>
      <c r="AO188">
        <v>5</v>
      </c>
      <c r="AP188">
        <v>7</v>
      </c>
      <c r="AQ188">
        <v>6</v>
      </c>
      <c r="AR188">
        <v>2</v>
      </c>
      <c r="AS188">
        <v>7</v>
      </c>
      <c r="AT188">
        <v>6</v>
      </c>
      <c r="AU188">
        <v>492</v>
      </c>
      <c r="AV188">
        <v>117</v>
      </c>
      <c r="AW188">
        <v>17</v>
      </c>
      <c r="AX188">
        <v>27</v>
      </c>
      <c r="AY188">
        <v>15</v>
      </c>
      <c r="AZ188">
        <v>3</v>
      </c>
      <c r="BA188">
        <v>1</v>
      </c>
      <c r="BB188">
        <v>51</v>
      </c>
      <c r="BC188">
        <v>0</v>
      </c>
      <c r="BD188">
        <v>0</v>
      </c>
      <c r="BE188">
        <v>1</v>
      </c>
      <c r="BF188">
        <v>0</v>
      </c>
      <c r="BG188">
        <v>0</v>
      </c>
      <c r="BH188">
        <v>0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117</v>
      </c>
      <c r="BP188">
        <v>18</v>
      </c>
      <c r="BQ188">
        <v>5</v>
      </c>
      <c r="BR188">
        <v>5</v>
      </c>
      <c r="BS188">
        <v>2</v>
      </c>
      <c r="BT188">
        <v>0</v>
      </c>
      <c r="BU188">
        <v>3</v>
      </c>
      <c r="BV188">
        <v>1</v>
      </c>
      <c r="BW188">
        <v>0</v>
      </c>
      <c r="BX188">
        <v>1</v>
      </c>
      <c r="BY188">
        <v>0</v>
      </c>
      <c r="BZ188">
        <v>1</v>
      </c>
      <c r="CA188">
        <v>0</v>
      </c>
      <c r="CB188">
        <v>0</v>
      </c>
      <c r="CC188">
        <v>18</v>
      </c>
      <c r="CD188">
        <v>24</v>
      </c>
      <c r="CE188">
        <v>16</v>
      </c>
      <c r="CF188">
        <v>0</v>
      </c>
      <c r="CG188">
        <v>0</v>
      </c>
      <c r="CH188">
        <v>2</v>
      </c>
      <c r="CI188">
        <v>1</v>
      </c>
      <c r="CJ188">
        <v>0</v>
      </c>
      <c r="CK188">
        <v>0</v>
      </c>
      <c r="CL188">
        <v>0</v>
      </c>
      <c r="CM188">
        <v>0</v>
      </c>
      <c r="CN188">
        <v>2</v>
      </c>
      <c r="CO188">
        <v>0</v>
      </c>
      <c r="CP188">
        <v>0</v>
      </c>
      <c r="CQ188">
        <v>0</v>
      </c>
      <c r="CR188">
        <v>1</v>
      </c>
      <c r="CS188">
        <v>0</v>
      </c>
      <c r="CT188">
        <v>0</v>
      </c>
      <c r="CU188">
        <v>0</v>
      </c>
      <c r="CV188">
        <v>2</v>
      </c>
      <c r="CW188">
        <v>24</v>
      </c>
      <c r="CX188">
        <v>8</v>
      </c>
      <c r="CY188">
        <v>2</v>
      </c>
      <c r="CZ188">
        <v>3</v>
      </c>
      <c r="DA188">
        <v>0</v>
      </c>
      <c r="DB188">
        <v>2</v>
      </c>
      <c r="DC188">
        <v>0</v>
      </c>
      <c r="DD188">
        <v>1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8</v>
      </c>
      <c r="DR188">
        <v>34</v>
      </c>
      <c r="DS188">
        <v>7</v>
      </c>
      <c r="DT188">
        <v>13</v>
      </c>
      <c r="DU188">
        <v>1</v>
      </c>
      <c r="DV188">
        <v>2</v>
      </c>
      <c r="DW188">
        <v>0</v>
      </c>
      <c r="DX188">
        <v>0</v>
      </c>
      <c r="DY188">
        <v>1</v>
      </c>
      <c r="DZ188">
        <v>1</v>
      </c>
      <c r="EA188">
        <v>2</v>
      </c>
      <c r="EB188">
        <v>0</v>
      </c>
      <c r="EC188">
        <v>1</v>
      </c>
      <c r="ED188">
        <v>1</v>
      </c>
      <c r="EE188">
        <v>0</v>
      </c>
      <c r="EF188">
        <v>1</v>
      </c>
      <c r="EG188">
        <v>0</v>
      </c>
      <c r="EH188">
        <v>1</v>
      </c>
      <c r="EI188">
        <v>0</v>
      </c>
      <c r="EJ188">
        <v>3</v>
      </c>
      <c r="EK188">
        <v>34</v>
      </c>
      <c r="EL188">
        <v>99</v>
      </c>
      <c r="EM188">
        <v>44</v>
      </c>
      <c r="EN188">
        <v>14</v>
      </c>
      <c r="EO188">
        <v>10</v>
      </c>
      <c r="EP188">
        <v>5</v>
      </c>
      <c r="EQ188">
        <v>6</v>
      </c>
      <c r="ER188">
        <v>4</v>
      </c>
      <c r="ES188">
        <v>1</v>
      </c>
      <c r="ET188" t="s">
        <v>212</v>
      </c>
      <c r="EU188">
        <v>1</v>
      </c>
      <c r="EV188">
        <v>2</v>
      </c>
      <c r="EW188">
        <v>1</v>
      </c>
      <c r="EX188">
        <v>0</v>
      </c>
      <c r="EY188">
        <v>3</v>
      </c>
      <c r="EZ188">
        <v>1</v>
      </c>
      <c r="FA188">
        <v>5</v>
      </c>
      <c r="FB188">
        <v>97</v>
      </c>
      <c r="FC188">
        <v>40</v>
      </c>
      <c r="FD188">
        <v>13</v>
      </c>
      <c r="FE188">
        <v>2</v>
      </c>
      <c r="FF188">
        <v>1</v>
      </c>
      <c r="FG188">
        <v>0</v>
      </c>
      <c r="FH188">
        <v>0</v>
      </c>
      <c r="FI188">
        <v>0</v>
      </c>
      <c r="FJ188">
        <v>1</v>
      </c>
      <c r="FK188">
        <v>3</v>
      </c>
      <c r="FL188">
        <v>0</v>
      </c>
      <c r="FM188">
        <v>1</v>
      </c>
      <c r="FN188">
        <v>0</v>
      </c>
      <c r="FO188">
        <v>0</v>
      </c>
      <c r="FP188">
        <v>0</v>
      </c>
      <c r="FQ188">
        <v>1</v>
      </c>
      <c r="FR188">
        <v>0</v>
      </c>
      <c r="FS188">
        <v>18</v>
      </c>
      <c r="FT188">
        <v>40</v>
      </c>
      <c r="FU188">
        <v>36</v>
      </c>
      <c r="FV188">
        <v>4</v>
      </c>
      <c r="FW188">
        <v>20</v>
      </c>
      <c r="FX188">
        <v>0</v>
      </c>
      <c r="FY188">
        <v>1</v>
      </c>
      <c r="FZ188">
        <v>1</v>
      </c>
      <c r="GA188">
        <v>0</v>
      </c>
      <c r="GB188">
        <v>0</v>
      </c>
      <c r="GC188">
        <v>0</v>
      </c>
      <c r="GD188">
        <v>7</v>
      </c>
      <c r="GE188">
        <v>0</v>
      </c>
      <c r="GF188">
        <v>0</v>
      </c>
      <c r="GG188">
        <v>1</v>
      </c>
      <c r="GH188">
        <v>1</v>
      </c>
      <c r="GI188">
        <v>0</v>
      </c>
      <c r="GJ188">
        <v>1</v>
      </c>
      <c r="GK188">
        <v>0</v>
      </c>
      <c r="GL188">
        <v>0</v>
      </c>
      <c r="GM188">
        <v>0</v>
      </c>
      <c r="GN188">
        <v>36</v>
      </c>
      <c r="GO188">
        <v>1</v>
      </c>
      <c r="GP188">
        <v>0</v>
      </c>
      <c r="GQ188">
        <v>1</v>
      </c>
      <c r="GR188">
        <v>0</v>
      </c>
      <c r="GS188">
        <v>0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1</v>
      </c>
    </row>
    <row r="189" spans="1:209" x14ac:dyDescent="0.25">
      <c r="A189" t="s">
        <v>209</v>
      </c>
      <c r="B189" t="s">
        <v>361</v>
      </c>
      <c r="C189" t="str">
        <f t="shared" si="13"/>
        <v>241205</v>
      </c>
      <c r="D189" t="s">
        <v>363</v>
      </c>
      <c r="E189">
        <v>4</v>
      </c>
      <c r="F189">
        <v>1142</v>
      </c>
      <c r="G189">
        <v>850</v>
      </c>
      <c r="H189">
        <v>157</v>
      </c>
      <c r="I189">
        <v>693</v>
      </c>
      <c r="J189">
        <v>0</v>
      </c>
      <c r="K189">
        <v>0</v>
      </c>
      <c r="L189">
        <v>1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694</v>
      </c>
      <c r="T189">
        <v>1</v>
      </c>
      <c r="U189">
        <v>0</v>
      </c>
      <c r="V189">
        <v>694</v>
      </c>
      <c r="W189">
        <v>24</v>
      </c>
      <c r="X189">
        <v>19</v>
      </c>
      <c r="Y189">
        <v>5</v>
      </c>
      <c r="Z189">
        <v>0</v>
      </c>
      <c r="AA189">
        <v>670</v>
      </c>
      <c r="AB189">
        <v>386</v>
      </c>
      <c r="AC189">
        <v>190</v>
      </c>
      <c r="AD189">
        <v>73</v>
      </c>
      <c r="AE189">
        <v>33</v>
      </c>
      <c r="AF189">
        <v>9</v>
      </c>
      <c r="AG189">
        <v>3</v>
      </c>
      <c r="AH189">
        <v>13</v>
      </c>
      <c r="AI189">
        <v>4</v>
      </c>
      <c r="AJ189">
        <v>3</v>
      </c>
      <c r="AK189">
        <v>28</v>
      </c>
      <c r="AL189">
        <v>5</v>
      </c>
      <c r="AM189">
        <v>1</v>
      </c>
      <c r="AN189">
        <v>1</v>
      </c>
      <c r="AO189">
        <v>2</v>
      </c>
      <c r="AP189">
        <v>1</v>
      </c>
      <c r="AQ189">
        <v>7</v>
      </c>
      <c r="AR189">
        <v>3</v>
      </c>
      <c r="AS189">
        <v>6</v>
      </c>
      <c r="AT189">
        <v>4</v>
      </c>
      <c r="AU189">
        <v>386</v>
      </c>
      <c r="AV189">
        <v>77</v>
      </c>
      <c r="AW189">
        <v>6</v>
      </c>
      <c r="AX189">
        <v>13</v>
      </c>
      <c r="AY189">
        <v>22</v>
      </c>
      <c r="AZ189">
        <v>3</v>
      </c>
      <c r="BA189">
        <v>1</v>
      </c>
      <c r="BB189">
        <v>31</v>
      </c>
      <c r="BC189">
        <v>0</v>
      </c>
      <c r="BD189">
        <v>0</v>
      </c>
      <c r="BE189">
        <v>1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77</v>
      </c>
      <c r="BP189">
        <v>15</v>
      </c>
      <c r="BQ189">
        <v>6</v>
      </c>
      <c r="BR189">
        <v>2</v>
      </c>
      <c r="BS189">
        <v>1</v>
      </c>
      <c r="BT189">
        <v>0</v>
      </c>
      <c r="BU189">
        <v>0</v>
      </c>
      <c r="BV189">
        <v>2</v>
      </c>
      <c r="BW189">
        <v>1</v>
      </c>
      <c r="BX189">
        <v>0</v>
      </c>
      <c r="BY189">
        <v>0</v>
      </c>
      <c r="BZ189">
        <v>1</v>
      </c>
      <c r="CA189">
        <v>0</v>
      </c>
      <c r="CB189">
        <v>2</v>
      </c>
      <c r="CC189">
        <v>15</v>
      </c>
      <c r="CD189">
        <v>33</v>
      </c>
      <c r="CE189">
        <v>20</v>
      </c>
      <c r="CF189">
        <v>2</v>
      </c>
      <c r="CG189">
        <v>1</v>
      </c>
      <c r="CH189">
        <v>2</v>
      </c>
      <c r="CI189">
        <v>1</v>
      </c>
      <c r="CJ189">
        <v>0</v>
      </c>
      <c r="CK189">
        <v>2</v>
      </c>
      <c r="CL189">
        <v>0</v>
      </c>
      <c r="CM189">
        <v>2</v>
      </c>
      <c r="CN189">
        <v>1</v>
      </c>
      <c r="CO189">
        <v>1</v>
      </c>
      <c r="CP189">
        <v>0</v>
      </c>
      <c r="CQ189">
        <v>0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33</v>
      </c>
      <c r="CX189">
        <v>5</v>
      </c>
      <c r="CY189">
        <v>2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1</v>
      </c>
      <c r="DJ189">
        <v>2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5</v>
      </c>
      <c r="DR189">
        <v>23</v>
      </c>
      <c r="DS189">
        <v>8</v>
      </c>
      <c r="DT189">
        <v>11</v>
      </c>
      <c r="DU189">
        <v>1</v>
      </c>
      <c r="DV189">
        <v>0</v>
      </c>
      <c r="DW189">
        <v>1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1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1</v>
      </c>
      <c r="EK189">
        <v>23</v>
      </c>
      <c r="EL189">
        <v>79</v>
      </c>
      <c r="EM189">
        <v>37</v>
      </c>
      <c r="EN189">
        <v>17</v>
      </c>
      <c r="EO189">
        <v>4</v>
      </c>
      <c r="EP189">
        <v>5</v>
      </c>
      <c r="EQ189">
        <v>5</v>
      </c>
      <c r="ER189">
        <v>2</v>
      </c>
      <c r="ES189">
        <v>1</v>
      </c>
      <c r="ET189" t="s">
        <v>212</v>
      </c>
      <c r="EU189">
        <v>0</v>
      </c>
      <c r="EV189">
        <v>0</v>
      </c>
      <c r="EW189">
        <v>0</v>
      </c>
      <c r="EX189">
        <v>1</v>
      </c>
      <c r="EY189">
        <v>4</v>
      </c>
      <c r="EZ189">
        <v>0</v>
      </c>
      <c r="FA189">
        <v>3</v>
      </c>
      <c r="FB189">
        <v>79</v>
      </c>
      <c r="FC189">
        <v>25</v>
      </c>
      <c r="FD189">
        <v>11</v>
      </c>
      <c r="FE189">
        <v>2</v>
      </c>
      <c r="FF189">
        <v>0</v>
      </c>
      <c r="FG189">
        <v>0</v>
      </c>
      <c r="FH189">
        <v>0</v>
      </c>
      <c r="FI189">
        <v>1</v>
      </c>
      <c r="FJ189">
        <v>0</v>
      </c>
      <c r="FK189">
        <v>1</v>
      </c>
      <c r="FL189">
        <v>0</v>
      </c>
      <c r="FM189">
        <v>0</v>
      </c>
      <c r="FN189">
        <v>1</v>
      </c>
      <c r="FO189">
        <v>0</v>
      </c>
      <c r="FP189">
        <v>0</v>
      </c>
      <c r="FQ189">
        <v>2</v>
      </c>
      <c r="FR189">
        <v>0</v>
      </c>
      <c r="FS189">
        <v>7</v>
      </c>
      <c r="FT189">
        <v>25</v>
      </c>
      <c r="FU189">
        <v>25</v>
      </c>
      <c r="FV189">
        <v>1</v>
      </c>
      <c r="FW189">
        <v>12</v>
      </c>
      <c r="FX189">
        <v>0</v>
      </c>
      <c r="FY189">
        <v>0</v>
      </c>
      <c r="FZ189">
        <v>0</v>
      </c>
      <c r="GA189">
        <v>0</v>
      </c>
      <c r="GB189">
        <v>0</v>
      </c>
      <c r="GC189">
        <v>2</v>
      </c>
      <c r="GD189">
        <v>6</v>
      </c>
      <c r="GE189">
        <v>0</v>
      </c>
      <c r="GF189">
        <v>1</v>
      </c>
      <c r="GG189">
        <v>0</v>
      </c>
      <c r="GH189">
        <v>0</v>
      </c>
      <c r="GI189">
        <v>1</v>
      </c>
      <c r="GJ189">
        <v>0</v>
      </c>
      <c r="GK189">
        <v>0</v>
      </c>
      <c r="GL189">
        <v>0</v>
      </c>
      <c r="GM189">
        <v>2</v>
      </c>
      <c r="GN189">
        <v>25</v>
      </c>
      <c r="GO189">
        <v>2</v>
      </c>
      <c r="GP189">
        <v>0</v>
      </c>
      <c r="GQ189">
        <v>0</v>
      </c>
      <c r="GR189">
        <v>0</v>
      </c>
      <c r="GS189">
        <v>1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1</v>
      </c>
      <c r="HA189">
        <v>2</v>
      </c>
    </row>
    <row r="190" spans="1:209" x14ac:dyDescent="0.25">
      <c r="A190" t="s">
        <v>209</v>
      </c>
      <c r="B190" t="s">
        <v>361</v>
      </c>
      <c r="C190" t="str">
        <f t="shared" si="13"/>
        <v>241205</v>
      </c>
      <c r="D190" t="s">
        <v>364</v>
      </c>
      <c r="E190">
        <v>5</v>
      </c>
      <c r="F190">
        <v>1884</v>
      </c>
      <c r="G190">
        <v>1400</v>
      </c>
      <c r="H190">
        <v>406</v>
      </c>
      <c r="I190">
        <v>994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993</v>
      </c>
      <c r="T190">
        <v>0</v>
      </c>
      <c r="U190">
        <v>0</v>
      </c>
      <c r="V190">
        <v>993</v>
      </c>
      <c r="W190">
        <v>33</v>
      </c>
      <c r="X190">
        <v>28</v>
      </c>
      <c r="Y190">
        <v>5</v>
      </c>
      <c r="Z190">
        <v>0</v>
      </c>
      <c r="AA190">
        <v>960</v>
      </c>
      <c r="AB190">
        <v>423</v>
      </c>
      <c r="AC190">
        <v>219</v>
      </c>
      <c r="AD190">
        <v>41</v>
      </c>
      <c r="AE190">
        <v>62</v>
      </c>
      <c r="AF190">
        <v>18</v>
      </c>
      <c r="AG190">
        <v>11</v>
      </c>
      <c r="AH190">
        <v>11</v>
      </c>
      <c r="AI190">
        <v>13</v>
      </c>
      <c r="AJ190">
        <v>3</v>
      </c>
      <c r="AK190">
        <v>9</v>
      </c>
      <c r="AL190">
        <v>3</v>
      </c>
      <c r="AM190">
        <v>1</v>
      </c>
      <c r="AN190">
        <v>0</v>
      </c>
      <c r="AO190">
        <v>1</v>
      </c>
      <c r="AP190">
        <v>6</v>
      </c>
      <c r="AQ190">
        <v>12</v>
      </c>
      <c r="AR190">
        <v>1</v>
      </c>
      <c r="AS190">
        <v>4</v>
      </c>
      <c r="AT190">
        <v>8</v>
      </c>
      <c r="AU190">
        <v>423</v>
      </c>
      <c r="AV190">
        <v>200</v>
      </c>
      <c r="AW190">
        <v>20</v>
      </c>
      <c r="AX190">
        <v>31</v>
      </c>
      <c r="AY190">
        <v>96</v>
      </c>
      <c r="AZ190">
        <v>2</v>
      </c>
      <c r="BA190">
        <v>3</v>
      </c>
      <c r="BB190">
        <v>33</v>
      </c>
      <c r="BC190">
        <v>1</v>
      </c>
      <c r="BD190">
        <v>0</v>
      </c>
      <c r="BE190">
        <v>4</v>
      </c>
      <c r="BF190">
        <v>4</v>
      </c>
      <c r="BG190">
        <v>0</v>
      </c>
      <c r="BH190">
        <v>0</v>
      </c>
      <c r="BI190">
        <v>2</v>
      </c>
      <c r="BJ190">
        <v>1</v>
      </c>
      <c r="BK190">
        <v>0</v>
      </c>
      <c r="BL190">
        <v>0</v>
      </c>
      <c r="BM190">
        <v>2</v>
      </c>
      <c r="BN190">
        <v>1</v>
      </c>
      <c r="BO190">
        <v>200</v>
      </c>
      <c r="BP190">
        <v>35</v>
      </c>
      <c r="BQ190">
        <v>12</v>
      </c>
      <c r="BR190">
        <v>6</v>
      </c>
      <c r="BS190">
        <v>1</v>
      </c>
      <c r="BT190">
        <v>1</v>
      </c>
      <c r="BU190">
        <v>1</v>
      </c>
      <c r="BV190">
        <v>0</v>
      </c>
      <c r="BW190">
        <v>4</v>
      </c>
      <c r="BX190">
        <v>2</v>
      </c>
      <c r="BY190">
        <v>3</v>
      </c>
      <c r="BZ190">
        <v>1</v>
      </c>
      <c r="CA190">
        <v>0</v>
      </c>
      <c r="CB190">
        <v>4</v>
      </c>
      <c r="CC190">
        <v>35</v>
      </c>
      <c r="CD190">
        <v>30</v>
      </c>
      <c r="CE190">
        <v>19</v>
      </c>
      <c r="CF190">
        <v>1</v>
      </c>
      <c r="CG190">
        <v>1</v>
      </c>
      <c r="CH190">
        <v>0</v>
      </c>
      <c r="CI190">
        <v>1</v>
      </c>
      <c r="CJ190">
        <v>0</v>
      </c>
      <c r="CK190">
        <v>2</v>
      </c>
      <c r="CL190">
        <v>0</v>
      </c>
      <c r="CM190">
        <v>0</v>
      </c>
      <c r="CN190">
        <v>1</v>
      </c>
      <c r="CO190">
        <v>1</v>
      </c>
      <c r="CP190">
        <v>0</v>
      </c>
      <c r="CQ190">
        <v>2</v>
      </c>
      <c r="CR190">
        <v>1</v>
      </c>
      <c r="CS190">
        <v>1</v>
      </c>
      <c r="CT190">
        <v>0</v>
      </c>
      <c r="CU190">
        <v>0</v>
      </c>
      <c r="CV190">
        <v>0</v>
      </c>
      <c r="CW190">
        <v>30</v>
      </c>
      <c r="CX190">
        <v>6</v>
      </c>
      <c r="CY190">
        <v>2</v>
      </c>
      <c r="CZ190">
        <v>0</v>
      </c>
      <c r="DA190">
        <v>1</v>
      </c>
      <c r="DB190">
        <v>0</v>
      </c>
      <c r="DC190">
        <v>0</v>
      </c>
      <c r="DD190">
        <v>1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1</v>
      </c>
      <c r="DM190">
        <v>0</v>
      </c>
      <c r="DN190">
        <v>0</v>
      </c>
      <c r="DO190">
        <v>0</v>
      </c>
      <c r="DP190">
        <v>1</v>
      </c>
      <c r="DQ190">
        <v>6</v>
      </c>
      <c r="DR190">
        <v>41</v>
      </c>
      <c r="DS190">
        <v>7</v>
      </c>
      <c r="DT190">
        <v>20</v>
      </c>
      <c r="DU190">
        <v>2</v>
      </c>
      <c r="DV190">
        <v>4</v>
      </c>
      <c r="DW190">
        <v>0</v>
      </c>
      <c r="DX190">
        <v>0</v>
      </c>
      <c r="DY190">
        <v>0</v>
      </c>
      <c r="DZ190">
        <v>0</v>
      </c>
      <c r="EA190">
        <v>5</v>
      </c>
      <c r="EB190">
        <v>0</v>
      </c>
      <c r="EC190">
        <v>0</v>
      </c>
      <c r="ED190">
        <v>2</v>
      </c>
      <c r="EE190">
        <v>1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41</v>
      </c>
      <c r="EL190">
        <v>132</v>
      </c>
      <c r="EM190">
        <v>60</v>
      </c>
      <c r="EN190">
        <v>17</v>
      </c>
      <c r="EO190">
        <v>9</v>
      </c>
      <c r="EP190">
        <v>6</v>
      </c>
      <c r="EQ190">
        <v>5</v>
      </c>
      <c r="ER190">
        <v>4</v>
      </c>
      <c r="ES190">
        <v>2</v>
      </c>
      <c r="ET190" t="s">
        <v>212</v>
      </c>
      <c r="EU190">
        <v>2</v>
      </c>
      <c r="EV190">
        <v>3</v>
      </c>
      <c r="EW190">
        <v>0</v>
      </c>
      <c r="EX190">
        <v>4</v>
      </c>
      <c r="EY190">
        <v>11</v>
      </c>
      <c r="EZ190">
        <v>0</v>
      </c>
      <c r="FA190">
        <v>7</v>
      </c>
      <c r="FB190">
        <v>130</v>
      </c>
      <c r="FC190">
        <v>45</v>
      </c>
      <c r="FD190">
        <v>24</v>
      </c>
      <c r="FE190">
        <v>2</v>
      </c>
      <c r="FF190">
        <v>0</v>
      </c>
      <c r="FG190">
        <v>0</v>
      </c>
      <c r="FH190">
        <v>1</v>
      </c>
      <c r="FI190">
        <v>2</v>
      </c>
      <c r="FJ190">
        <v>1</v>
      </c>
      <c r="FK190">
        <v>1</v>
      </c>
      <c r="FL190">
        <v>4</v>
      </c>
      <c r="FM190">
        <v>3</v>
      </c>
      <c r="FN190">
        <v>1</v>
      </c>
      <c r="FO190">
        <v>2</v>
      </c>
      <c r="FP190">
        <v>0</v>
      </c>
      <c r="FQ190">
        <v>0</v>
      </c>
      <c r="FR190">
        <v>1</v>
      </c>
      <c r="FS190">
        <v>3</v>
      </c>
      <c r="FT190">
        <v>45</v>
      </c>
      <c r="FU190">
        <v>43</v>
      </c>
      <c r="FV190">
        <v>2</v>
      </c>
      <c r="FW190">
        <v>12</v>
      </c>
      <c r="FX190">
        <v>0</v>
      </c>
      <c r="FY190">
        <v>1</v>
      </c>
      <c r="FZ190">
        <v>2</v>
      </c>
      <c r="GA190">
        <v>0</v>
      </c>
      <c r="GB190">
        <v>0</v>
      </c>
      <c r="GC190">
        <v>0</v>
      </c>
      <c r="GD190">
        <v>3</v>
      </c>
      <c r="GE190">
        <v>4</v>
      </c>
      <c r="GF190">
        <v>0</v>
      </c>
      <c r="GG190">
        <v>0</v>
      </c>
      <c r="GH190">
        <v>0</v>
      </c>
      <c r="GI190">
        <v>17</v>
      </c>
      <c r="GJ190">
        <v>0</v>
      </c>
      <c r="GK190">
        <v>2</v>
      </c>
      <c r="GL190">
        <v>0</v>
      </c>
      <c r="GM190">
        <v>0</v>
      </c>
      <c r="GN190">
        <v>43</v>
      </c>
      <c r="GO190">
        <v>5</v>
      </c>
      <c r="GP190">
        <v>3</v>
      </c>
      <c r="GQ190">
        <v>2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5</v>
      </c>
    </row>
    <row r="191" spans="1:209" x14ac:dyDescent="0.25">
      <c r="A191" t="s">
        <v>209</v>
      </c>
      <c r="B191" t="s">
        <v>361</v>
      </c>
      <c r="C191" t="str">
        <f t="shared" si="13"/>
        <v>241205</v>
      </c>
      <c r="D191" t="s">
        <v>364</v>
      </c>
      <c r="E191">
        <v>6</v>
      </c>
      <c r="F191">
        <v>1310</v>
      </c>
      <c r="G191">
        <v>1000</v>
      </c>
      <c r="H191">
        <v>226</v>
      </c>
      <c r="I191">
        <v>774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774</v>
      </c>
      <c r="T191">
        <v>0</v>
      </c>
      <c r="U191">
        <v>0</v>
      </c>
      <c r="V191">
        <v>774</v>
      </c>
      <c r="W191">
        <v>31</v>
      </c>
      <c r="X191">
        <v>18</v>
      </c>
      <c r="Y191">
        <v>13</v>
      </c>
      <c r="Z191">
        <v>0</v>
      </c>
      <c r="AA191">
        <v>743</v>
      </c>
      <c r="AB191">
        <v>338</v>
      </c>
      <c r="AC191">
        <v>166</v>
      </c>
      <c r="AD191">
        <v>30</v>
      </c>
      <c r="AE191">
        <v>59</v>
      </c>
      <c r="AF191">
        <v>21</v>
      </c>
      <c r="AG191">
        <v>8</v>
      </c>
      <c r="AH191">
        <v>6</v>
      </c>
      <c r="AI191">
        <v>9</v>
      </c>
      <c r="AJ191">
        <v>1</v>
      </c>
      <c r="AK191">
        <v>5</v>
      </c>
      <c r="AL191">
        <v>1</v>
      </c>
      <c r="AM191">
        <v>6</v>
      </c>
      <c r="AN191">
        <v>1</v>
      </c>
      <c r="AO191">
        <v>1</v>
      </c>
      <c r="AP191">
        <v>1</v>
      </c>
      <c r="AQ191">
        <v>12</v>
      </c>
      <c r="AR191">
        <v>0</v>
      </c>
      <c r="AS191">
        <v>5</v>
      </c>
      <c r="AT191">
        <v>6</v>
      </c>
      <c r="AU191">
        <v>338</v>
      </c>
      <c r="AV191">
        <v>136</v>
      </c>
      <c r="AW191">
        <v>21</v>
      </c>
      <c r="AX191">
        <v>12</v>
      </c>
      <c r="AY191">
        <v>64</v>
      </c>
      <c r="AZ191">
        <v>2</v>
      </c>
      <c r="BA191">
        <v>2</v>
      </c>
      <c r="BB191">
        <v>24</v>
      </c>
      <c r="BC191">
        <v>2</v>
      </c>
      <c r="BD191">
        <v>1</v>
      </c>
      <c r="BE191">
        <v>0</v>
      </c>
      <c r="BF191">
        <v>0</v>
      </c>
      <c r="BG191">
        <v>2</v>
      </c>
      <c r="BH191">
        <v>0</v>
      </c>
      <c r="BI191">
        <v>1</v>
      </c>
      <c r="BJ191">
        <v>0</v>
      </c>
      <c r="BK191">
        <v>0</v>
      </c>
      <c r="BL191">
        <v>0</v>
      </c>
      <c r="BM191">
        <v>3</v>
      </c>
      <c r="BN191">
        <v>2</v>
      </c>
      <c r="BO191">
        <v>136</v>
      </c>
      <c r="BP191">
        <v>29</v>
      </c>
      <c r="BQ191">
        <v>12</v>
      </c>
      <c r="BR191">
        <v>4</v>
      </c>
      <c r="BS191">
        <v>3</v>
      </c>
      <c r="BT191">
        <v>2</v>
      </c>
      <c r="BU191">
        <v>4</v>
      </c>
      <c r="BV191">
        <v>1</v>
      </c>
      <c r="BW191">
        <v>1</v>
      </c>
      <c r="BX191">
        <v>1</v>
      </c>
      <c r="BY191">
        <v>0</v>
      </c>
      <c r="BZ191">
        <v>0</v>
      </c>
      <c r="CA191">
        <v>0</v>
      </c>
      <c r="CB191">
        <v>1</v>
      </c>
      <c r="CC191">
        <v>29</v>
      </c>
      <c r="CD191">
        <v>33</v>
      </c>
      <c r="CE191">
        <v>22</v>
      </c>
      <c r="CF191">
        <v>0</v>
      </c>
      <c r="CG191">
        <v>0</v>
      </c>
      <c r="CH191">
        <v>4</v>
      </c>
      <c r="CI191">
        <v>1</v>
      </c>
      <c r="CJ191">
        <v>0</v>
      </c>
      <c r="CK191">
        <v>2</v>
      </c>
      <c r="CL191">
        <v>2</v>
      </c>
      <c r="CM191">
        <v>0</v>
      </c>
      <c r="CN191">
        <v>0</v>
      </c>
      <c r="CO191">
        <v>0</v>
      </c>
      <c r="CP191">
        <v>1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1</v>
      </c>
      <c r="CW191">
        <v>33</v>
      </c>
      <c r="CX191">
        <v>13</v>
      </c>
      <c r="CY191">
        <v>10</v>
      </c>
      <c r="CZ191">
        <v>2</v>
      </c>
      <c r="DA191">
        <v>1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13</v>
      </c>
      <c r="DR191">
        <v>26</v>
      </c>
      <c r="DS191">
        <v>4</v>
      </c>
      <c r="DT191">
        <v>11</v>
      </c>
      <c r="DU191">
        <v>0</v>
      </c>
      <c r="DV191">
        <v>3</v>
      </c>
      <c r="DW191">
        <v>0</v>
      </c>
      <c r="DX191">
        <v>1</v>
      </c>
      <c r="DY191">
        <v>0</v>
      </c>
      <c r="DZ191">
        <v>1</v>
      </c>
      <c r="EA191">
        <v>3</v>
      </c>
      <c r="EB191">
        <v>0</v>
      </c>
      <c r="EC191">
        <v>1</v>
      </c>
      <c r="ED191">
        <v>0</v>
      </c>
      <c r="EE191">
        <v>0</v>
      </c>
      <c r="EF191">
        <v>1</v>
      </c>
      <c r="EG191">
        <v>0</v>
      </c>
      <c r="EH191">
        <v>0</v>
      </c>
      <c r="EI191">
        <v>0</v>
      </c>
      <c r="EJ191">
        <v>1</v>
      </c>
      <c r="EK191">
        <v>26</v>
      </c>
      <c r="EL191">
        <v>100</v>
      </c>
      <c r="EM191">
        <v>42</v>
      </c>
      <c r="EN191">
        <v>15</v>
      </c>
      <c r="EO191">
        <v>3</v>
      </c>
      <c r="EP191">
        <v>12</v>
      </c>
      <c r="EQ191">
        <v>3</v>
      </c>
      <c r="ER191">
        <v>6</v>
      </c>
      <c r="ES191">
        <v>2</v>
      </c>
      <c r="ET191" t="s">
        <v>212</v>
      </c>
      <c r="EU191">
        <v>0</v>
      </c>
      <c r="EV191">
        <v>5</v>
      </c>
      <c r="EW191">
        <v>0</v>
      </c>
      <c r="EX191">
        <v>0</v>
      </c>
      <c r="EY191">
        <v>5</v>
      </c>
      <c r="EZ191">
        <v>4</v>
      </c>
      <c r="FA191">
        <v>3</v>
      </c>
      <c r="FB191">
        <v>100</v>
      </c>
      <c r="FC191">
        <v>38</v>
      </c>
      <c r="FD191">
        <v>17</v>
      </c>
      <c r="FE191">
        <v>3</v>
      </c>
      <c r="FF191">
        <v>2</v>
      </c>
      <c r="FG191">
        <v>2</v>
      </c>
      <c r="FH191">
        <v>2</v>
      </c>
      <c r="FI191">
        <v>2</v>
      </c>
      <c r="FJ191">
        <v>4</v>
      </c>
      <c r="FK191">
        <v>0</v>
      </c>
      <c r="FL191">
        <v>0</v>
      </c>
      <c r="FM191">
        <v>3</v>
      </c>
      <c r="FN191">
        <v>0</v>
      </c>
      <c r="FO191">
        <v>0</v>
      </c>
      <c r="FP191">
        <v>0</v>
      </c>
      <c r="FQ191">
        <v>1</v>
      </c>
      <c r="FR191">
        <v>1</v>
      </c>
      <c r="FS191">
        <v>1</v>
      </c>
      <c r="FT191">
        <v>38</v>
      </c>
      <c r="FU191">
        <v>28</v>
      </c>
      <c r="FV191">
        <v>8</v>
      </c>
      <c r="FW191">
        <v>6</v>
      </c>
      <c r="FX191">
        <v>1</v>
      </c>
      <c r="FY191">
        <v>0</v>
      </c>
      <c r="FZ191">
        <v>0</v>
      </c>
      <c r="GA191">
        <v>0</v>
      </c>
      <c r="GB191">
        <v>2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11</v>
      </c>
      <c r="GJ191">
        <v>0</v>
      </c>
      <c r="GK191">
        <v>0</v>
      </c>
      <c r="GL191">
        <v>0</v>
      </c>
      <c r="GM191">
        <v>0</v>
      </c>
      <c r="GN191">
        <v>28</v>
      </c>
      <c r="GO191">
        <v>2</v>
      </c>
      <c r="GP191">
        <v>1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1</v>
      </c>
      <c r="GZ191">
        <v>0</v>
      </c>
      <c r="HA191">
        <v>2</v>
      </c>
    </row>
    <row r="192" spans="1:209" x14ac:dyDescent="0.25">
      <c r="A192" t="s">
        <v>209</v>
      </c>
      <c r="B192" t="s">
        <v>365</v>
      </c>
      <c r="C192" t="str">
        <f>"241501"</f>
        <v>241501</v>
      </c>
      <c r="D192" t="s">
        <v>249</v>
      </c>
      <c r="E192">
        <v>1</v>
      </c>
      <c r="F192">
        <v>2309</v>
      </c>
      <c r="G192">
        <v>1750</v>
      </c>
      <c r="H192">
        <v>522</v>
      </c>
      <c r="I192">
        <v>1228</v>
      </c>
      <c r="J192">
        <v>1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1227</v>
      </c>
      <c r="T192">
        <v>0</v>
      </c>
      <c r="U192">
        <v>0</v>
      </c>
      <c r="V192">
        <v>1227</v>
      </c>
      <c r="W192">
        <v>30</v>
      </c>
      <c r="X192">
        <v>21</v>
      </c>
      <c r="Y192">
        <v>9</v>
      </c>
      <c r="Z192">
        <v>0</v>
      </c>
      <c r="AA192">
        <v>1197</v>
      </c>
      <c r="AB192">
        <v>467</v>
      </c>
      <c r="AC192">
        <v>181</v>
      </c>
      <c r="AD192">
        <v>29</v>
      </c>
      <c r="AE192">
        <v>24</v>
      </c>
      <c r="AF192">
        <v>23</v>
      </c>
      <c r="AG192">
        <v>8</v>
      </c>
      <c r="AH192">
        <v>1</v>
      </c>
      <c r="AI192">
        <v>8</v>
      </c>
      <c r="AJ192">
        <v>11</v>
      </c>
      <c r="AK192">
        <v>94</v>
      </c>
      <c r="AL192">
        <v>4</v>
      </c>
      <c r="AM192">
        <v>3</v>
      </c>
      <c r="AN192">
        <v>1</v>
      </c>
      <c r="AO192">
        <v>44</v>
      </c>
      <c r="AP192">
        <v>3</v>
      </c>
      <c r="AQ192">
        <v>6</v>
      </c>
      <c r="AR192">
        <v>14</v>
      </c>
      <c r="AS192">
        <v>7</v>
      </c>
      <c r="AT192">
        <v>6</v>
      </c>
      <c r="AU192">
        <v>467</v>
      </c>
      <c r="AV192">
        <v>314</v>
      </c>
      <c r="AW192">
        <v>40</v>
      </c>
      <c r="AX192">
        <v>24</v>
      </c>
      <c r="AY192">
        <v>14</v>
      </c>
      <c r="AZ192">
        <v>191</v>
      </c>
      <c r="BA192">
        <v>4</v>
      </c>
      <c r="BB192">
        <v>30</v>
      </c>
      <c r="BC192">
        <v>1</v>
      </c>
      <c r="BD192">
        <v>2</v>
      </c>
      <c r="BE192">
        <v>1</v>
      </c>
      <c r="BF192">
        <v>2</v>
      </c>
      <c r="BG192">
        <v>0</v>
      </c>
      <c r="BH192">
        <v>0</v>
      </c>
      <c r="BI192">
        <v>1</v>
      </c>
      <c r="BJ192">
        <v>3</v>
      </c>
      <c r="BK192">
        <v>1</v>
      </c>
      <c r="BL192">
        <v>0</v>
      </c>
      <c r="BM192">
        <v>0</v>
      </c>
      <c r="BN192">
        <v>0</v>
      </c>
      <c r="BO192">
        <v>314</v>
      </c>
      <c r="BP192">
        <v>43</v>
      </c>
      <c r="BQ192">
        <v>25</v>
      </c>
      <c r="BR192">
        <v>5</v>
      </c>
      <c r="BS192">
        <v>1</v>
      </c>
      <c r="BT192">
        <v>0</v>
      </c>
      <c r="BU192">
        <v>2</v>
      </c>
      <c r="BV192">
        <v>0</v>
      </c>
      <c r="BW192">
        <v>2</v>
      </c>
      <c r="BX192">
        <v>2</v>
      </c>
      <c r="BY192">
        <v>2</v>
      </c>
      <c r="BZ192">
        <v>1</v>
      </c>
      <c r="CA192">
        <v>2</v>
      </c>
      <c r="CB192">
        <v>1</v>
      </c>
      <c r="CC192">
        <v>43</v>
      </c>
      <c r="CD192">
        <v>61</v>
      </c>
      <c r="CE192">
        <v>35</v>
      </c>
      <c r="CF192">
        <v>2</v>
      </c>
      <c r="CG192">
        <v>3</v>
      </c>
      <c r="CH192">
        <v>2</v>
      </c>
      <c r="CI192">
        <v>3</v>
      </c>
      <c r="CJ192">
        <v>0</v>
      </c>
      <c r="CK192">
        <v>1</v>
      </c>
      <c r="CL192">
        <v>2</v>
      </c>
      <c r="CM192">
        <v>1</v>
      </c>
      <c r="CN192">
        <v>0</v>
      </c>
      <c r="CO192">
        <v>2</v>
      </c>
      <c r="CP192">
        <v>0</v>
      </c>
      <c r="CQ192">
        <v>0</v>
      </c>
      <c r="CR192">
        <v>3</v>
      </c>
      <c r="CS192">
        <v>2</v>
      </c>
      <c r="CT192">
        <v>0</v>
      </c>
      <c r="CU192">
        <v>0</v>
      </c>
      <c r="CV192">
        <v>5</v>
      </c>
      <c r="CW192">
        <v>61</v>
      </c>
      <c r="CX192">
        <v>35</v>
      </c>
      <c r="CY192">
        <v>16</v>
      </c>
      <c r="CZ192">
        <v>4</v>
      </c>
      <c r="DA192">
        <v>1</v>
      </c>
      <c r="DB192">
        <v>5</v>
      </c>
      <c r="DC192">
        <v>0</v>
      </c>
      <c r="DD192">
        <v>3</v>
      </c>
      <c r="DE192">
        <v>2</v>
      </c>
      <c r="DF192">
        <v>0</v>
      </c>
      <c r="DG192">
        <v>0</v>
      </c>
      <c r="DH192">
        <v>2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2</v>
      </c>
      <c r="DQ192">
        <v>35</v>
      </c>
      <c r="DR192">
        <v>54</v>
      </c>
      <c r="DS192">
        <v>13</v>
      </c>
      <c r="DT192">
        <v>17</v>
      </c>
      <c r="DU192">
        <v>1</v>
      </c>
      <c r="DV192">
        <v>4</v>
      </c>
      <c r="DW192">
        <v>1</v>
      </c>
      <c r="DX192">
        <v>5</v>
      </c>
      <c r="DY192">
        <v>0</v>
      </c>
      <c r="DZ192">
        <v>4</v>
      </c>
      <c r="EA192">
        <v>1</v>
      </c>
      <c r="EB192">
        <v>0</v>
      </c>
      <c r="EC192">
        <v>1</v>
      </c>
      <c r="ED192">
        <v>2</v>
      </c>
      <c r="EE192">
        <v>1</v>
      </c>
      <c r="EF192">
        <v>0</v>
      </c>
      <c r="EG192">
        <v>0</v>
      </c>
      <c r="EH192">
        <v>3</v>
      </c>
      <c r="EI192">
        <v>1</v>
      </c>
      <c r="EJ192">
        <v>0</v>
      </c>
      <c r="EK192">
        <v>54</v>
      </c>
      <c r="EL192">
        <v>113</v>
      </c>
      <c r="EM192">
        <v>40</v>
      </c>
      <c r="EN192">
        <v>15</v>
      </c>
      <c r="EO192">
        <v>14</v>
      </c>
      <c r="EP192">
        <v>18</v>
      </c>
      <c r="EQ192">
        <v>4</v>
      </c>
      <c r="ER192">
        <v>3</v>
      </c>
      <c r="ES192">
        <v>2</v>
      </c>
      <c r="ET192" t="s">
        <v>212</v>
      </c>
      <c r="EU192">
        <v>0</v>
      </c>
      <c r="EV192">
        <v>4</v>
      </c>
      <c r="EW192">
        <v>1</v>
      </c>
      <c r="EX192">
        <v>1</v>
      </c>
      <c r="EY192">
        <v>6</v>
      </c>
      <c r="EZ192">
        <v>0</v>
      </c>
      <c r="FA192">
        <v>5</v>
      </c>
      <c r="FB192">
        <v>113</v>
      </c>
      <c r="FC192">
        <v>79</v>
      </c>
      <c r="FD192">
        <v>28</v>
      </c>
      <c r="FE192">
        <v>15</v>
      </c>
      <c r="FF192">
        <v>4</v>
      </c>
      <c r="FG192">
        <v>1</v>
      </c>
      <c r="FH192">
        <v>15</v>
      </c>
      <c r="FI192">
        <v>4</v>
      </c>
      <c r="FJ192">
        <v>0</v>
      </c>
      <c r="FK192">
        <v>1</v>
      </c>
      <c r="FL192">
        <v>0</v>
      </c>
      <c r="FM192">
        <v>5</v>
      </c>
      <c r="FN192">
        <v>0</v>
      </c>
      <c r="FO192">
        <v>1</v>
      </c>
      <c r="FP192">
        <v>1</v>
      </c>
      <c r="FQ192">
        <v>3</v>
      </c>
      <c r="FR192">
        <v>0</v>
      </c>
      <c r="FS192">
        <v>1</v>
      </c>
      <c r="FT192">
        <v>79</v>
      </c>
      <c r="FU192">
        <v>28</v>
      </c>
      <c r="FV192">
        <v>8</v>
      </c>
      <c r="FW192">
        <v>4</v>
      </c>
      <c r="FX192">
        <v>4</v>
      </c>
      <c r="FY192">
        <v>0</v>
      </c>
      <c r="FZ192">
        <v>0</v>
      </c>
      <c r="GA192">
        <v>5</v>
      </c>
      <c r="GB192">
        <v>0</v>
      </c>
      <c r="GC192">
        <v>0</v>
      </c>
      <c r="GD192">
        <v>0</v>
      </c>
      <c r="GE192">
        <v>1</v>
      </c>
      <c r="GF192">
        <v>0</v>
      </c>
      <c r="GG192">
        <v>1</v>
      </c>
      <c r="GH192">
        <v>2</v>
      </c>
      <c r="GI192">
        <v>0</v>
      </c>
      <c r="GJ192">
        <v>0</v>
      </c>
      <c r="GK192">
        <v>1</v>
      </c>
      <c r="GL192">
        <v>1</v>
      </c>
      <c r="GM192">
        <v>1</v>
      </c>
      <c r="GN192">
        <v>28</v>
      </c>
      <c r="GO192">
        <v>3</v>
      </c>
      <c r="GP192">
        <v>0</v>
      </c>
      <c r="GQ192">
        <v>0</v>
      </c>
      <c r="GR192">
        <v>0</v>
      </c>
      <c r="GS192">
        <v>1</v>
      </c>
      <c r="GT192">
        <v>0</v>
      </c>
      <c r="GU192">
        <v>0</v>
      </c>
      <c r="GV192">
        <v>1</v>
      </c>
      <c r="GW192">
        <v>0</v>
      </c>
      <c r="GX192">
        <v>0</v>
      </c>
      <c r="GY192">
        <v>0</v>
      </c>
      <c r="GZ192">
        <v>1</v>
      </c>
      <c r="HA192">
        <v>3</v>
      </c>
    </row>
    <row r="193" spans="1:209" x14ac:dyDescent="0.25">
      <c r="A193" t="s">
        <v>209</v>
      </c>
      <c r="B193" t="s">
        <v>365</v>
      </c>
      <c r="C193" t="str">
        <f>"241501"</f>
        <v>241501</v>
      </c>
      <c r="D193" t="s">
        <v>366</v>
      </c>
      <c r="E193">
        <v>2</v>
      </c>
      <c r="F193">
        <v>2093</v>
      </c>
      <c r="G193">
        <v>1600</v>
      </c>
      <c r="H193">
        <v>802</v>
      </c>
      <c r="I193">
        <v>798</v>
      </c>
      <c r="J193">
        <v>0</v>
      </c>
      <c r="K193">
        <v>3</v>
      </c>
      <c r="L193">
        <v>2</v>
      </c>
      <c r="M193">
        <v>2</v>
      </c>
      <c r="N193">
        <v>0</v>
      </c>
      <c r="O193">
        <v>0</v>
      </c>
      <c r="P193">
        <v>2</v>
      </c>
      <c r="Q193">
        <v>0</v>
      </c>
      <c r="R193">
        <v>0</v>
      </c>
      <c r="S193">
        <v>798</v>
      </c>
      <c r="T193">
        <v>0</v>
      </c>
      <c r="U193">
        <v>0</v>
      </c>
      <c r="V193">
        <v>798</v>
      </c>
      <c r="W193">
        <v>35</v>
      </c>
      <c r="X193">
        <v>29</v>
      </c>
      <c r="Y193">
        <v>6</v>
      </c>
      <c r="Z193">
        <v>0</v>
      </c>
      <c r="AA193">
        <v>763</v>
      </c>
      <c r="AB193">
        <v>342</v>
      </c>
      <c r="AC193">
        <v>150</v>
      </c>
      <c r="AD193">
        <v>27</v>
      </c>
      <c r="AE193">
        <v>20</v>
      </c>
      <c r="AF193">
        <v>7</v>
      </c>
      <c r="AG193">
        <v>15</v>
      </c>
      <c r="AH193">
        <v>7</v>
      </c>
      <c r="AI193">
        <v>2</v>
      </c>
      <c r="AJ193">
        <v>12</v>
      </c>
      <c r="AK193">
        <v>49</v>
      </c>
      <c r="AL193">
        <v>0</v>
      </c>
      <c r="AM193">
        <v>4</v>
      </c>
      <c r="AN193">
        <v>0</v>
      </c>
      <c r="AO193">
        <v>20</v>
      </c>
      <c r="AP193">
        <v>2</v>
      </c>
      <c r="AQ193">
        <v>3</v>
      </c>
      <c r="AR193">
        <v>19</v>
      </c>
      <c r="AS193">
        <v>3</v>
      </c>
      <c r="AT193">
        <v>2</v>
      </c>
      <c r="AU193">
        <v>342</v>
      </c>
      <c r="AV193">
        <v>176</v>
      </c>
      <c r="AW193">
        <v>20</v>
      </c>
      <c r="AX193">
        <v>18</v>
      </c>
      <c r="AY193">
        <v>2</v>
      </c>
      <c r="AZ193">
        <v>108</v>
      </c>
      <c r="BA193">
        <v>2</v>
      </c>
      <c r="BB193">
        <v>13</v>
      </c>
      <c r="BC193">
        <v>1</v>
      </c>
      <c r="BD193">
        <v>1</v>
      </c>
      <c r="BE193">
        <v>1</v>
      </c>
      <c r="BF193">
        <v>2</v>
      </c>
      <c r="BG193">
        <v>2</v>
      </c>
      <c r="BH193">
        <v>1</v>
      </c>
      <c r="BI193">
        <v>0</v>
      </c>
      <c r="BJ193">
        <v>1</v>
      </c>
      <c r="BK193">
        <v>0</v>
      </c>
      <c r="BL193">
        <v>1</v>
      </c>
      <c r="BM193">
        <v>0</v>
      </c>
      <c r="BN193">
        <v>3</v>
      </c>
      <c r="BO193">
        <v>176</v>
      </c>
      <c r="BP193">
        <v>29</v>
      </c>
      <c r="BQ193">
        <v>14</v>
      </c>
      <c r="BR193">
        <v>2</v>
      </c>
      <c r="BS193">
        <v>1</v>
      </c>
      <c r="BT193">
        <v>2</v>
      </c>
      <c r="BU193">
        <v>3</v>
      </c>
      <c r="BV193">
        <v>1</v>
      </c>
      <c r="BW193">
        <v>1</v>
      </c>
      <c r="BX193">
        <v>2</v>
      </c>
      <c r="BY193">
        <v>0</v>
      </c>
      <c r="BZ193">
        <v>1</v>
      </c>
      <c r="CA193">
        <v>1</v>
      </c>
      <c r="CB193">
        <v>1</v>
      </c>
      <c r="CC193">
        <v>29</v>
      </c>
      <c r="CD193">
        <v>26</v>
      </c>
      <c r="CE193">
        <v>11</v>
      </c>
      <c r="CF193">
        <v>0</v>
      </c>
      <c r="CG193">
        <v>2</v>
      </c>
      <c r="CH193">
        <v>1</v>
      </c>
      <c r="CI193">
        <v>1</v>
      </c>
      <c r="CJ193">
        <v>0</v>
      </c>
      <c r="CK193">
        <v>2</v>
      </c>
      <c r="CL193">
        <v>1</v>
      </c>
      <c r="CM193">
        <v>0</v>
      </c>
      <c r="CN193">
        <v>1</v>
      </c>
      <c r="CO193">
        <v>0</v>
      </c>
      <c r="CP193">
        <v>0</v>
      </c>
      <c r="CQ193">
        <v>0</v>
      </c>
      <c r="CR193">
        <v>6</v>
      </c>
      <c r="CS193">
        <v>0</v>
      </c>
      <c r="CT193">
        <v>0</v>
      </c>
      <c r="CU193">
        <v>0</v>
      </c>
      <c r="CV193">
        <v>1</v>
      </c>
      <c r="CW193">
        <v>26</v>
      </c>
      <c r="CX193">
        <v>11</v>
      </c>
      <c r="CY193">
        <v>2</v>
      </c>
      <c r="CZ193">
        <v>0</v>
      </c>
      <c r="DA193">
        <v>0</v>
      </c>
      <c r="DB193">
        <v>1</v>
      </c>
      <c r="DC193">
        <v>0</v>
      </c>
      <c r="DD193">
        <v>3</v>
      </c>
      <c r="DE193">
        <v>0</v>
      </c>
      <c r="DF193">
        <v>1</v>
      </c>
      <c r="DG193">
        <v>0</v>
      </c>
      <c r="DH193">
        <v>1</v>
      </c>
      <c r="DI193">
        <v>0</v>
      </c>
      <c r="DJ193">
        <v>0</v>
      </c>
      <c r="DK193">
        <v>1</v>
      </c>
      <c r="DL193">
        <v>0</v>
      </c>
      <c r="DM193">
        <v>0</v>
      </c>
      <c r="DN193">
        <v>0</v>
      </c>
      <c r="DO193">
        <v>1</v>
      </c>
      <c r="DP193">
        <v>1</v>
      </c>
      <c r="DQ193">
        <v>11</v>
      </c>
      <c r="DR193">
        <v>23</v>
      </c>
      <c r="DS193">
        <v>8</v>
      </c>
      <c r="DT193">
        <v>2</v>
      </c>
      <c r="DU193">
        <v>2</v>
      </c>
      <c r="DV193">
        <v>3</v>
      </c>
      <c r="DW193">
        <v>0</v>
      </c>
      <c r="DX193">
        <v>1</v>
      </c>
      <c r="DY193">
        <v>0</v>
      </c>
      <c r="DZ193">
        <v>1</v>
      </c>
      <c r="EA193">
        <v>0</v>
      </c>
      <c r="EB193">
        <v>0</v>
      </c>
      <c r="EC193">
        <v>1</v>
      </c>
      <c r="ED193">
        <v>2</v>
      </c>
      <c r="EE193">
        <v>0</v>
      </c>
      <c r="EF193">
        <v>0</v>
      </c>
      <c r="EG193">
        <v>0</v>
      </c>
      <c r="EH193">
        <v>1</v>
      </c>
      <c r="EI193">
        <v>1</v>
      </c>
      <c r="EJ193">
        <v>1</v>
      </c>
      <c r="EK193">
        <v>23</v>
      </c>
      <c r="EL193">
        <v>107</v>
      </c>
      <c r="EM193">
        <v>38</v>
      </c>
      <c r="EN193">
        <v>6</v>
      </c>
      <c r="EO193">
        <v>13</v>
      </c>
      <c r="EP193">
        <v>13</v>
      </c>
      <c r="EQ193">
        <v>4</v>
      </c>
      <c r="ER193">
        <v>3</v>
      </c>
      <c r="ES193">
        <v>6</v>
      </c>
      <c r="ET193" t="s">
        <v>212</v>
      </c>
      <c r="EU193">
        <v>0</v>
      </c>
      <c r="EV193">
        <v>5</v>
      </c>
      <c r="EW193">
        <v>1</v>
      </c>
      <c r="EX193">
        <v>2</v>
      </c>
      <c r="EY193">
        <v>9</v>
      </c>
      <c r="EZ193">
        <v>0</v>
      </c>
      <c r="FA193">
        <v>5</v>
      </c>
      <c r="FB193">
        <v>105</v>
      </c>
      <c r="FC193">
        <v>39</v>
      </c>
      <c r="FD193">
        <v>13</v>
      </c>
      <c r="FE193">
        <v>10</v>
      </c>
      <c r="FF193">
        <v>1</v>
      </c>
      <c r="FG193">
        <v>0</v>
      </c>
      <c r="FH193">
        <v>6</v>
      </c>
      <c r="FI193">
        <v>1</v>
      </c>
      <c r="FJ193">
        <v>2</v>
      </c>
      <c r="FK193">
        <v>0</v>
      </c>
      <c r="FL193">
        <v>2</v>
      </c>
      <c r="FM193">
        <v>0</v>
      </c>
      <c r="FN193">
        <v>0</v>
      </c>
      <c r="FO193">
        <v>1</v>
      </c>
      <c r="FP193">
        <v>3</v>
      </c>
      <c r="FQ193">
        <v>0</v>
      </c>
      <c r="FR193">
        <v>0</v>
      </c>
      <c r="FS193">
        <v>0</v>
      </c>
      <c r="FT193">
        <v>39</v>
      </c>
      <c r="FU193">
        <v>8</v>
      </c>
      <c r="FV193">
        <v>4</v>
      </c>
      <c r="FW193">
        <v>1</v>
      </c>
      <c r="FX193">
        <v>2</v>
      </c>
      <c r="FY193">
        <v>0</v>
      </c>
      <c r="FZ193">
        <v>0</v>
      </c>
      <c r="GA193">
        <v>0</v>
      </c>
      <c r="GB193">
        <v>0</v>
      </c>
      <c r="GC193">
        <v>1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8</v>
      </c>
      <c r="GO193">
        <v>2</v>
      </c>
      <c r="GP193">
        <v>0</v>
      </c>
      <c r="GQ193">
        <v>1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1</v>
      </c>
      <c r="HA193">
        <v>2</v>
      </c>
    </row>
    <row r="194" spans="1:209" x14ac:dyDescent="0.25">
      <c r="A194" t="s">
        <v>209</v>
      </c>
      <c r="B194" t="s">
        <v>365</v>
      </c>
      <c r="C194" t="str">
        <f>"241501"</f>
        <v>241501</v>
      </c>
      <c r="D194" t="s">
        <v>367</v>
      </c>
      <c r="E194">
        <v>3</v>
      </c>
      <c r="F194">
        <v>2397</v>
      </c>
      <c r="G194">
        <v>1800</v>
      </c>
      <c r="H194">
        <v>418</v>
      </c>
      <c r="I194">
        <v>1382</v>
      </c>
      <c r="J194">
        <v>2</v>
      </c>
      <c r="K194">
        <v>5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1383</v>
      </c>
      <c r="T194">
        <v>1</v>
      </c>
      <c r="U194">
        <v>0</v>
      </c>
      <c r="V194">
        <v>1383</v>
      </c>
      <c r="W194">
        <v>18</v>
      </c>
      <c r="X194">
        <v>11</v>
      </c>
      <c r="Y194">
        <v>7</v>
      </c>
      <c r="Z194">
        <v>0</v>
      </c>
      <c r="AA194">
        <v>1365</v>
      </c>
      <c r="AB194">
        <v>587</v>
      </c>
      <c r="AC194">
        <v>225</v>
      </c>
      <c r="AD194">
        <v>60</v>
      </c>
      <c r="AE194">
        <v>21</v>
      </c>
      <c r="AF194">
        <v>24</v>
      </c>
      <c r="AG194">
        <v>18</v>
      </c>
      <c r="AH194">
        <v>9</v>
      </c>
      <c r="AI194">
        <v>8</v>
      </c>
      <c r="AJ194">
        <v>6</v>
      </c>
      <c r="AK194">
        <v>123</v>
      </c>
      <c r="AL194">
        <v>2</v>
      </c>
      <c r="AM194">
        <v>5</v>
      </c>
      <c r="AN194">
        <v>1</v>
      </c>
      <c r="AO194">
        <v>62</v>
      </c>
      <c r="AP194">
        <v>0</v>
      </c>
      <c r="AQ194">
        <v>1</v>
      </c>
      <c r="AR194">
        <v>16</v>
      </c>
      <c r="AS194">
        <v>4</v>
      </c>
      <c r="AT194">
        <v>2</v>
      </c>
      <c r="AU194">
        <v>587</v>
      </c>
      <c r="AV194">
        <v>346</v>
      </c>
      <c r="AW194">
        <v>30</v>
      </c>
      <c r="AX194">
        <v>17</v>
      </c>
      <c r="AY194">
        <v>12</v>
      </c>
      <c r="AZ194">
        <v>247</v>
      </c>
      <c r="BA194">
        <v>4</v>
      </c>
      <c r="BB194">
        <v>20</v>
      </c>
      <c r="BC194">
        <v>1</v>
      </c>
      <c r="BD194">
        <v>1</v>
      </c>
      <c r="BE194">
        <v>0</v>
      </c>
      <c r="BF194">
        <v>3</v>
      </c>
      <c r="BG194">
        <v>1</v>
      </c>
      <c r="BH194">
        <v>2</v>
      </c>
      <c r="BI194">
        <v>0</v>
      </c>
      <c r="BJ194">
        <v>2</v>
      </c>
      <c r="BK194">
        <v>0</v>
      </c>
      <c r="BL194">
        <v>1</v>
      </c>
      <c r="BM194">
        <v>1</v>
      </c>
      <c r="BN194">
        <v>4</v>
      </c>
      <c r="BO194">
        <v>346</v>
      </c>
      <c r="BP194">
        <v>47</v>
      </c>
      <c r="BQ194">
        <v>31</v>
      </c>
      <c r="BR194">
        <v>2</v>
      </c>
      <c r="BS194">
        <v>1</v>
      </c>
      <c r="BT194">
        <v>1</v>
      </c>
      <c r="BU194">
        <v>5</v>
      </c>
      <c r="BV194">
        <v>4</v>
      </c>
      <c r="BW194">
        <v>0</v>
      </c>
      <c r="BX194">
        <v>1</v>
      </c>
      <c r="BY194">
        <v>1</v>
      </c>
      <c r="BZ194">
        <v>1</v>
      </c>
      <c r="CA194">
        <v>0</v>
      </c>
      <c r="CB194">
        <v>0</v>
      </c>
      <c r="CC194">
        <v>47</v>
      </c>
      <c r="CD194">
        <v>72</v>
      </c>
      <c r="CE194">
        <v>40</v>
      </c>
      <c r="CF194">
        <v>1</v>
      </c>
      <c r="CG194">
        <v>1</v>
      </c>
      <c r="CH194">
        <v>2</v>
      </c>
      <c r="CI194">
        <v>1</v>
      </c>
      <c r="CJ194">
        <v>0</v>
      </c>
      <c r="CK194">
        <v>2</v>
      </c>
      <c r="CL194">
        <v>7</v>
      </c>
      <c r="CM194">
        <v>4</v>
      </c>
      <c r="CN194">
        <v>1</v>
      </c>
      <c r="CO194">
        <v>2</v>
      </c>
      <c r="CP194">
        <v>0</v>
      </c>
      <c r="CQ194">
        <v>2</v>
      </c>
      <c r="CR194">
        <v>1</v>
      </c>
      <c r="CS194">
        <v>0</v>
      </c>
      <c r="CT194">
        <v>0</v>
      </c>
      <c r="CU194">
        <v>0</v>
      </c>
      <c r="CV194">
        <v>8</v>
      </c>
      <c r="CW194">
        <v>72</v>
      </c>
      <c r="CX194">
        <v>14</v>
      </c>
      <c r="CY194">
        <v>6</v>
      </c>
      <c r="CZ194">
        <v>1</v>
      </c>
      <c r="DA194">
        <v>0</v>
      </c>
      <c r="DB194">
        <v>2</v>
      </c>
      <c r="DC194">
        <v>0</v>
      </c>
      <c r="DD194">
        <v>1</v>
      </c>
      <c r="DE194">
        <v>0</v>
      </c>
      <c r="DF194">
        <v>1</v>
      </c>
      <c r="DG194">
        <v>0</v>
      </c>
      <c r="DH194">
        <v>0</v>
      </c>
      <c r="DI194">
        <v>0</v>
      </c>
      <c r="DJ194">
        <v>1</v>
      </c>
      <c r="DK194">
        <v>0</v>
      </c>
      <c r="DL194">
        <v>2</v>
      </c>
      <c r="DM194">
        <v>0</v>
      </c>
      <c r="DN194">
        <v>0</v>
      </c>
      <c r="DO194">
        <v>0</v>
      </c>
      <c r="DP194">
        <v>0</v>
      </c>
      <c r="DQ194">
        <v>14</v>
      </c>
      <c r="DR194">
        <v>64</v>
      </c>
      <c r="DS194">
        <v>17</v>
      </c>
      <c r="DT194">
        <v>10</v>
      </c>
      <c r="DU194">
        <v>2</v>
      </c>
      <c r="DV194">
        <v>4</v>
      </c>
      <c r="DW194">
        <v>0</v>
      </c>
      <c r="DX194">
        <v>7</v>
      </c>
      <c r="DY194">
        <v>0</v>
      </c>
      <c r="DZ194">
        <v>2</v>
      </c>
      <c r="EA194">
        <v>0</v>
      </c>
      <c r="EB194">
        <v>1</v>
      </c>
      <c r="EC194">
        <v>7</v>
      </c>
      <c r="ED194">
        <v>1</v>
      </c>
      <c r="EE194">
        <v>1</v>
      </c>
      <c r="EF194">
        <v>2</v>
      </c>
      <c r="EG194">
        <v>0</v>
      </c>
      <c r="EH194">
        <v>8</v>
      </c>
      <c r="EI194">
        <v>0</v>
      </c>
      <c r="EJ194">
        <v>2</v>
      </c>
      <c r="EK194">
        <v>64</v>
      </c>
      <c r="EL194">
        <v>126</v>
      </c>
      <c r="EM194">
        <v>52</v>
      </c>
      <c r="EN194">
        <v>6</v>
      </c>
      <c r="EO194">
        <v>11</v>
      </c>
      <c r="EP194">
        <v>12</v>
      </c>
      <c r="EQ194">
        <v>3</v>
      </c>
      <c r="ER194">
        <v>2</v>
      </c>
      <c r="ES194">
        <v>1</v>
      </c>
      <c r="ET194" t="s">
        <v>212</v>
      </c>
      <c r="EU194">
        <v>3</v>
      </c>
      <c r="EV194">
        <v>9</v>
      </c>
      <c r="EW194">
        <v>1</v>
      </c>
      <c r="EX194">
        <v>1</v>
      </c>
      <c r="EY194">
        <v>12</v>
      </c>
      <c r="EZ194">
        <v>2</v>
      </c>
      <c r="FA194">
        <v>7</v>
      </c>
      <c r="FB194">
        <v>122</v>
      </c>
      <c r="FC194">
        <v>73</v>
      </c>
      <c r="FD194">
        <v>21</v>
      </c>
      <c r="FE194">
        <v>17</v>
      </c>
      <c r="FF194">
        <v>1</v>
      </c>
      <c r="FG194">
        <v>1</v>
      </c>
      <c r="FH194">
        <v>12</v>
      </c>
      <c r="FI194">
        <v>1</v>
      </c>
      <c r="FJ194">
        <v>5</v>
      </c>
      <c r="FK194">
        <v>2</v>
      </c>
      <c r="FL194">
        <v>6</v>
      </c>
      <c r="FM194">
        <v>2</v>
      </c>
      <c r="FN194">
        <v>1</v>
      </c>
      <c r="FO194">
        <v>0</v>
      </c>
      <c r="FP194">
        <v>0</v>
      </c>
      <c r="FQ194">
        <v>0</v>
      </c>
      <c r="FR194">
        <v>1</v>
      </c>
      <c r="FS194">
        <v>3</v>
      </c>
      <c r="FT194">
        <v>73</v>
      </c>
      <c r="FU194">
        <v>34</v>
      </c>
      <c r="FV194">
        <v>7</v>
      </c>
      <c r="FW194">
        <v>9</v>
      </c>
      <c r="FX194">
        <v>10</v>
      </c>
      <c r="FY194">
        <v>0</v>
      </c>
      <c r="FZ194">
        <v>1</v>
      </c>
      <c r="GA194">
        <v>2</v>
      </c>
      <c r="GB194">
        <v>0</v>
      </c>
      <c r="GC194">
        <v>1</v>
      </c>
      <c r="GD194">
        <v>2</v>
      </c>
      <c r="GE194">
        <v>1</v>
      </c>
      <c r="GF194">
        <v>0</v>
      </c>
      <c r="GG194">
        <v>0</v>
      </c>
      <c r="GH194">
        <v>0</v>
      </c>
      <c r="GI194">
        <v>0</v>
      </c>
      <c r="GJ194">
        <v>1</v>
      </c>
      <c r="GK194">
        <v>0</v>
      </c>
      <c r="GL194">
        <v>0</v>
      </c>
      <c r="GM194">
        <v>0</v>
      </c>
      <c r="GN194">
        <v>34</v>
      </c>
      <c r="GO194">
        <v>2</v>
      </c>
      <c r="GP194">
        <v>1</v>
      </c>
      <c r="GQ194">
        <v>1</v>
      </c>
      <c r="GR194">
        <v>0</v>
      </c>
      <c r="GS194">
        <v>0</v>
      </c>
      <c r="GT194">
        <v>0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2</v>
      </c>
    </row>
    <row r="195" spans="1:209" x14ac:dyDescent="0.25">
      <c r="A195" t="s">
        <v>209</v>
      </c>
      <c r="B195" t="s">
        <v>365</v>
      </c>
      <c r="C195" t="str">
        <f>"241501"</f>
        <v>241501</v>
      </c>
      <c r="D195" t="s">
        <v>251</v>
      </c>
      <c r="E195">
        <v>4</v>
      </c>
      <c r="F195">
        <v>2200</v>
      </c>
      <c r="G195">
        <v>1650</v>
      </c>
      <c r="H195">
        <v>675</v>
      </c>
      <c r="I195">
        <v>975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975</v>
      </c>
      <c r="T195">
        <v>0</v>
      </c>
      <c r="U195">
        <v>0</v>
      </c>
      <c r="V195">
        <v>975</v>
      </c>
      <c r="W195">
        <v>26</v>
      </c>
      <c r="X195">
        <v>17</v>
      </c>
      <c r="Y195">
        <v>9</v>
      </c>
      <c r="Z195">
        <v>0</v>
      </c>
      <c r="AA195">
        <v>949</v>
      </c>
      <c r="AB195">
        <v>478</v>
      </c>
      <c r="AC195">
        <v>168</v>
      </c>
      <c r="AD195">
        <v>50</v>
      </c>
      <c r="AE195">
        <v>29</v>
      </c>
      <c r="AF195">
        <v>33</v>
      </c>
      <c r="AG195">
        <v>14</v>
      </c>
      <c r="AH195">
        <v>4</v>
      </c>
      <c r="AI195">
        <v>5</v>
      </c>
      <c r="AJ195">
        <v>13</v>
      </c>
      <c r="AK195">
        <v>69</v>
      </c>
      <c r="AL195">
        <v>2</v>
      </c>
      <c r="AM195">
        <v>5</v>
      </c>
      <c r="AN195">
        <v>1</v>
      </c>
      <c r="AO195">
        <v>28</v>
      </c>
      <c r="AP195">
        <v>3</v>
      </c>
      <c r="AQ195">
        <v>2</v>
      </c>
      <c r="AR195">
        <v>44</v>
      </c>
      <c r="AS195">
        <v>3</v>
      </c>
      <c r="AT195">
        <v>5</v>
      </c>
      <c r="AU195">
        <v>478</v>
      </c>
      <c r="AV195">
        <v>186</v>
      </c>
      <c r="AW195">
        <v>19</v>
      </c>
      <c r="AX195">
        <v>21</v>
      </c>
      <c r="AY195">
        <v>6</v>
      </c>
      <c r="AZ195">
        <v>125</v>
      </c>
      <c r="BA195">
        <v>3</v>
      </c>
      <c r="BB195">
        <v>8</v>
      </c>
      <c r="BC195">
        <v>0</v>
      </c>
      <c r="BD195">
        <v>0</v>
      </c>
      <c r="BE195">
        <v>0</v>
      </c>
      <c r="BF195">
        <v>0</v>
      </c>
      <c r="BG195">
        <v>1</v>
      </c>
      <c r="BH195">
        <v>0</v>
      </c>
      <c r="BI195">
        <v>1</v>
      </c>
      <c r="BJ195">
        <v>1</v>
      </c>
      <c r="BK195">
        <v>0</v>
      </c>
      <c r="BL195">
        <v>0</v>
      </c>
      <c r="BM195">
        <v>1</v>
      </c>
      <c r="BN195">
        <v>0</v>
      </c>
      <c r="BO195">
        <v>186</v>
      </c>
      <c r="BP195">
        <v>16</v>
      </c>
      <c r="BQ195">
        <v>5</v>
      </c>
      <c r="BR195">
        <v>3</v>
      </c>
      <c r="BS195">
        <v>0</v>
      </c>
      <c r="BT195">
        <v>1</v>
      </c>
      <c r="BU195">
        <v>1</v>
      </c>
      <c r="BV195">
        <v>2</v>
      </c>
      <c r="BW195">
        <v>0</v>
      </c>
      <c r="BX195">
        <v>2</v>
      </c>
      <c r="BY195">
        <v>0</v>
      </c>
      <c r="BZ195">
        <v>1</v>
      </c>
      <c r="CA195">
        <v>1</v>
      </c>
      <c r="CB195">
        <v>0</v>
      </c>
      <c r="CC195">
        <v>16</v>
      </c>
      <c r="CD195">
        <v>42</v>
      </c>
      <c r="CE195">
        <v>20</v>
      </c>
      <c r="CF195">
        <v>0</v>
      </c>
      <c r="CG195">
        <v>1</v>
      </c>
      <c r="CH195">
        <v>4</v>
      </c>
      <c r="CI195">
        <v>2</v>
      </c>
      <c r="CJ195">
        <v>1</v>
      </c>
      <c r="CK195">
        <v>6</v>
      </c>
      <c r="CL195">
        <v>3</v>
      </c>
      <c r="CM195">
        <v>0</v>
      </c>
      <c r="CN195">
        <v>0</v>
      </c>
      <c r="CO195">
        <v>0</v>
      </c>
      <c r="CP195">
        <v>1</v>
      </c>
      <c r="CQ195">
        <v>1</v>
      </c>
      <c r="CR195">
        <v>0</v>
      </c>
      <c r="CS195">
        <v>0</v>
      </c>
      <c r="CT195">
        <v>2</v>
      </c>
      <c r="CU195">
        <v>0</v>
      </c>
      <c r="CV195">
        <v>1</v>
      </c>
      <c r="CW195">
        <v>42</v>
      </c>
      <c r="CX195">
        <v>15</v>
      </c>
      <c r="CY195">
        <v>1</v>
      </c>
      <c r="CZ195">
        <v>2</v>
      </c>
      <c r="DA195">
        <v>2</v>
      </c>
      <c r="DB195">
        <v>1</v>
      </c>
      <c r="DC195">
        <v>0</v>
      </c>
      <c r="DD195">
        <v>2</v>
      </c>
      <c r="DE195">
        <v>1</v>
      </c>
      <c r="DF195">
        <v>1</v>
      </c>
      <c r="DG195">
        <v>0</v>
      </c>
      <c r="DH195">
        <v>1</v>
      </c>
      <c r="DI195">
        <v>0</v>
      </c>
      <c r="DJ195">
        <v>1</v>
      </c>
      <c r="DK195">
        <v>1</v>
      </c>
      <c r="DL195">
        <v>0</v>
      </c>
      <c r="DM195">
        <v>1</v>
      </c>
      <c r="DN195">
        <v>0</v>
      </c>
      <c r="DO195">
        <v>0</v>
      </c>
      <c r="DP195">
        <v>1</v>
      </c>
      <c r="DQ195">
        <v>15</v>
      </c>
      <c r="DR195">
        <v>37</v>
      </c>
      <c r="DS195">
        <v>6</v>
      </c>
      <c r="DT195">
        <v>10</v>
      </c>
      <c r="DU195">
        <v>1</v>
      </c>
      <c r="DV195">
        <v>5</v>
      </c>
      <c r="DW195">
        <v>1</v>
      </c>
      <c r="DX195">
        <v>4</v>
      </c>
      <c r="DY195">
        <v>0</v>
      </c>
      <c r="DZ195">
        <v>1</v>
      </c>
      <c r="EA195">
        <v>0</v>
      </c>
      <c r="EB195">
        <v>0</v>
      </c>
      <c r="EC195">
        <v>3</v>
      </c>
      <c r="ED195">
        <v>2</v>
      </c>
      <c r="EE195">
        <v>0</v>
      </c>
      <c r="EF195">
        <v>1</v>
      </c>
      <c r="EG195">
        <v>0</v>
      </c>
      <c r="EH195">
        <v>0</v>
      </c>
      <c r="EI195">
        <v>1</v>
      </c>
      <c r="EJ195">
        <v>2</v>
      </c>
      <c r="EK195">
        <v>37</v>
      </c>
      <c r="EL195">
        <v>117</v>
      </c>
      <c r="EM195">
        <v>45</v>
      </c>
      <c r="EN195">
        <v>9</v>
      </c>
      <c r="EO195">
        <v>12</v>
      </c>
      <c r="EP195">
        <v>13</v>
      </c>
      <c r="EQ195">
        <v>1</v>
      </c>
      <c r="ER195">
        <v>3</v>
      </c>
      <c r="ES195">
        <v>4</v>
      </c>
      <c r="ET195" t="s">
        <v>212</v>
      </c>
      <c r="EU195">
        <v>1</v>
      </c>
      <c r="EV195">
        <v>4</v>
      </c>
      <c r="EW195">
        <v>1</v>
      </c>
      <c r="EX195">
        <v>2</v>
      </c>
      <c r="EY195">
        <v>17</v>
      </c>
      <c r="EZ195">
        <v>2</v>
      </c>
      <c r="FA195">
        <v>3</v>
      </c>
      <c r="FB195">
        <v>117</v>
      </c>
      <c r="FC195">
        <v>29</v>
      </c>
      <c r="FD195">
        <v>12</v>
      </c>
      <c r="FE195">
        <v>4</v>
      </c>
      <c r="FF195">
        <v>0</v>
      </c>
      <c r="FG195">
        <v>0</v>
      </c>
      <c r="FH195">
        <v>6</v>
      </c>
      <c r="FI195">
        <v>0</v>
      </c>
      <c r="FJ195">
        <v>1</v>
      </c>
      <c r="FK195">
        <v>0</v>
      </c>
      <c r="FL195">
        <v>1</v>
      </c>
      <c r="FM195">
        <v>0</v>
      </c>
      <c r="FN195">
        <v>1</v>
      </c>
      <c r="FO195">
        <v>0</v>
      </c>
      <c r="FP195">
        <v>0</v>
      </c>
      <c r="FQ195">
        <v>1</v>
      </c>
      <c r="FR195">
        <v>0</v>
      </c>
      <c r="FS195">
        <v>3</v>
      </c>
      <c r="FT195">
        <v>29</v>
      </c>
      <c r="FU195">
        <v>28</v>
      </c>
      <c r="FV195">
        <v>3</v>
      </c>
      <c r="FW195">
        <v>3</v>
      </c>
      <c r="FX195">
        <v>1</v>
      </c>
      <c r="FY195">
        <v>1</v>
      </c>
      <c r="FZ195">
        <v>2</v>
      </c>
      <c r="GA195">
        <v>10</v>
      </c>
      <c r="GB195">
        <v>0</v>
      </c>
      <c r="GC195">
        <v>2</v>
      </c>
      <c r="GD195">
        <v>0</v>
      </c>
      <c r="GE195">
        <v>1</v>
      </c>
      <c r="GF195">
        <v>1</v>
      </c>
      <c r="GG195">
        <v>0</v>
      </c>
      <c r="GH195">
        <v>2</v>
      </c>
      <c r="GI195">
        <v>2</v>
      </c>
      <c r="GJ195">
        <v>0</v>
      </c>
      <c r="GK195">
        <v>0</v>
      </c>
      <c r="GL195">
        <v>0</v>
      </c>
      <c r="GM195">
        <v>0</v>
      </c>
      <c r="GN195">
        <v>28</v>
      </c>
      <c r="GO195">
        <v>1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1</v>
      </c>
      <c r="GW195">
        <v>0</v>
      </c>
      <c r="GX195">
        <v>0</v>
      </c>
      <c r="GY195">
        <v>0</v>
      </c>
      <c r="GZ195">
        <v>0</v>
      </c>
      <c r="HA195">
        <v>1</v>
      </c>
    </row>
    <row r="196" spans="1:209" x14ac:dyDescent="0.25">
      <c r="A196" t="s">
        <v>209</v>
      </c>
      <c r="B196" t="s">
        <v>365</v>
      </c>
      <c r="C196" t="str">
        <f>"241501"</f>
        <v>241501</v>
      </c>
      <c r="D196" t="s">
        <v>270</v>
      </c>
      <c r="E196">
        <v>5</v>
      </c>
      <c r="F196">
        <v>2201</v>
      </c>
      <c r="G196">
        <v>1650</v>
      </c>
      <c r="H196">
        <v>472</v>
      </c>
      <c r="I196">
        <v>1178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1178</v>
      </c>
      <c r="T196">
        <v>0</v>
      </c>
      <c r="U196">
        <v>0</v>
      </c>
      <c r="V196">
        <v>1178</v>
      </c>
      <c r="W196">
        <v>31</v>
      </c>
      <c r="X196">
        <v>16</v>
      </c>
      <c r="Y196">
        <v>15</v>
      </c>
      <c r="Z196">
        <v>0</v>
      </c>
      <c r="AA196">
        <v>1147</v>
      </c>
      <c r="AB196">
        <v>511</v>
      </c>
      <c r="AC196">
        <v>191</v>
      </c>
      <c r="AD196">
        <v>66</v>
      </c>
      <c r="AE196">
        <v>28</v>
      </c>
      <c r="AF196">
        <v>24</v>
      </c>
      <c r="AG196">
        <v>13</v>
      </c>
      <c r="AH196">
        <v>4</v>
      </c>
      <c r="AI196">
        <v>3</v>
      </c>
      <c r="AJ196">
        <v>22</v>
      </c>
      <c r="AK196">
        <v>30</v>
      </c>
      <c r="AL196">
        <v>4</v>
      </c>
      <c r="AM196">
        <v>5</v>
      </c>
      <c r="AN196">
        <v>1</v>
      </c>
      <c r="AO196">
        <v>33</v>
      </c>
      <c r="AP196">
        <v>1</v>
      </c>
      <c r="AQ196">
        <v>1</v>
      </c>
      <c r="AR196">
        <v>70</v>
      </c>
      <c r="AS196">
        <v>5</v>
      </c>
      <c r="AT196">
        <v>10</v>
      </c>
      <c r="AU196">
        <v>511</v>
      </c>
      <c r="AV196">
        <v>275</v>
      </c>
      <c r="AW196">
        <v>46</v>
      </c>
      <c r="AX196">
        <v>27</v>
      </c>
      <c r="AY196">
        <v>16</v>
      </c>
      <c r="AZ196">
        <v>153</v>
      </c>
      <c r="BA196">
        <v>5</v>
      </c>
      <c r="BB196">
        <v>19</v>
      </c>
      <c r="BC196">
        <v>0</v>
      </c>
      <c r="BD196">
        <v>0</v>
      </c>
      <c r="BE196">
        <v>2</v>
      </c>
      <c r="BF196">
        <v>1</v>
      </c>
      <c r="BG196">
        <v>0</v>
      </c>
      <c r="BH196">
        <v>1</v>
      </c>
      <c r="BI196">
        <v>0</v>
      </c>
      <c r="BJ196">
        <v>0</v>
      </c>
      <c r="BK196">
        <v>0</v>
      </c>
      <c r="BL196">
        <v>1</v>
      </c>
      <c r="BM196">
        <v>3</v>
      </c>
      <c r="BN196">
        <v>1</v>
      </c>
      <c r="BO196">
        <v>275</v>
      </c>
      <c r="BP196">
        <v>32</v>
      </c>
      <c r="BQ196">
        <v>15</v>
      </c>
      <c r="BR196">
        <v>5</v>
      </c>
      <c r="BS196">
        <v>2</v>
      </c>
      <c r="BT196">
        <v>1</v>
      </c>
      <c r="BU196">
        <v>1</v>
      </c>
      <c r="BV196">
        <v>2</v>
      </c>
      <c r="BW196">
        <v>1</v>
      </c>
      <c r="BX196">
        <v>1</v>
      </c>
      <c r="BY196">
        <v>3</v>
      </c>
      <c r="BZ196">
        <v>0</v>
      </c>
      <c r="CA196">
        <v>1</v>
      </c>
      <c r="CB196">
        <v>0</v>
      </c>
      <c r="CC196">
        <v>32</v>
      </c>
      <c r="CD196">
        <v>32</v>
      </c>
      <c r="CE196">
        <v>14</v>
      </c>
      <c r="CF196">
        <v>0</v>
      </c>
      <c r="CG196">
        <v>1</v>
      </c>
      <c r="CH196">
        <v>2</v>
      </c>
      <c r="CI196">
        <v>7</v>
      </c>
      <c r="CJ196">
        <v>0</v>
      </c>
      <c r="CK196">
        <v>2</v>
      </c>
      <c r="CL196">
        <v>1</v>
      </c>
      <c r="CM196">
        <v>0</v>
      </c>
      <c r="CN196">
        <v>2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2</v>
      </c>
      <c r="CW196">
        <v>32</v>
      </c>
      <c r="CX196">
        <v>19</v>
      </c>
      <c r="CY196">
        <v>5</v>
      </c>
      <c r="CZ196">
        <v>1</v>
      </c>
      <c r="DA196">
        <v>1</v>
      </c>
      <c r="DB196">
        <v>6</v>
      </c>
      <c r="DC196">
        <v>0</v>
      </c>
      <c r="DD196">
        <v>0</v>
      </c>
      <c r="DE196">
        <v>0</v>
      </c>
      <c r="DF196">
        <v>1</v>
      </c>
      <c r="DG196">
        <v>0</v>
      </c>
      <c r="DH196">
        <v>0</v>
      </c>
      <c r="DI196">
        <v>2</v>
      </c>
      <c r="DJ196">
        <v>0</v>
      </c>
      <c r="DK196">
        <v>1</v>
      </c>
      <c r="DL196">
        <v>2</v>
      </c>
      <c r="DM196">
        <v>0</v>
      </c>
      <c r="DN196">
        <v>0</v>
      </c>
      <c r="DO196">
        <v>0</v>
      </c>
      <c r="DP196">
        <v>0</v>
      </c>
      <c r="DQ196">
        <v>19</v>
      </c>
      <c r="DR196">
        <v>49</v>
      </c>
      <c r="DS196">
        <v>8</v>
      </c>
      <c r="DT196">
        <v>19</v>
      </c>
      <c r="DU196">
        <v>2</v>
      </c>
      <c r="DV196">
        <v>5</v>
      </c>
      <c r="DW196">
        <v>1</v>
      </c>
      <c r="DX196">
        <v>1</v>
      </c>
      <c r="DY196">
        <v>3</v>
      </c>
      <c r="DZ196">
        <v>0</v>
      </c>
      <c r="EA196">
        <v>0</v>
      </c>
      <c r="EB196">
        <v>0</v>
      </c>
      <c r="EC196">
        <v>4</v>
      </c>
      <c r="ED196">
        <v>0</v>
      </c>
      <c r="EE196">
        <v>0</v>
      </c>
      <c r="EF196">
        <v>0</v>
      </c>
      <c r="EG196">
        <v>0</v>
      </c>
      <c r="EH196">
        <v>6</v>
      </c>
      <c r="EI196">
        <v>0</v>
      </c>
      <c r="EJ196">
        <v>0</v>
      </c>
      <c r="EK196">
        <v>49</v>
      </c>
      <c r="EL196">
        <v>116</v>
      </c>
      <c r="EM196">
        <v>53</v>
      </c>
      <c r="EN196">
        <v>13</v>
      </c>
      <c r="EO196">
        <v>6</v>
      </c>
      <c r="EP196">
        <v>21</v>
      </c>
      <c r="EQ196">
        <v>1</v>
      </c>
      <c r="ER196">
        <v>1</v>
      </c>
      <c r="ES196">
        <v>1</v>
      </c>
      <c r="ET196" t="s">
        <v>212</v>
      </c>
      <c r="EU196">
        <v>0</v>
      </c>
      <c r="EV196">
        <v>2</v>
      </c>
      <c r="EW196">
        <v>1</v>
      </c>
      <c r="EX196">
        <v>0</v>
      </c>
      <c r="EY196">
        <v>10</v>
      </c>
      <c r="EZ196">
        <v>3</v>
      </c>
      <c r="FA196">
        <v>4</v>
      </c>
      <c r="FB196">
        <v>116</v>
      </c>
      <c r="FC196">
        <v>66</v>
      </c>
      <c r="FD196">
        <v>27</v>
      </c>
      <c r="FE196">
        <v>10</v>
      </c>
      <c r="FF196">
        <v>0</v>
      </c>
      <c r="FG196">
        <v>0</v>
      </c>
      <c r="FH196">
        <v>17</v>
      </c>
      <c r="FI196">
        <v>2</v>
      </c>
      <c r="FJ196">
        <v>2</v>
      </c>
      <c r="FK196">
        <v>1</v>
      </c>
      <c r="FL196">
        <v>1</v>
      </c>
      <c r="FM196">
        <v>0</v>
      </c>
      <c r="FN196">
        <v>0</v>
      </c>
      <c r="FO196">
        <v>1</v>
      </c>
      <c r="FP196">
        <v>0</v>
      </c>
      <c r="FQ196">
        <v>2</v>
      </c>
      <c r="FR196">
        <v>1</v>
      </c>
      <c r="FS196">
        <v>2</v>
      </c>
      <c r="FT196">
        <v>66</v>
      </c>
      <c r="FU196">
        <v>46</v>
      </c>
      <c r="FV196">
        <v>13</v>
      </c>
      <c r="FW196">
        <v>4</v>
      </c>
      <c r="FX196">
        <v>1</v>
      </c>
      <c r="FY196">
        <v>0</v>
      </c>
      <c r="FZ196">
        <v>1</v>
      </c>
      <c r="GA196">
        <v>17</v>
      </c>
      <c r="GB196">
        <v>0</v>
      </c>
      <c r="GC196">
        <v>4</v>
      </c>
      <c r="GD196">
        <v>0</v>
      </c>
      <c r="GE196">
        <v>1</v>
      </c>
      <c r="GF196">
        <v>2</v>
      </c>
      <c r="GG196">
        <v>0</v>
      </c>
      <c r="GH196">
        <v>1</v>
      </c>
      <c r="GI196">
        <v>1</v>
      </c>
      <c r="GJ196">
        <v>0</v>
      </c>
      <c r="GK196">
        <v>1</v>
      </c>
      <c r="GL196">
        <v>0</v>
      </c>
      <c r="GM196">
        <v>0</v>
      </c>
      <c r="GN196">
        <v>46</v>
      </c>
      <c r="GO196">
        <v>1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1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1</v>
      </c>
    </row>
    <row r="197" spans="1:209" x14ac:dyDescent="0.25">
      <c r="A197" t="s">
        <v>209</v>
      </c>
      <c r="B197" t="s">
        <v>368</v>
      </c>
      <c r="C197" t="str">
        <f t="shared" ref="C197:C206" si="14">"241502"</f>
        <v>241502</v>
      </c>
      <c r="D197" t="s">
        <v>270</v>
      </c>
      <c r="E197">
        <v>1</v>
      </c>
      <c r="F197">
        <v>1873</v>
      </c>
      <c r="G197">
        <v>1399</v>
      </c>
      <c r="H197">
        <v>467</v>
      </c>
      <c r="I197">
        <v>932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933</v>
      </c>
      <c r="T197">
        <v>0</v>
      </c>
      <c r="U197">
        <v>1</v>
      </c>
      <c r="V197">
        <v>932</v>
      </c>
      <c r="W197">
        <v>29</v>
      </c>
      <c r="X197">
        <v>22</v>
      </c>
      <c r="Y197">
        <v>6</v>
      </c>
      <c r="Z197">
        <v>0</v>
      </c>
      <c r="AA197">
        <v>903</v>
      </c>
      <c r="AB197">
        <v>401</v>
      </c>
      <c r="AC197">
        <v>135</v>
      </c>
      <c r="AD197">
        <v>73</v>
      </c>
      <c r="AE197">
        <v>31</v>
      </c>
      <c r="AF197">
        <v>12</v>
      </c>
      <c r="AG197">
        <v>4</v>
      </c>
      <c r="AH197">
        <v>5</v>
      </c>
      <c r="AI197">
        <v>8</v>
      </c>
      <c r="AJ197">
        <v>16</v>
      </c>
      <c r="AK197">
        <v>45</v>
      </c>
      <c r="AL197">
        <v>4</v>
      </c>
      <c r="AM197">
        <v>0</v>
      </c>
      <c r="AN197">
        <v>2</v>
      </c>
      <c r="AO197">
        <v>31</v>
      </c>
      <c r="AP197">
        <v>4</v>
      </c>
      <c r="AQ197">
        <v>2</v>
      </c>
      <c r="AR197">
        <v>16</v>
      </c>
      <c r="AS197">
        <v>6</v>
      </c>
      <c r="AT197">
        <v>7</v>
      </c>
      <c r="AU197">
        <v>401</v>
      </c>
      <c r="AV197">
        <v>165</v>
      </c>
      <c r="AW197">
        <v>23</v>
      </c>
      <c r="AX197">
        <v>36</v>
      </c>
      <c r="AY197">
        <v>11</v>
      </c>
      <c r="AZ197">
        <v>32</v>
      </c>
      <c r="BA197">
        <v>6</v>
      </c>
      <c r="BB197">
        <v>52</v>
      </c>
      <c r="BC197">
        <v>0</v>
      </c>
      <c r="BD197">
        <v>1</v>
      </c>
      <c r="BE197">
        <v>0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1</v>
      </c>
      <c r="BL197">
        <v>0</v>
      </c>
      <c r="BM197">
        <v>1</v>
      </c>
      <c r="BN197">
        <v>1</v>
      </c>
      <c r="BO197">
        <v>165</v>
      </c>
      <c r="BP197">
        <v>27</v>
      </c>
      <c r="BQ197">
        <v>13</v>
      </c>
      <c r="BR197">
        <v>1</v>
      </c>
      <c r="BS197">
        <v>1</v>
      </c>
      <c r="BT197">
        <v>0</v>
      </c>
      <c r="BU197">
        <v>2</v>
      </c>
      <c r="BV197">
        <v>3</v>
      </c>
      <c r="BW197">
        <v>0</v>
      </c>
      <c r="BX197">
        <v>2</v>
      </c>
      <c r="BY197">
        <v>0</v>
      </c>
      <c r="BZ197">
        <v>5</v>
      </c>
      <c r="CA197">
        <v>0</v>
      </c>
      <c r="CB197">
        <v>0</v>
      </c>
      <c r="CC197">
        <v>27</v>
      </c>
      <c r="CD197">
        <v>31</v>
      </c>
      <c r="CE197">
        <v>17</v>
      </c>
      <c r="CF197">
        <v>2</v>
      </c>
      <c r="CG197">
        <v>1</v>
      </c>
      <c r="CH197">
        <v>1</v>
      </c>
      <c r="CI197">
        <v>2</v>
      </c>
      <c r="CJ197">
        <v>1</v>
      </c>
      <c r="CK197">
        <v>1</v>
      </c>
      <c r="CL197">
        <v>1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1</v>
      </c>
      <c r="CT197">
        <v>1</v>
      </c>
      <c r="CU197">
        <v>1</v>
      </c>
      <c r="CV197">
        <v>1</v>
      </c>
      <c r="CW197">
        <v>31</v>
      </c>
      <c r="CX197">
        <v>13</v>
      </c>
      <c r="CY197">
        <v>4</v>
      </c>
      <c r="CZ197">
        <v>0</v>
      </c>
      <c r="DA197">
        <v>0</v>
      </c>
      <c r="DB197">
        <v>4</v>
      </c>
      <c r="DC197">
        <v>1</v>
      </c>
      <c r="DD197">
        <v>0</v>
      </c>
      <c r="DE197">
        <v>0</v>
      </c>
      <c r="DF197">
        <v>0</v>
      </c>
      <c r="DG197">
        <v>0</v>
      </c>
      <c r="DH197">
        <v>2</v>
      </c>
      <c r="DI197">
        <v>0</v>
      </c>
      <c r="DJ197">
        <v>0</v>
      </c>
      <c r="DK197">
        <v>1</v>
      </c>
      <c r="DL197">
        <v>0</v>
      </c>
      <c r="DM197">
        <v>0</v>
      </c>
      <c r="DN197">
        <v>0</v>
      </c>
      <c r="DO197">
        <v>1</v>
      </c>
      <c r="DP197">
        <v>0</v>
      </c>
      <c r="DQ197">
        <v>13</v>
      </c>
      <c r="DR197">
        <v>38</v>
      </c>
      <c r="DS197">
        <v>5</v>
      </c>
      <c r="DT197">
        <v>11</v>
      </c>
      <c r="DU197">
        <v>4</v>
      </c>
      <c r="DV197">
        <v>1</v>
      </c>
      <c r="DW197">
        <v>1</v>
      </c>
      <c r="DX197">
        <v>1</v>
      </c>
      <c r="DY197">
        <v>0</v>
      </c>
      <c r="DZ197">
        <v>1</v>
      </c>
      <c r="EA197">
        <v>0</v>
      </c>
      <c r="EB197">
        <v>0</v>
      </c>
      <c r="EC197">
        <v>10</v>
      </c>
      <c r="ED197">
        <v>0</v>
      </c>
      <c r="EE197">
        <v>1</v>
      </c>
      <c r="EF197">
        <v>0</v>
      </c>
      <c r="EG197">
        <v>0</v>
      </c>
      <c r="EH197">
        <v>2</v>
      </c>
      <c r="EI197">
        <v>0</v>
      </c>
      <c r="EJ197">
        <v>1</v>
      </c>
      <c r="EK197">
        <v>38</v>
      </c>
      <c r="EL197">
        <v>115</v>
      </c>
      <c r="EM197">
        <v>53</v>
      </c>
      <c r="EN197">
        <v>8</v>
      </c>
      <c r="EO197">
        <v>11</v>
      </c>
      <c r="EP197">
        <v>11</v>
      </c>
      <c r="EQ197">
        <v>4</v>
      </c>
      <c r="ER197">
        <v>3</v>
      </c>
      <c r="ES197">
        <v>4</v>
      </c>
      <c r="ET197" t="s">
        <v>212</v>
      </c>
      <c r="EU197">
        <v>0</v>
      </c>
      <c r="EV197">
        <v>3</v>
      </c>
      <c r="EW197">
        <v>0</v>
      </c>
      <c r="EX197">
        <v>0</v>
      </c>
      <c r="EY197">
        <v>12</v>
      </c>
      <c r="EZ197">
        <v>1</v>
      </c>
      <c r="FA197">
        <v>3</v>
      </c>
      <c r="FB197">
        <v>113</v>
      </c>
      <c r="FC197">
        <v>32</v>
      </c>
      <c r="FD197">
        <v>7</v>
      </c>
      <c r="FE197">
        <v>13</v>
      </c>
      <c r="FF197">
        <v>0</v>
      </c>
      <c r="FG197">
        <v>1</v>
      </c>
      <c r="FH197">
        <v>2</v>
      </c>
      <c r="FI197">
        <v>0</v>
      </c>
      <c r="FJ197">
        <v>4</v>
      </c>
      <c r="FK197">
        <v>0</v>
      </c>
      <c r="FL197">
        <v>0</v>
      </c>
      <c r="FM197">
        <v>1</v>
      </c>
      <c r="FN197">
        <v>1</v>
      </c>
      <c r="FO197">
        <v>0</v>
      </c>
      <c r="FP197">
        <v>0</v>
      </c>
      <c r="FQ197">
        <v>2</v>
      </c>
      <c r="FR197">
        <v>1</v>
      </c>
      <c r="FS197">
        <v>0</v>
      </c>
      <c r="FT197">
        <v>32</v>
      </c>
      <c r="FU197">
        <v>79</v>
      </c>
      <c r="FV197">
        <v>7</v>
      </c>
      <c r="FW197">
        <v>8</v>
      </c>
      <c r="FX197">
        <v>54</v>
      </c>
      <c r="FY197">
        <v>0</v>
      </c>
      <c r="FZ197">
        <v>0</v>
      </c>
      <c r="GA197">
        <v>2</v>
      </c>
      <c r="GB197">
        <v>0</v>
      </c>
      <c r="GC197">
        <v>2</v>
      </c>
      <c r="GD197">
        <v>0</v>
      </c>
      <c r="GE197">
        <v>5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1</v>
      </c>
      <c r="GM197">
        <v>0</v>
      </c>
      <c r="GN197">
        <v>79</v>
      </c>
      <c r="GO197">
        <v>2</v>
      </c>
      <c r="GP197">
        <v>0</v>
      </c>
      <c r="GQ197">
        <v>0</v>
      </c>
      <c r="GR197">
        <v>0</v>
      </c>
      <c r="GS197">
        <v>1</v>
      </c>
      <c r="GT197">
        <v>0</v>
      </c>
      <c r="GU197">
        <v>1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2</v>
      </c>
    </row>
    <row r="198" spans="1:209" x14ac:dyDescent="0.25">
      <c r="A198" t="s">
        <v>209</v>
      </c>
      <c r="B198" t="s">
        <v>368</v>
      </c>
      <c r="C198" t="str">
        <f t="shared" si="14"/>
        <v>241502</v>
      </c>
      <c r="D198" t="s">
        <v>270</v>
      </c>
      <c r="E198">
        <v>2</v>
      </c>
      <c r="F198">
        <v>1665</v>
      </c>
      <c r="G198">
        <v>1250</v>
      </c>
      <c r="H198">
        <v>341</v>
      </c>
      <c r="I198">
        <v>909</v>
      </c>
      <c r="J198">
        <v>2</v>
      </c>
      <c r="K198">
        <v>3</v>
      </c>
      <c r="L198">
        <v>1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909</v>
      </c>
      <c r="T198">
        <v>1</v>
      </c>
      <c r="U198">
        <v>1</v>
      </c>
      <c r="V198">
        <v>908</v>
      </c>
      <c r="W198">
        <v>24</v>
      </c>
      <c r="X198">
        <v>22</v>
      </c>
      <c r="Y198">
        <v>2</v>
      </c>
      <c r="Z198">
        <v>0</v>
      </c>
      <c r="AA198">
        <v>884</v>
      </c>
      <c r="AB198">
        <v>337</v>
      </c>
      <c r="AC198">
        <v>121</v>
      </c>
      <c r="AD198">
        <v>61</v>
      </c>
      <c r="AE198">
        <v>34</v>
      </c>
      <c r="AF198">
        <v>10</v>
      </c>
      <c r="AG198">
        <v>7</v>
      </c>
      <c r="AH198">
        <v>0</v>
      </c>
      <c r="AI198">
        <v>9</v>
      </c>
      <c r="AJ198">
        <v>8</v>
      </c>
      <c r="AK198">
        <v>40</v>
      </c>
      <c r="AL198">
        <v>2</v>
      </c>
      <c r="AM198">
        <v>6</v>
      </c>
      <c r="AN198">
        <v>0</v>
      </c>
      <c r="AO198">
        <v>14</v>
      </c>
      <c r="AP198">
        <v>3</v>
      </c>
      <c r="AQ198">
        <v>4</v>
      </c>
      <c r="AR198">
        <v>17</v>
      </c>
      <c r="AS198">
        <v>1</v>
      </c>
      <c r="AT198">
        <v>0</v>
      </c>
      <c r="AU198">
        <v>337</v>
      </c>
      <c r="AV198">
        <v>229</v>
      </c>
      <c r="AW198">
        <v>38</v>
      </c>
      <c r="AX198">
        <v>54</v>
      </c>
      <c r="AY198">
        <v>18</v>
      </c>
      <c r="AZ198">
        <v>49</v>
      </c>
      <c r="BA198">
        <v>3</v>
      </c>
      <c r="BB198">
        <v>53</v>
      </c>
      <c r="BC198">
        <v>1</v>
      </c>
      <c r="BD198">
        <v>1</v>
      </c>
      <c r="BE198">
        <v>2</v>
      </c>
      <c r="BF198">
        <v>1</v>
      </c>
      <c r="BG198">
        <v>1</v>
      </c>
      <c r="BH198">
        <v>0</v>
      </c>
      <c r="BI198">
        <v>1</v>
      </c>
      <c r="BJ198">
        <v>3</v>
      </c>
      <c r="BK198">
        <v>0</v>
      </c>
      <c r="BL198">
        <v>0</v>
      </c>
      <c r="BM198">
        <v>3</v>
      </c>
      <c r="BN198">
        <v>1</v>
      </c>
      <c r="BO198">
        <v>229</v>
      </c>
      <c r="BP198">
        <v>25</v>
      </c>
      <c r="BQ198">
        <v>17</v>
      </c>
      <c r="BR198">
        <v>1</v>
      </c>
      <c r="BS198">
        <v>1</v>
      </c>
      <c r="BT198">
        <v>0</v>
      </c>
      <c r="BU198">
        <v>1</v>
      </c>
      <c r="BV198">
        <v>0</v>
      </c>
      <c r="BW198">
        <v>3</v>
      </c>
      <c r="BX198">
        <v>0</v>
      </c>
      <c r="BY198">
        <v>0</v>
      </c>
      <c r="BZ198">
        <v>0</v>
      </c>
      <c r="CA198">
        <v>1</v>
      </c>
      <c r="CB198">
        <v>1</v>
      </c>
      <c r="CC198">
        <v>25</v>
      </c>
      <c r="CD198">
        <v>35</v>
      </c>
      <c r="CE198">
        <v>17</v>
      </c>
      <c r="CF198">
        <v>2</v>
      </c>
      <c r="CG198">
        <v>2</v>
      </c>
      <c r="CH198">
        <v>0</v>
      </c>
      <c r="CI198">
        <v>3</v>
      </c>
      <c r="CJ198">
        <v>0</v>
      </c>
      <c r="CK198">
        <v>2</v>
      </c>
      <c r="CL198">
        <v>0</v>
      </c>
      <c r="CM198">
        <v>1</v>
      </c>
      <c r="CN198">
        <v>0</v>
      </c>
      <c r="CO198">
        <v>0</v>
      </c>
      <c r="CP198">
        <v>0</v>
      </c>
      <c r="CQ198">
        <v>1</v>
      </c>
      <c r="CR198">
        <v>0</v>
      </c>
      <c r="CS198">
        <v>5</v>
      </c>
      <c r="CT198">
        <v>1</v>
      </c>
      <c r="CU198">
        <v>0</v>
      </c>
      <c r="CV198">
        <v>1</v>
      </c>
      <c r="CW198">
        <v>35</v>
      </c>
      <c r="CX198">
        <v>15</v>
      </c>
      <c r="CY198">
        <v>9</v>
      </c>
      <c r="CZ198">
        <v>0</v>
      </c>
      <c r="DA198">
        <v>0</v>
      </c>
      <c r="DB198">
        <v>2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3</v>
      </c>
      <c r="DL198">
        <v>0</v>
      </c>
      <c r="DM198">
        <v>0</v>
      </c>
      <c r="DN198">
        <v>0</v>
      </c>
      <c r="DO198">
        <v>0</v>
      </c>
      <c r="DP198">
        <v>1</v>
      </c>
      <c r="DQ198">
        <v>15</v>
      </c>
      <c r="DR198">
        <v>53</v>
      </c>
      <c r="DS198">
        <v>15</v>
      </c>
      <c r="DT198">
        <v>19</v>
      </c>
      <c r="DU198">
        <v>2</v>
      </c>
      <c r="DV198">
        <v>2</v>
      </c>
      <c r="DW198">
        <v>0</v>
      </c>
      <c r="DX198">
        <v>3</v>
      </c>
      <c r="DY198">
        <v>0</v>
      </c>
      <c r="DZ198">
        <v>3</v>
      </c>
      <c r="EA198">
        <v>0</v>
      </c>
      <c r="EB198">
        <v>0</v>
      </c>
      <c r="EC198">
        <v>8</v>
      </c>
      <c r="ED198">
        <v>1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53</v>
      </c>
      <c r="EL198">
        <v>85</v>
      </c>
      <c r="EM198">
        <v>41</v>
      </c>
      <c r="EN198">
        <v>4</v>
      </c>
      <c r="EO198">
        <v>11</v>
      </c>
      <c r="EP198">
        <v>5</v>
      </c>
      <c r="EQ198">
        <v>3</v>
      </c>
      <c r="ER198">
        <v>4</v>
      </c>
      <c r="ES198">
        <v>0</v>
      </c>
      <c r="ET198" t="s">
        <v>212</v>
      </c>
      <c r="EU198">
        <v>0</v>
      </c>
      <c r="EV198">
        <v>2</v>
      </c>
      <c r="EW198">
        <v>3</v>
      </c>
      <c r="EX198">
        <v>0</v>
      </c>
      <c r="EY198">
        <v>7</v>
      </c>
      <c r="EZ198">
        <v>2</v>
      </c>
      <c r="FA198">
        <v>3</v>
      </c>
      <c r="FB198">
        <v>85</v>
      </c>
      <c r="FC198">
        <v>60</v>
      </c>
      <c r="FD198">
        <v>18</v>
      </c>
      <c r="FE198">
        <v>16</v>
      </c>
      <c r="FF198">
        <v>2</v>
      </c>
      <c r="FG198">
        <v>3</v>
      </c>
      <c r="FH198">
        <v>1</v>
      </c>
      <c r="FI198">
        <v>2</v>
      </c>
      <c r="FJ198">
        <v>9</v>
      </c>
      <c r="FK198">
        <v>0</v>
      </c>
      <c r="FL198">
        <v>1</v>
      </c>
      <c r="FM198">
        <v>0</v>
      </c>
      <c r="FN198">
        <v>0</v>
      </c>
      <c r="FO198">
        <v>2</v>
      </c>
      <c r="FP198">
        <v>4</v>
      </c>
      <c r="FQ198">
        <v>1</v>
      </c>
      <c r="FR198">
        <v>0</v>
      </c>
      <c r="FS198">
        <v>1</v>
      </c>
      <c r="FT198">
        <v>60</v>
      </c>
      <c r="FU198">
        <v>44</v>
      </c>
      <c r="FV198">
        <v>2</v>
      </c>
      <c r="FW198">
        <v>5</v>
      </c>
      <c r="FX198">
        <v>32</v>
      </c>
      <c r="FY198">
        <v>1</v>
      </c>
      <c r="FZ198">
        <v>0</v>
      </c>
      <c r="GA198">
        <v>1</v>
      </c>
      <c r="GB198">
        <v>0</v>
      </c>
      <c r="GC198">
        <v>2</v>
      </c>
      <c r="GD198">
        <v>0</v>
      </c>
      <c r="GE198">
        <v>0</v>
      </c>
      <c r="GF198">
        <v>0</v>
      </c>
      <c r="GG198">
        <v>0</v>
      </c>
      <c r="GH198">
        <v>1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44</v>
      </c>
      <c r="GO198">
        <v>1</v>
      </c>
      <c r="GP198">
        <v>0</v>
      </c>
      <c r="GQ198">
        <v>0</v>
      </c>
      <c r="GR198">
        <v>0</v>
      </c>
      <c r="GS198">
        <v>1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1</v>
      </c>
    </row>
    <row r="199" spans="1:209" x14ac:dyDescent="0.25">
      <c r="A199" t="s">
        <v>209</v>
      </c>
      <c r="B199" t="s">
        <v>368</v>
      </c>
      <c r="C199" t="str">
        <f t="shared" si="14"/>
        <v>241502</v>
      </c>
      <c r="D199" t="s">
        <v>369</v>
      </c>
      <c r="E199">
        <v>3</v>
      </c>
      <c r="F199">
        <v>929</v>
      </c>
      <c r="G199">
        <v>700</v>
      </c>
      <c r="H199">
        <v>210</v>
      </c>
      <c r="I199">
        <v>490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489</v>
      </c>
      <c r="T199">
        <v>0</v>
      </c>
      <c r="U199">
        <v>0</v>
      </c>
      <c r="V199">
        <v>489</v>
      </c>
      <c r="W199">
        <v>14</v>
      </c>
      <c r="X199">
        <v>9</v>
      </c>
      <c r="Y199">
        <v>3</v>
      </c>
      <c r="Z199">
        <v>0</v>
      </c>
      <c r="AA199">
        <v>475</v>
      </c>
      <c r="AB199">
        <v>156</v>
      </c>
      <c r="AC199">
        <v>53</v>
      </c>
      <c r="AD199">
        <v>16</v>
      </c>
      <c r="AE199">
        <v>19</v>
      </c>
      <c r="AF199">
        <v>7</v>
      </c>
      <c r="AG199">
        <v>8</v>
      </c>
      <c r="AH199">
        <v>8</v>
      </c>
      <c r="AI199">
        <v>2</v>
      </c>
      <c r="AJ199">
        <v>2</v>
      </c>
      <c r="AK199">
        <v>18</v>
      </c>
      <c r="AL199">
        <v>3</v>
      </c>
      <c r="AM199">
        <v>1</v>
      </c>
      <c r="AN199">
        <v>0</v>
      </c>
      <c r="AO199">
        <v>12</v>
      </c>
      <c r="AP199">
        <v>3</v>
      </c>
      <c r="AQ199">
        <v>1</v>
      </c>
      <c r="AR199">
        <v>2</v>
      </c>
      <c r="AS199">
        <v>0</v>
      </c>
      <c r="AT199">
        <v>1</v>
      </c>
      <c r="AU199">
        <v>156</v>
      </c>
      <c r="AV199">
        <v>120</v>
      </c>
      <c r="AW199">
        <v>22</v>
      </c>
      <c r="AX199">
        <v>20</v>
      </c>
      <c r="AY199">
        <v>32</v>
      </c>
      <c r="AZ199">
        <v>18</v>
      </c>
      <c r="BA199">
        <v>2</v>
      </c>
      <c r="BB199">
        <v>13</v>
      </c>
      <c r="BC199">
        <v>0</v>
      </c>
      <c r="BD199">
        <v>1</v>
      </c>
      <c r="BE199">
        <v>0</v>
      </c>
      <c r="BF199">
        <v>3</v>
      </c>
      <c r="BG199">
        <v>0</v>
      </c>
      <c r="BH199">
        <v>6</v>
      </c>
      <c r="BI199">
        <v>0</v>
      </c>
      <c r="BJ199">
        <v>1</v>
      </c>
      <c r="BK199">
        <v>0</v>
      </c>
      <c r="BL199">
        <v>0</v>
      </c>
      <c r="BM199">
        <v>2</v>
      </c>
      <c r="BN199">
        <v>0</v>
      </c>
      <c r="BO199">
        <v>120</v>
      </c>
      <c r="BP199">
        <v>14</v>
      </c>
      <c r="BQ199">
        <v>12</v>
      </c>
      <c r="BR199">
        <v>0</v>
      </c>
      <c r="BS199">
        <v>1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1</v>
      </c>
      <c r="BZ199">
        <v>0</v>
      </c>
      <c r="CA199">
        <v>0</v>
      </c>
      <c r="CB199">
        <v>0</v>
      </c>
      <c r="CC199">
        <v>14</v>
      </c>
      <c r="CD199">
        <v>21</v>
      </c>
      <c r="CE199">
        <v>15</v>
      </c>
      <c r="CF199">
        <v>0</v>
      </c>
      <c r="CG199">
        <v>0</v>
      </c>
      <c r="CH199">
        <v>0</v>
      </c>
      <c r="CI199">
        <v>1</v>
      </c>
      <c r="CJ199">
        <v>0</v>
      </c>
      <c r="CK199">
        <v>1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1</v>
      </c>
      <c r="CR199">
        <v>2</v>
      </c>
      <c r="CS199">
        <v>0</v>
      </c>
      <c r="CT199">
        <v>0</v>
      </c>
      <c r="CU199">
        <v>0</v>
      </c>
      <c r="CV199">
        <v>1</v>
      </c>
      <c r="CW199">
        <v>21</v>
      </c>
      <c r="CX199">
        <v>10</v>
      </c>
      <c r="CY199">
        <v>2</v>
      </c>
      <c r="CZ199">
        <v>1</v>
      </c>
      <c r="DA199">
        <v>0</v>
      </c>
      <c r="DB199">
        <v>5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2</v>
      </c>
      <c r="DP199">
        <v>0</v>
      </c>
      <c r="DQ199">
        <v>10</v>
      </c>
      <c r="DR199">
        <v>44</v>
      </c>
      <c r="DS199">
        <v>3</v>
      </c>
      <c r="DT199">
        <v>15</v>
      </c>
      <c r="DU199">
        <v>2</v>
      </c>
      <c r="DV199">
        <v>12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2</v>
      </c>
      <c r="EC199">
        <v>5</v>
      </c>
      <c r="ED199">
        <v>2</v>
      </c>
      <c r="EE199">
        <v>1</v>
      </c>
      <c r="EF199">
        <v>0</v>
      </c>
      <c r="EG199">
        <v>0</v>
      </c>
      <c r="EH199">
        <v>1</v>
      </c>
      <c r="EI199">
        <v>0</v>
      </c>
      <c r="EJ199">
        <v>1</v>
      </c>
      <c r="EK199">
        <v>44</v>
      </c>
      <c r="EL199">
        <v>61</v>
      </c>
      <c r="EM199">
        <v>40</v>
      </c>
      <c r="EN199">
        <v>2</v>
      </c>
      <c r="EO199">
        <v>0</v>
      </c>
      <c r="EP199">
        <v>6</v>
      </c>
      <c r="EQ199">
        <v>0</v>
      </c>
      <c r="ER199">
        <v>2</v>
      </c>
      <c r="ES199">
        <v>2</v>
      </c>
      <c r="ET199" t="s">
        <v>212</v>
      </c>
      <c r="EU199">
        <v>0</v>
      </c>
      <c r="EV199">
        <v>3</v>
      </c>
      <c r="EW199">
        <v>0</v>
      </c>
      <c r="EX199">
        <v>0</v>
      </c>
      <c r="EY199">
        <v>3</v>
      </c>
      <c r="EZ199">
        <v>0</v>
      </c>
      <c r="FA199">
        <v>3</v>
      </c>
      <c r="FB199">
        <v>61</v>
      </c>
      <c r="FC199">
        <v>38</v>
      </c>
      <c r="FD199">
        <v>12</v>
      </c>
      <c r="FE199">
        <v>5</v>
      </c>
      <c r="FF199">
        <v>0</v>
      </c>
      <c r="FG199">
        <v>0</v>
      </c>
      <c r="FH199">
        <v>2</v>
      </c>
      <c r="FI199">
        <v>1</v>
      </c>
      <c r="FJ199">
        <v>10</v>
      </c>
      <c r="FK199">
        <v>0</v>
      </c>
      <c r="FL199">
        <v>0</v>
      </c>
      <c r="FM199">
        <v>0</v>
      </c>
      <c r="FN199">
        <v>1</v>
      </c>
      <c r="FO199">
        <v>1</v>
      </c>
      <c r="FP199">
        <v>0</v>
      </c>
      <c r="FQ199">
        <v>2</v>
      </c>
      <c r="FR199">
        <v>1</v>
      </c>
      <c r="FS199">
        <v>3</v>
      </c>
      <c r="FT199">
        <v>38</v>
      </c>
      <c r="FU199">
        <v>8</v>
      </c>
      <c r="FV199">
        <v>3</v>
      </c>
      <c r="FW199">
        <v>3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1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1</v>
      </c>
      <c r="GK199">
        <v>0</v>
      </c>
      <c r="GL199">
        <v>0</v>
      </c>
      <c r="GM199">
        <v>0</v>
      </c>
      <c r="GN199">
        <v>8</v>
      </c>
      <c r="GO199">
        <v>3</v>
      </c>
      <c r="GP199">
        <v>0</v>
      </c>
      <c r="GQ199">
        <v>0</v>
      </c>
      <c r="GR199">
        <v>0</v>
      </c>
      <c r="GS199">
        <v>2</v>
      </c>
      <c r="GT199">
        <v>0</v>
      </c>
      <c r="GU199">
        <v>0</v>
      </c>
      <c r="GV199">
        <v>0</v>
      </c>
      <c r="GW199">
        <v>0</v>
      </c>
      <c r="GX199">
        <v>1</v>
      </c>
      <c r="GY199">
        <v>0</v>
      </c>
      <c r="GZ199">
        <v>0</v>
      </c>
      <c r="HA199">
        <v>3</v>
      </c>
    </row>
    <row r="200" spans="1:209" x14ac:dyDescent="0.25">
      <c r="A200" t="s">
        <v>209</v>
      </c>
      <c r="B200" t="s">
        <v>368</v>
      </c>
      <c r="C200" t="str">
        <f t="shared" si="14"/>
        <v>241502</v>
      </c>
      <c r="D200" t="s">
        <v>249</v>
      </c>
      <c r="E200">
        <v>4</v>
      </c>
      <c r="F200">
        <v>2001</v>
      </c>
      <c r="G200">
        <v>1500</v>
      </c>
      <c r="H200">
        <v>350</v>
      </c>
      <c r="I200">
        <v>1150</v>
      </c>
      <c r="J200">
        <v>0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1150</v>
      </c>
      <c r="T200">
        <v>0</v>
      </c>
      <c r="U200">
        <v>0</v>
      </c>
      <c r="V200">
        <v>1150</v>
      </c>
      <c r="W200">
        <v>18</v>
      </c>
      <c r="X200">
        <v>13</v>
      </c>
      <c r="Y200">
        <v>5</v>
      </c>
      <c r="Z200">
        <v>0</v>
      </c>
      <c r="AA200">
        <v>1132</v>
      </c>
      <c r="AB200">
        <v>363</v>
      </c>
      <c r="AC200">
        <v>126</v>
      </c>
      <c r="AD200">
        <v>38</v>
      </c>
      <c r="AE200">
        <v>37</v>
      </c>
      <c r="AF200">
        <v>20</v>
      </c>
      <c r="AG200">
        <v>10</v>
      </c>
      <c r="AH200">
        <v>6</v>
      </c>
      <c r="AI200">
        <v>8</v>
      </c>
      <c r="AJ200">
        <v>9</v>
      </c>
      <c r="AK200">
        <v>27</v>
      </c>
      <c r="AL200">
        <v>3</v>
      </c>
      <c r="AM200">
        <v>2</v>
      </c>
      <c r="AN200">
        <v>1</v>
      </c>
      <c r="AO200">
        <v>29</v>
      </c>
      <c r="AP200">
        <v>6</v>
      </c>
      <c r="AQ200">
        <v>5</v>
      </c>
      <c r="AR200">
        <v>22</v>
      </c>
      <c r="AS200">
        <v>9</v>
      </c>
      <c r="AT200">
        <v>5</v>
      </c>
      <c r="AU200">
        <v>363</v>
      </c>
      <c r="AV200">
        <v>290</v>
      </c>
      <c r="AW200">
        <v>66</v>
      </c>
      <c r="AX200">
        <v>49</v>
      </c>
      <c r="AY200">
        <v>32</v>
      </c>
      <c r="AZ200">
        <v>69</v>
      </c>
      <c r="BA200">
        <v>6</v>
      </c>
      <c r="BB200">
        <v>54</v>
      </c>
      <c r="BC200">
        <v>4</v>
      </c>
      <c r="BD200">
        <v>0</v>
      </c>
      <c r="BE200">
        <v>1</v>
      </c>
      <c r="BF200">
        <v>2</v>
      </c>
      <c r="BG200">
        <v>0</v>
      </c>
      <c r="BH200">
        <v>3</v>
      </c>
      <c r="BI200">
        <v>0</v>
      </c>
      <c r="BJ200">
        <v>0</v>
      </c>
      <c r="BK200">
        <v>0</v>
      </c>
      <c r="BL200">
        <v>0</v>
      </c>
      <c r="BM200">
        <v>4</v>
      </c>
      <c r="BN200">
        <v>0</v>
      </c>
      <c r="BO200">
        <v>290</v>
      </c>
      <c r="BP200">
        <v>51</v>
      </c>
      <c r="BQ200">
        <v>23</v>
      </c>
      <c r="BR200">
        <v>5</v>
      </c>
      <c r="BS200">
        <v>4</v>
      </c>
      <c r="BT200">
        <v>3</v>
      </c>
      <c r="BU200">
        <v>3</v>
      </c>
      <c r="BV200">
        <v>4</v>
      </c>
      <c r="BW200">
        <v>1</v>
      </c>
      <c r="BX200">
        <v>2</v>
      </c>
      <c r="BY200">
        <v>1</v>
      </c>
      <c r="BZ200">
        <v>3</v>
      </c>
      <c r="CA200">
        <v>0</v>
      </c>
      <c r="CB200">
        <v>2</v>
      </c>
      <c r="CC200">
        <v>51</v>
      </c>
      <c r="CD200">
        <v>48</v>
      </c>
      <c r="CE200">
        <v>26</v>
      </c>
      <c r="CF200">
        <v>3</v>
      </c>
      <c r="CG200">
        <v>4</v>
      </c>
      <c r="CH200">
        <v>0</v>
      </c>
      <c r="CI200">
        <v>2</v>
      </c>
      <c r="CJ200">
        <v>0</v>
      </c>
      <c r="CK200">
        <v>1</v>
      </c>
      <c r="CL200">
        <v>1</v>
      </c>
      <c r="CM200">
        <v>1</v>
      </c>
      <c r="CN200">
        <v>1</v>
      </c>
      <c r="CO200">
        <v>1</v>
      </c>
      <c r="CP200">
        <v>0</v>
      </c>
      <c r="CQ200">
        <v>0</v>
      </c>
      <c r="CR200">
        <v>3</v>
      </c>
      <c r="CS200">
        <v>4</v>
      </c>
      <c r="CT200">
        <v>0</v>
      </c>
      <c r="CU200">
        <v>1</v>
      </c>
      <c r="CV200">
        <v>0</v>
      </c>
      <c r="CW200">
        <v>48</v>
      </c>
      <c r="CX200">
        <v>18</v>
      </c>
      <c r="CY200">
        <v>3</v>
      </c>
      <c r="CZ200">
        <v>0</v>
      </c>
      <c r="DA200">
        <v>0</v>
      </c>
      <c r="DB200">
        <v>3</v>
      </c>
      <c r="DC200">
        <v>0</v>
      </c>
      <c r="DD200">
        <v>1</v>
      </c>
      <c r="DE200">
        <v>1</v>
      </c>
      <c r="DF200">
        <v>0</v>
      </c>
      <c r="DG200">
        <v>1</v>
      </c>
      <c r="DH200">
        <v>1</v>
      </c>
      <c r="DI200">
        <v>0</v>
      </c>
      <c r="DJ200">
        <v>0</v>
      </c>
      <c r="DK200">
        <v>4</v>
      </c>
      <c r="DL200">
        <v>2</v>
      </c>
      <c r="DM200">
        <v>0</v>
      </c>
      <c r="DN200">
        <v>0</v>
      </c>
      <c r="DO200">
        <v>0</v>
      </c>
      <c r="DP200">
        <v>2</v>
      </c>
      <c r="DQ200">
        <v>18</v>
      </c>
      <c r="DR200">
        <v>109</v>
      </c>
      <c r="DS200">
        <v>18</v>
      </c>
      <c r="DT200">
        <v>36</v>
      </c>
      <c r="DU200">
        <v>7</v>
      </c>
      <c r="DV200">
        <v>6</v>
      </c>
      <c r="DW200">
        <v>2</v>
      </c>
      <c r="DX200">
        <v>2</v>
      </c>
      <c r="DY200">
        <v>5</v>
      </c>
      <c r="DZ200">
        <v>2</v>
      </c>
      <c r="EA200">
        <v>1</v>
      </c>
      <c r="EB200">
        <v>0</v>
      </c>
      <c r="EC200">
        <v>21</v>
      </c>
      <c r="ED200">
        <v>3</v>
      </c>
      <c r="EE200">
        <v>1</v>
      </c>
      <c r="EF200">
        <v>1</v>
      </c>
      <c r="EG200">
        <v>0</v>
      </c>
      <c r="EH200">
        <v>1</v>
      </c>
      <c r="EI200">
        <v>1</v>
      </c>
      <c r="EJ200">
        <v>2</v>
      </c>
      <c r="EK200">
        <v>109</v>
      </c>
      <c r="EL200">
        <v>131</v>
      </c>
      <c r="EM200">
        <v>93</v>
      </c>
      <c r="EN200">
        <v>10</v>
      </c>
      <c r="EO200">
        <v>5</v>
      </c>
      <c r="EP200">
        <v>5</v>
      </c>
      <c r="EQ200">
        <v>0</v>
      </c>
      <c r="ER200">
        <v>4</v>
      </c>
      <c r="ES200">
        <v>3</v>
      </c>
      <c r="ET200" t="s">
        <v>212</v>
      </c>
      <c r="EU200">
        <v>0</v>
      </c>
      <c r="EV200">
        <v>1</v>
      </c>
      <c r="EW200">
        <v>1</v>
      </c>
      <c r="EX200">
        <v>1</v>
      </c>
      <c r="EY200">
        <v>2</v>
      </c>
      <c r="EZ200">
        <v>0</v>
      </c>
      <c r="FA200">
        <v>2</v>
      </c>
      <c r="FB200">
        <v>127</v>
      </c>
      <c r="FC200">
        <v>76</v>
      </c>
      <c r="FD200">
        <v>33</v>
      </c>
      <c r="FE200">
        <v>15</v>
      </c>
      <c r="FF200">
        <v>1</v>
      </c>
      <c r="FG200">
        <v>0</v>
      </c>
      <c r="FH200">
        <v>8</v>
      </c>
      <c r="FI200">
        <v>0</v>
      </c>
      <c r="FJ200">
        <v>13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1</v>
      </c>
      <c r="FQ200">
        <v>2</v>
      </c>
      <c r="FR200">
        <v>2</v>
      </c>
      <c r="FS200">
        <v>1</v>
      </c>
      <c r="FT200">
        <v>76</v>
      </c>
      <c r="FU200">
        <v>40</v>
      </c>
      <c r="FV200">
        <v>5</v>
      </c>
      <c r="FW200">
        <v>9</v>
      </c>
      <c r="FX200">
        <v>14</v>
      </c>
      <c r="FY200">
        <v>0</v>
      </c>
      <c r="FZ200">
        <v>0</v>
      </c>
      <c r="GA200">
        <v>1</v>
      </c>
      <c r="GB200">
        <v>0</v>
      </c>
      <c r="GC200">
        <v>3</v>
      </c>
      <c r="GD200">
        <v>0</v>
      </c>
      <c r="GE200">
        <v>1</v>
      </c>
      <c r="GF200">
        <v>1</v>
      </c>
      <c r="GG200">
        <v>1</v>
      </c>
      <c r="GH200">
        <v>0</v>
      </c>
      <c r="GI200">
        <v>0</v>
      </c>
      <c r="GJ200">
        <v>0</v>
      </c>
      <c r="GK200">
        <v>0</v>
      </c>
      <c r="GL200">
        <v>4</v>
      </c>
      <c r="GM200">
        <v>1</v>
      </c>
      <c r="GN200">
        <v>40</v>
      </c>
      <c r="GO200">
        <v>6</v>
      </c>
      <c r="GP200">
        <v>0</v>
      </c>
      <c r="GQ200">
        <v>0</v>
      </c>
      <c r="GR200">
        <v>0</v>
      </c>
      <c r="GS200">
        <v>4</v>
      </c>
      <c r="GT200">
        <v>0</v>
      </c>
      <c r="GU200">
        <v>0</v>
      </c>
      <c r="GV200">
        <v>0</v>
      </c>
      <c r="GW200">
        <v>1</v>
      </c>
      <c r="GX200">
        <v>0</v>
      </c>
      <c r="GY200">
        <v>1</v>
      </c>
      <c r="GZ200">
        <v>0</v>
      </c>
      <c r="HA200">
        <v>6</v>
      </c>
    </row>
    <row r="201" spans="1:209" x14ac:dyDescent="0.25">
      <c r="A201" t="s">
        <v>209</v>
      </c>
      <c r="B201" t="s">
        <v>368</v>
      </c>
      <c r="C201" t="str">
        <f t="shared" si="14"/>
        <v>241502</v>
      </c>
      <c r="D201" t="s">
        <v>370</v>
      </c>
      <c r="E201">
        <v>5</v>
      </c>
      <c r="F201">
        <v>1750</v>
      </c>
      <c r="G201">
        <v>1354</v>
      </c>
      <c r="H201">
        <v>404</v>
      </c>
      <c r="I201">
        <v>950</v>
      </c>
      <c r="J201">
        <v>2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948</v>
      </c>
      <c r="T201">
        <v>0</v>
      </c>
      <c r="U201">
        <v>0</v>
      </c>
      <c r="V201">
        <v>948</v>
      </c>
      <c r="W201">
        <v>22</v>
      </c>
      <c r="X201">
        <v>18</v>
      </c>
      <c r="Y201">
        <v>4</v>
      </c>
      <c r="Z201">
        <v>0</v>
      </c>
      <c r="AA201">
        <v>926</v>
      </c>
      <c r="AB201">
        <v>297</v>
      </c>
      <c r="AC201">
        <v>114</v>
      </c>
      <c r="AD201">
        <v>27</v>
      </c>
      <c r="AE201">
        <v>24</v>
      </c>
      <c r="AF201">
        <v>13</v>
      </c>
      <c r="AG201">
        <v>7</v>
      </c>
      <c r="AH201">
        <v>11</v>
      </c>
      <c r="AI201">
        <v>3</v>
      </c>
      <c r="AJ201">
        <v>8</v>
      </c>
      <c r="AK201">
        <v>21</v>
      </c>
      <c r="AL201">
        <v>1</v>
      </c>
      <c r="AM201">
        <v>6</v>
      </c>
      <c r="AN201">
        <v>0</v>
      </c>
      <c r="AO201">
        <v>12</v>
      </c>
      <c r="AP201">
        <v>4</v>
      </c>
      <c r="AQ201">
        <v>2</v>
      </c>
      <c r="AR201">
        <v>36</v>
      </c>
      <c r="AS201">
        <v>4</v>
      </c>
      <c r="AT201">
        <v>4</v>
      </c>
      <c r="AU201">
        <v>297</v>
      </c>
      <c r="AV201">
        <v>231</v>
      </c>
      <c r="AW201">
        <v>51</v>
      </c>
      <c r="AX201">
        <v>44</v>
      </c>
      <c r="AY201">
        <v>22</v>
      </c>
      <c r="AZ201">
        <v>39</v>
      </c>
      <c r="BA201">
        <v>4</v>
      </c>
      <c r="BB201">
        <v>42</v>
      </c>
      <c r="BC201">
        <v>2</v>
      </c>
      <c r="BD201">
        <v>2</v>
      </c>
      <c r="BE201">
        <v>1</v>
      </c>
      <c r="BF201">
        <v>1</v>
      </c>
      <c r="BG201">
        <v>0</v>
      </c>
      <c r="BH201">
        <v>2</v>
      </c>
      <c r="BI201">
        <v>1</v>
      </c>
      <c r="BJ201">
        <v>12</v>
      </c>
      <c r="BK201">
        <v>0</v>
      </c>
      <c r="BL201">
        <v>0</v>
      </c>
      <c r="BM201">
        <v>4</v>
      </c>
      <c r="BN201">
        <v>4</v>
      </c>
      <c r="BO201">
        <v>231</v>
      </c>
      <c r="BP201">
        <v>38</v>
      </c>
      <c r="BQ201">
        <v>23</v>
      </c>
      <c r="BR201">
        <v>2</v>
      </c>
      <c r="BS201">
        <v>1</v>
      </c>
      <c r="BT201">
        <v>0</v>
      </c>
      <c r="BU201">
        <v>1</v>
      </c>
      <c r="BV201">
        <v>0</v>
      </c>
      <c r="BW201">
        <v>1</v>
      </c>
      <c r="BX201">
        <v>4</v>
      </c>
      <c r="BY201">
        <v>2</v>
      </c>
      <c r="BZ201">
        <v>3</v>
      </c>
      <c r="CA201">
        <v>0</v>
      </c>
      <c r="CB201">
        <v>1</v>
      </c>
      <c r="CC201">
        <v>38</v>
      </c>
      <c r="CD201">
        <v>37</v>
      </c>
      <c r="CE201">
        <v>21</v>
      </c>
      <c r="CF201">
        <v>2</v>
      </c>
      <c r="CG201">
        <v>0</v>
      </c>
      <c r="CH201">
        <v>0</v>
      </c>
      <c r="CI201">
        <v>3</v>
      </c>
      <c r="CJ201">
        <v>1</v>
      </c>
      <c r="CK201">
        <v>3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1</v>
      </c>
      <c r="CR201">
        <v>0</v>
      </c>
      <c r="CS201">
        <v>4</v>
      </c>
      <c r="CT201">
        <v>0</v>
      </c>
      <c r="CU201">
        <v>0</v>
      </c>
      <c r="CV201">
        <v>2</v>
      </c>
      <c r="CW201">
        <v>37</v>
      </c>
      <c r="CX201">
        <v>22</v>
      </c>
      <c r="CY201">
        <v>10</v>
      </c>
      <c r="CZ201">
        <v>4</v>
      </c>
      <c r="DA201">
        <v>0</v>
      </c>
      <c r="DB201">
        <v>1</v>
      </c>
      <c r="DC201">
        <v>1</v>
      </c>
      <c r="DD201">
        <v>0</v>
      </c>
      <c r="DE201">
        <v>1</v>
      </c>
      <c r="DF201">
        <v>0</v>
      </c>
      <c r="DG201">
        <v>0</v>
      </c>
      <c r="DH201">
        <v>0</v>
      </c>
      <c r="DI201">
        <v>1</v>
      </c>
      <c r="DJ201">
        <v>0</v>
      </c>
      <c r="DK201">
        <v>2</v>
      </c>
      <c r="DL201">
        <v>1</v>
      </c>
      <c r="DM201">
        <v>1</v>
      </c>
      <c r="DN201">
        <v>0</v>
      </c>
      <c r="DO201">
        <v>0</v>
      </c>
      <c r="DP201">
        <v>0</v>
      </c>
      <c r="DQ201">
        <v>22</v>
      </c>
      <c r="DR201">
        <v>92</v>
      </c>
      <c r="DS201">
        <v>8</v>
      </c>
      <c r="DT201">
        <v>37</v>
      </c>
      <c r="DU201">
        <v>16</v>
      </c>
      <c r="DV201">
        <v>2</v>
      </c>
      <c r="DW201">
        <v>2</v>
      </c>
      <c r="DX201">
        <v>3</v>
      </c>
      <c r="DY201">
        <v>0</v>
      </c>
      <c r="DZ201">
        <v>0</v>
      </c>
      <c r="EA201">
        <v>0</v>
      </c>
      <c r="EB201">
        <v>0</v>
      </c>
      <c r="EC201">
        <v>19</v>
      </c>
      <c r="ED201">
        <v>0</v>
      </c>
      <c r="EE201">
        <v>1</v>
      </c>
      <c r="EF201">
        <v>1</v>
      </c>
      <c r="EG201">
        <v>0</v>
      </c>
      <c r="EH201">
        <v>2</v>
      </c>
      <c r="EI201">
        <v>0</v>
      </c>
      <c r="EJ201">
        <v>1</v>
      </c>
      <c r="EK201">
        <v>92</v>
      </c>
      <c r="EL201">
        <v>120</v>
      </c>
      <c r="EM201">
        <v>71</v>
      </c>
      <c r="EN201">
        <v>6</v>
      </c>
      <c r="EO201">
        <v>4</v>
      </c>
      <c r="EP201">
        <v>15</v>
      </c>
      <c r="EQ201">
        <v>5</v>
      </c>
      <c r="ER201">
        <v>2</v>
      </c>
      <c r="ES201">
        <v>0</v>
      </c>
      <c r="ET201" t="s">
        <v>212</v>
      </c>
      <c r="EU201">
        <v>1</v>
      </c>
      <c r="EV201">
        <v>2</v>
      </c>
      <c r="EW201">
        <v>0</v>
      </c>
      <c r="EX201">
        <v>2</v>
      </c>
      <c r="EY201">
        <v>6</v>
      </c>
      <c r="EZ201">
        <v>1</v>
      </c>
      <c r="FA201">
        <v>4</v>
      </c>
      <c r="FB201">
        <v>119</v>
      </c>
      <c r="FC201">
        <v>50</v>
      </c>
      <c r="FD201">
        <v>22</v>
      </c>
      <c r="FE201">
        <v>12</v>
      </c>
      <c r="FF201">
        <v>0</v>
      </c>
      <c r="FG201">
        <v>1</v>
      </c>
      <c r="FH201">
        <v>1</v>
      </c>
      <c r="FI201">
        <v>0</v>
      </c>
      <c r="FJ201">
        <v>8</v>
      </c>
      <c r="FK201">
        <v>1</v>
      </c>
      <c r="FL201">
        <v>0</v>
      </c>
      <c r="FM201">
        <v>0</v>
      </c>
      <c r="FN201">
        <v>0</v>
      </c>
      <c r="FO201">
        <v>1</v>
      </c>
      <c r="FP201">
        <v>0</v>
      </c>
      <c r="FQ201">
        <v>2</v>
      </c>
      <c r="FR201">
        <v>0</v>
      </c>
      <c r="FS201">
        <v>2</v>
      </c>
      <c r="FT201">
        <v>50</v>
      </c>
      <c r="FU201">
        <v>37</v>
      </c>
      <c r="FV201">
        <v>5</v>
      </c>
      <c r="FW201">
        <v>6</v>
      </c>
      <c r="FX201">
        <v>11</v>
      </c>
      <c r="FY201">
        <v>2</v>
      </c>
      <c r="FZ201">
        <v>4</v>
      </c>
      <c r="GA201">
        <v>0</v>
      </c>
      <c r="GB201">
        <v>1</v>
      </c>
      <c r="GC201">
        <v>4</v>
      </c>
      <c r="GD201">
        <v>0</v>
      </c>
      <c r="GE201">
        <v>2</v>
      </c>
      <c r="GF201">
        <v>0</v>
      </c>
      <c r="GG201">
        <v>1</v>
      </c>
      <c r="GH201">
        <v>0</v>
      </c>
      <c r="GI201">
        <v>0</v>
      </c>
      <c r="GJ201">
        <v>0</v>
      </c>
      <c r="GK201">
        <v>0</v>
      </c>
      <c r="GL201">
        <v>1</v>
      </c>
      <c r="GM201">
        <v>0</v>
      </c>
      <c r="GN201">
        <v>37</v>
      </c>
      <c r="GO201">
        <v>2</v>
      </c>
      <c r="GP201">
        <v>0</v>
      </c>
      <c r="GQ201">
        <v>0</v>
      </c>
      <c r="GR201">
        <v>0</v>
      </c>
      <c r="GS201">
        <v>2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2</v>
      </c>
    </row>
    <row r="202" spans="1:209" x14ac:dyDescent="0.25">
      <c r="A202" t="s">
        <v>209</v>
      </c>
      <c r="B202" t="s">
        <v>368</v>
      </c>
      <c r="C202" t="str">
        <f t="shared" si="14"/>
        <v>241502</v>
      </c>
      <c r="D202" t="s">
        <v>371</v>
      </c>
      <c r="E202">
        <v>6</v>
      </c>
      <c r="F202">
        <v>931</v>
      </c>
      <c r="G202">
        <v>700</v>
      </c>
      <c r="H202">
        <v>211</v>
      </c>
      <c r="I202">
        <v>489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489</v>
      </c>
      <c r="T202">
        <v>0</v>
      </c>
      <c r="U202">
        <v>0</v>
      </c>
      <c r="V202">
        <v>489</v>
      </c>
      <c r="W202">
        <v>11</v>
      </c>
      <c r="X202">
        <v>8</v>
      </c>
      <c r="Y202">
        <v>3</v>
      </c>
      <c r="Z202">
        <v>0</v>
      </c>
      <c r="AA202">
        <v>478</v>
      </c>
      <c r="AB202">
        <v>139</v>
      </c>
      <c r="AC202">
        <v>44</v>
      </c>
      <c r="AD202">
        <v>9</v>
      </c>
      <c r="AE202">
        <v>11</v>
      </c>
      <c r="AF202">
        <v>12</v>
      </c>
      <c r="AG202">
        <v>4</v>
      </c>
      <c r="AH202">
        <v>1</v>
      </c>
      <c r="AI202">
        <v>7</v>
      </c>
      <c r="AJ202">
        <v>4</v>
      </c>
      <c r="AK202">
        <v>18</v>
      </c>
      <c r="AL202">
        <v>0</v>
      </c>
      <c r="AM202">
        <v>0</v>
      </c>
      <c r="AN202">
        <v>0</v>
      </c>
      <c r="AO202">
        <v>9</v>
      </c>
      <c r="AP202">
        <v>0</v>
      </c>
      <c r="AQ202">
        <v>1</v>
      </c>
      <c r="AR202">
        <v>16</v>
      </c>
      <c r="AS202">
        <v>3</v>
      </c>
      <c r="AT202">
        <v>0</v>
      </c>
      <c r="AU202">
        <v>139</v>
      </c>
      <c r="AV202">
        <v>124</v>
      </c>
      <c r="AW202">
        <v>16</v>
      </c>
      <c r="AX202">
        <v>24</v>
      </c>
      <c r="AY202">
        <v>24</v>
      </c>
      <c r="AZ202">
        <v>34</v>
      </c>
      <c r="BA202">
        <v>3</v>
      </c>
      <c r="BB202">
        <v>9</v>
      </c>
      <c r="BC202">
        <v>4</v>
      </c>
      <c r="BD202">
        <v>0</v>
      </c>
      <c r="BE202">
        <v>0</v>
      </c>
      <c r="BF202">
        <v>0</v>
      </c>
      <c r="BG202">
        <v>2</v>
      </c>
      <c r="BH202">
        <v>1</v>
      </c>
      <c r="BI202">
        <v>0</v>
      </c>
      <c r="BJ202">
        <v>3</v>
      </c>
      <c r="BK202">
        <v>0</v>
      </c>
      <c r="BL202">
        <v>1</v>
      </c>
      <c r="BM202">
        <v>1</v>
      </c>
      <c r="BN202">
        <v>2</v>
      </c>
      <c r="BO202">
        <v>124</v>
      </c>
      <c r="BP202">
        <v>17</v>
      </c>
      <c r="BQ202">
        <v>10</v>
      </c>
      <c r="BR202">
        <v>0</v>
      </c>
      <c r="BS202">
        <v>1</v>
      </c>
      <c r="BT202">
        <v>0</v>
      </c>
      <c r="BU202">
        <v>1</v>
      </c>
      <c r="BV202">
        <v>2</v>
      </c>
      <c r="BW202">
        <v>0</v>
      </c>
      <c r="BX202">
        <v>3</v>
      </c>
      <c r="BY202">
        <v>0</v>
      </c>
      <c r="BZ202">
        <v>0</v>
      </c>
      <c r="CA202">
        <v>0</v>
      </c>
      <c r="CB202">
        <v>0</v>
      </c>
      <c r="CC202">
        <v>17</v>
      </c>
      <c r="CD202">
        <v>24</v>
      </c>
      <c r="CE202">
        <v>10</v>
      </c>
      <c r="CF202">
        <v>0</v>
      </c>
      <c r="CG202">
        <v>3</v>
      </c>
      <c r="CH202">
        <v>2</v>
      </c>
      <c r="CI202">
        <v>0</v>
      </c>
      <c r="CJ202">
        <v>0</v>
      </c>
      <c r="CK202">
        <v>1</v>
      </c>
      <c r="CL202">
        <v>0</v>
      </c>
      <c r="CM202">
        <v>1</v>
      </c>
      <c r="CN202">
        <v>1</v>
      </c>
      <c r="CO202">
        <v>1</v>
      </c>
      <c r="CP202">
        <v>1</v>
      </c>
      <c r="CQ202">
        <v>0</v>
      </c>
      <c r="CR202">
        <v>0</v>
      </c>
      <c r="CS202">
        <v>1</v>
      </c>
      <c r="CT202">
        <v>0</v>
      </c>
      <c r="CU202">
        <v>1</v>
      </c>
      <c r="CV202">
        <v>2</v>
      </c>
      <c r="CW202">
        <v>24</v>
      </c>
      <c r="CX202">
        <v>9</v>
      </c>
      <c r="CY202">
        <v>0</v>
      </c>
      <c r="CZ202">
        <v>1</v>
      </c>
      <c r="DA202">
        <v>2</v>
      </c>
      <c r="DB202">
        <v>0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5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9</v>
      </c>
      <c r="DR202">
        <v>59</v>
      </c>
      <c r="DS202">
        <v>10</v>
      </c>
      <c r="DT202">
        <v>26</v>
      </c>
      <c r="DU202">
        <v>0</v>
      </c>
      <c r="DV202">
        <v>5</v>
      </c>
      <c r="DW202">
        <v>1</v>
      </c>
      <c r="DX202">
        <v>0</v>
      </c>
      <c r="DY202">
        <v>1</v>
      </c>
      <c r="DZ202">
        <v>0</v>
      </c>
      <c r="EA202">
        <v>0</v>
      </c>
      <c r="EB202">
        <v>0</v>
      </c>
      <c r="EC202">
        <v>12</v>
      </c>
      <c r="ED202">
        <v>0</v>
      </c>
      <c r="EE202">
        <v>0</v>
      </c>
      <c r="EF202">
        <v>1</v>
      </c>
      <c r="EG202">
        <v>0</v>
      </c>
      <c r="EH202">
        <v>1</v>
      </c>
      <c r="EI202">
        <v>0</v>
      </c>
      <c r="EJ202">
        <v>2</v>
      </c>
      <c r="EK202">
        <v>59</v>
      </c>
      <c r="EL202">
        <v>69</v>
      </c>
      <c r="EM202">
        <v>40</v>
      </c>
      <c r="EN202">
        <v>4</v>
      </c>
      <c r="EO202">
        <v>9</v>
      </c>
      <c r="EP202">
        <v>3</v>
      </c>
      <c r="EQ202">
        <v>3</v>
      </c>
      <c r="ER202">
        <v>0</v>
      </c>
      <c r="ES202">
        <v>0</v>
      </c>
      <c r="ET202" t="s">
        <v>212</v>
      </c>
      <c r="EU202">
        <v>1</v>
      </c>
      <c r="EV202">
        <v>1</v>
      </c>
      <c r="EW202">
        <v>0</v>
      </c>
      <c r="EX202">
        <v>1</v>
      </c>
      <c r="EY202">
        <v>4</v>
      </c>
      <c r="EZ202">
        <v>0</v>
      </c>
      <c r="FA202">
        <v>2</v>
      </c>
      <c r="FB202">
        <v>68</v>
      </c>
      <c r="FC202">
        <v>20</v>
      </c>
      <c r="FD202">
        <v>6</v>
      </c>
      <c r="FE202">
        <v>3</v>
      </c>
      <c r="FF202">
        <v>0</v>
      </c>
      <c r="FG202">
        <v>0</v>
      </c>
      <c r="FH202">
        <v>2</v>
      </c>
      <c r="FI202">
        <v>1</v>
      </c>
      <c r="FJ202">
        <v>6</v>
      </c>
      <c r="FK202">
        <v>1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1</v>
      </c>
      <c r="FT202">
        <v>20</v>
      </c>
      <c r="FU202">
        <v>17</v>
      </c>
      <c r="FV202">
        <v>2</v>
      </c>
      <c r="FW202">
        <v>5</v>
      </c>
      <c r="FX202">
        <v>3</v>
      </c>
      <c r="FY202">
        <v>0</v>
      </c>
      <c r="FZ202">
        <v>0</v>
      </c>
      <c r="GA202">
        <v>0</v>
      </c>
      <c r="GB202">
        <v>0</v>
      </c>
      <c r="GC202">
        <v>2</v>
      </c>
      <c r="GD202">
        <v>0</v>
      </c>
      <c r="GE202">
        <v>3</v>
      </c>
      <c r="GF202">
        <v>0</v>
      </c>
      <c r="GG202">
        <v>1</v>
      </c>
      <c r="GH202">
        <v>0</v>
      </c>
      <c r="GI202">
        <v>0</v>
      </c>
      <c r="GJ202">
        <v>1</v>
      </c>
      <c r="GK202">
        <v>0</v>
      </c>
      <c r="GL202">
        <v>0</v>
      </c>
      <c r="GM202">
        <v>0</v>
      </c>
      <c r="GN202">
        <v>17</v>
      </c>
      <c r="GO202">
        <v>0</v>
      </c>
      <c r="GP202">
        <v>0</v>
      </c>
      <c r="GQ202">
        <v>0</v>
      </c>
      <c r="GR202">
        <v>0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0</v>
      </c>
    </row>
    <row r="203" spans="1:209" x14ac:dyDescent="0.25">
      <c r="A203" t="s">
        <v>209</v>
      </c>
      <c r="B203" t="s">
        <v>368</v>
      </c>
      <c r="C203" t="str">
        <f t="shared" si="14"/>
        <v>241502</v>
      </c>
      <c r="D203" t="s">
        <v>371</v>
      </c>
      <c r="E203">
        <v>7</v>
      </c>
      <c r="F203">
        <v>1892</v>
      </c>
      <c r="G203">
        <v>1450</v>
      </c>
      <c r="H203">
        <v>475</v>
      </c>
      <c r="I203">
        <v>975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975</v>
      </c>
      <c r="T203">
        <v>0</v>
      </c>
      <c r="U203">
        <v>0</v>
      </c>
      <c r="V203">
        <v>975</v>
      </c>
      <c r="W203">
        <v>43</v>
      </c>
      <c r="X203">
        <v>35</v>
      </c>
      <c r="Y203">
        <v>8</v>
      </c>
      <c r="Z203">
        <v>0</v>
      </c>
      <c r="AA203">
        <v>932</v>
      </c>
      <c r="AB203">
        <v>303</v>
      </c>
      <c r="AC203">
        <v>115</v>
      </c>
      <c r="AD203">
        <v>33</v>
      </c>
      <c r="AE203">
        <v>20</v>
      </c>
      <c r="AF203">
        <v>19</v>
      </c>
      <c r="AG203">
        <v>9</v>
      </c>
      <c r="AH203">
        <v>7</v>
      </c>
      <c r="AI203">
        <v>4</v>
      </c>
      <c r="AJ203">
        <v>8</v>
      </c>
      <c r="AK203">
        <v>41</v>
      </c>
      <c r="AL203">
        <v>2</v>
      </c>
      <c r="AM203">
        <v>2</v>
      </c>
      <c r="AN203">
        <v>0</v>
      </c>
      <c r="AO203">
        <v>19</v>
      </c>
      <c r="AP203">
        <v>4</v>
      </c>
      <c r="AQ203">
        <v>2</v>
      </c>
      <c r="AR203">
        <v>11</v>
      </c>
      <c r="AS203">
        <v>4</v>
      </c>
      <c r="AT203">
        <v>3</v>
      </c>
      <c r="AU203">
        <v>303</v>
      </c>
      <c r="AV203">
        <v>238</v>
      </c>
      <c r="AW203">
        <v>62</v>
      </c>
      <c r="AX203">
        <v>38</v>
      </c>
      <c r="AY203">
        <v>32</v>
      </c>
      <c r="AZ203">
        <v>55</v>
      </c>
      <c r="BA203">
        <v>1</v>
      </c>
      <c r="BB203">
        <v>31</v>
      </c>
      <c r="BC203">
        <v>3</v>
      </c>
      <c r="BD203">
        <v>4</v>
      </c>
      <c r="BE203">
        <v>2</v>
      </c>
      <c r="BF203">
        <v>1</v>
      </c>
      <c r="BG203">
        <v>0</v>
      </c>
      <c r="BH203">
        <v>4</v>
      </c>
      <c r="BI203">
        <v>1</v>
      </c>
      <c r="BJ203">
        <v>3</v>
      </c>
      <c r="BK203">
        <v>0</v>
      </c>
      <c r="BL203">
        <v>0</v>
      </c>
      <c r="BM203">
        <v>1</v>
      </c>
      <c r="BN203">
        <v>0</v>
      </c>
      <c r="BO203">
        <v>238</v>
      </c>
      <c r="BP203">
        <v>37</v>
      </c>
      <c r="BQ203">
        <v>17</v>
      </c>
      <c r="BR203">
        <v>2</v>
      </c>
      <c r="BS203">
        <v>3</v>
      </c>
      <c r="BT203">
        <v>2</v>
      </c>
      <c r="BU203">
        <v>3</v>
      </c>
      <c r="BV203">
        <v>1</v>
      </c>
      <c r="BW203">
        <v>2</v>
      </c>
      <c r="BX203">
        <v>0</v>
      </c>
      <c r="BY203">
        <v>2</v>
      </c>
      <c r="BZ203">
        <v>2</v>
      </c>
      <c r="CA203">
        <v>0</v>
      </c>
      <c r="CB203">
        <v>3</v>
      </c>
      <c r="CC203">
        <v>37</v>
      </c>
      <c r="CD203">
        <v>40</v>
      </c>
      <c r="CE203">
        <v>21</v>
      </c>
      <c r="CF203">
        <v>1</v>
      </c>
      <c r="CG203">
        <v>1</v>
      </c>
      <c r="CH203">
        <v>0</v>
      </c>
      <c r="CI203">
        <v>3</v>
      </c>
      <c r="CJ203">
        <v>1</v>
      </c>
      <c r="CK203">
        <v>2</v>
      </c>
      <c r="CL203">
        <v>3</v>
      </c>
      <c r="CM203">
        <v>0</v>
      </c>
      <c r="CN203">
        <v>1</v>
      </c>
      <c r="CO203">
        <v>1</v>
      </c>
      <c r="CP203">
        <v>0</v>
      </c>
      <c r="CQ203">
        <v>0</v>
      </c>
      <c r="CR203">
        <v>0</v>
      </c>
      <c r="CS203">
        <v>1</v>
      </c>
      <c r="CT203">
        <v>0</v>
      </c>
      <c r="CU203">
        <v>2</v>
      </c>
      <c r="CV203">
        <v>3</v>
      </c>
      <c r="CW203">
        <v>40</v>
      </c>
      <c r="CX203">
        <v>13</v>
      </c>
      <c r="CY203">
        <v>1</v>
      </c>
      <c r="CZ203">
        <v>0</v>
      </c>
      <c r="DA203">
        <v>0</v>
      </c>
      <c r="DB203">
        <v>1</v>
      </c>
      <c r="DC203">
        <v>0</v>
      </c>
      <c r="DD203">
        <v>1</v>
      </c>
      <c r="DE203">
        <v>0</v>
      </c>
      <c r="DF203">
        <v>0</v>
      </c>
      <c r="DG203">
        <v>1</v>
      </c>
      <c r="DH203">
        <v>0</v>
      </c>
      <c r="DI203">
        <v>0</v>
      </c>
      <c r="DJ203">
        <v>0</v>
      </c>
      <c r="DK203">
        <v>9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13</v>
      </c>
      <c r="DR203">
        <v>108</v>
      </c>
      <c r="DS203">
        <v>10</v>
      </c>
      <c r="DT203">
        <v>62</v>
      </c>
      <c r="DU203">
        <v>10</v>
      </c>
      <c r="DV203">
        <v>3</v>
      </c>
      <c r="DW203">
        <v>0</v>
      </c>
      <c r="DX203">
        <v>1</v>
      </c>
      <c r="DY203">
        <v>0</v>
      </c>
      <c r="DZ203">
        <v>0</v>
      </c>
      <c r="EA203">
        <v>0</v>
      </c>
      <c r="EB203">
        <v>0</v>
      </c>
      <c r="EC203">
        <v>19</v>
      </c>
      <c r="ED203">
        <v>2</v>
      </c>
      <c r="EE203">
        <v>0</v>
      </c>
      <c r="EF203">
        <v>0</v>
      </c>
      <c r="EG203">
        <v>0</v>
      </c>
      <c r="EH203">
        <v>1</v>
      </c>
      <c r="EI203">
        <v>0</v>
      </c>
      <c r="EJ203">
        <v>0</v>
      </c>
      <c r="EK203">
        <v>108</v>
      </c>
      <c r="EL203">
        <v>117</v>
      </c>
      <c r="EM203">
        <v>66</v>
      </c>
      <c r="EN203">
        <v>12</v>
      </c>
      <c r="EO203">
        <v>4</v>
      </c>
      <c r="EP203">
        <v>10</v>
      </c>
      <c r="EQ203">
        <v>8</v>
      </c>
      <c r="ER203">
        <v>3</v>
      </c>
      <c r="ES203">
        <v>3</v>
      </c>
      <c r="ET203" t="s">
        <v>212</v>
      </c>
      <c r="EU203">
        <v>1</v>
      </c>
      <c r="EV203">
        <v>0</v>
      </c>
      <c r="EW203">
        <v>0</v>
      </c>
      <c r="EX203">
        <v>0</v>
      </c>
      <c r="EY203">
        <v>7</v>
      </c>
      <c r="EZ203">
        <v>2</v>
      </c>
      <c r="FA203">
        <v>1</v>
      </c>
      <c r="FB203">
        <v>117</v>
      </c>
      <c r="FC203">
        <v>46</v>
      </c>
      <c r="FD203">
        <v>13</v>
      </c>
      <c r="FE203">
        <v>12</v>
      </c>
      <c r="FF203">
        <v>0</v>
      </c>
      <c r="FG203">
        <v>0</v>
      </c>
      <c r="FH203">
        <v>3</v>
      </c>
      <c r="FI203">
        <v>2</v>
      </c>
      <c r="FJ203">
        <v>10</v>
      </c>
      <c r="FK203">
        <v>0</v>
      </c>
      <c r="FL203">
        <v>0</v>
      </c>
      <c r="FM203">
        <v>1</v>
      </c>
      <c r="FN203">
        <v>0</v>
      </c>
      <c r="FO203">
        <v>1</v>
      </c>
      <c r="FP203">
        <v>0</v>
      </c>
      <c r="FQ203">
        <v>2</v>
      </c>
      <c r="FR203">
        <v>2</v>
      </c>
      <c r="FS203">
        <v>0</v>
      </c>
      <c r="FT203">
        <v>46</v>
      </c>
      <c r="FU203">
        <v>24</v>
      </c>
      <c r="FV203">
        <v>3</v>
      </c>
      <c r="FW203">
        <v>3</v>
      </c>
      <c r="FX203">
        <v>13</v>
      </c>
      <c r="FY203">
        <v>1</v>
      </c>
      <c r="FZ203">
        <v>1</v>
      </c>
      <c r="GA203">
        <v>0</v>
      </c>
      <c r="GB203">
        <v>1</v>
      </c>
      <c r="GC203">
        <v>0</v>
      </c>
      <c r="GD203">
        <v>0</v>
      </c>
      <c r="GE203">
        <v>0</v>
      </c>
      <c r="GF203">
        <v>1</v>
      </c>
      <c r="GG203">
        <v>0</v>
      </c>
      <c r="GH203">
        <v>1</v>
      </c>
      <c r="GI203">
        <v>0</v>
      </c>
      <c r="GJ203">
        <v>0</v>
      </c>
      <c r="GK203">
        <v>0</v>
      </c>
      <c r="GL203">
        <v>0</v>
      </c>
      <c r="GM203">
        <v>0</v>
      </c>
      <c r="GN203">
        <v>24</v>
      </c>
      <c r="GO203">
        <v>6</v>
      </c>
      <c r="GP203">
        <v>1</v>
      </c>
      <c r="GQ203">
        <v>0</v>
      </c>
      <c r="GR203">
        <v>0</v>
      </c>
      <c r="GS203">
        <v>5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6</v>
      </c>
    </row>
    <row r="204" spans="1:209" x14ac:dyDescent="0.25">
      <c r="A204" t="s">
        <v>209</v>
      </c>
      <c r="B204" t="s">
        <v>368</v>
      </c>
      <c r="C204" t="str">
        <f t="shared" si="14"/>
        <v>241502</v>
      </c>
      <c r="D204" t="s">
        <v>372</v>
      </c>
      <c r="E204">
        <v>8</v>
      </c>
      <c r="F204">
        <v>1940</v>
      </c>
      <c r="G204">
        <v>1500</v>
      </c>
      <c r="H204">
        <v>652</v>
      </c>
      <c r="I204">
        <v>848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843</v>
      </c>
      <c r="T204">
        <v>0</v>
      </c>
      <c r="U204">
        <v>0</v>
      </c>
      <c r="V204">
        <v>843</v>
      </c>
      <c r="W204">
        <v>44</v>
      </c>
      <c r="X204">
        <v>37</v>
      </c>
      <c r="Y204">
        <v>7</v>
      </c>
      <c r="Z204">
        <v>0</v>
      </c>
      <c r="AA204">
        <v>799</v>
      </c>
      <c r="AB204">
        <v>274</v>
      </c>
      <c r="AC204">
        <v>114</v>
      </c>
      <c r="AD204">
        <v>18</v>
      </c>
      <c r="AE204">
        <v>29</v>
      </c>
      <c r="AF204">
        <v>10</v>
      </c>
      <c r="AG204">
        <v>5</v>
      </c>
      <c r="AH204">
        <v>10</v>
      </c>
      <c r="AI204">
        <v>10</v>
      </c>
      <c r="AJ204">
        <v>11</v>
      </c>
      <c r="AK204">
        <v>34</v>
      </c>
      <c r="AL204">
        <v>0</v>
      </c>
      <c r="AM204">
        <v>0</v>
      </c>
      <c r="AN204">
        <v>0</v>
      </c>
      <c r="AO204">
        <v>17</v>
      </c>
      <c r="AP204">
        <v>2</v>
      </c>
      <c r="AQ204">
        <v>1</v>
      </c>
      <c r="AR204">
        <v>8</v>
      </c>
      <c r="AS204">
        <v>1</v>
      </c>
      <c r="AT204">
        <v>4</v>
      </c>
      <c r="AU204">
        <v>274</v>
      </c>
      <c r="AV204">
        <v>169</v>
      </c>
      <c r="AW204">
        <v>45</v>
      </c>
      <c r="AX204">
        <v>29</v>
      </c>
      <c r="AY204">
        <v>26</v>
      </c>
      <c r="AZ204">
        <v>33</v>
      </c>
      <c r="BA204">
        <v>2</v>
      </c>
      <c r="BB204">
        <v>19</v>
      </c>
      <c r="BC204">
        <v>0</v>
      </c>
      <c r="BD204">
        <v>1</v>
      </c>
      <c r="BE204">
        <v>0</v>
      </c>
      <c r="BF204">
        <v>3</v>
      </c>
      <c r="BG204">
        <v>0</v>
      </c>
      <c r="BH204">
        <v>2</v>
      </c>
      <c r="BI204">
        <v>1</v>
      </c>
      <c r="BJ204">
        <v>2</v>
      </c>
      <c r="BK204">
        <v>0</v>
      </c>
      <c r="BL204">
        <v>1</v>
      </c>
      <c r="BM204">
        <v>5</v>
      </c>
      <c r="BN204">
        <v>0</v>
      </c>
      <c r="BO204">
        <v>169</v>
      </c>
      <c r="BP204">
        <v>26</v>
      </c>
      <c r="BQ204">
        <v>12</v>
      </c>
      <c r="BR204">
        <v>1</v>
      </c>
      <c r="BS204">
        <v>2</v>
      </c>
      <c r="BT204">
        <v>1</v>
      </c>
      <c r="BU204">
        <v>2</v>
      </c>
      <c r="BV204">
        <v>0</v>
      </c>
      <c r="BW204">
        <v>0</v>
      </c>
      <c r="BX204">
        <v>3</v>
      </c>
      <c r="BY204">
        <v>0</v>
      </c>
      <c r="BZ204">
        <v>2</v>
      </c>
      <c r="CA204">
        <v>0</v>
      </c>
      <c r="CB204">
        <v>3</v>
      </c>
      <c r="CC204">
        <v>26</v>
      </c>
      <c r="CD204">
        <v>39</v>
      </c>
      <c r="CE204">
        <v>21</v>
      </c>
      <c r="CF204">
        <v>1</v>
      </c>
      <c r="CG204">
        <v>2</v>
      </c>
      <c r="CH204">
        <v>1</v>
      </c>
      <c r="CI204">
        <v>1</v>
      </c>
      <c r="CJ204">
        <v>1</v>
      </c>
      <c r="CK204">
        <v>2</v>
      </c>
      <c r="CL204">
        <v>1</v>
      </c>
      <c r="CM204">
        <v>0</v>
      </c>
      <c r="CN204">
        <v>0</v>
      </c>
      <c r="CO204">
        <v>2</v>
      </c>
      <c r="CP204">
        <v>3</v>
      </c>
      <c r="CQ204">
        <v>1</v>
      </c>
      <c r="CR204">
        <v>0</v>
      </c>
      <c r="CS204">
        <v>1</v>
      </c>
      <c r="CT204">
        <v>0</v>
      </c>
      <c r="CU204">
        <v>0</v>
      </c>
      <c r="CV204">
        <v>2</v>
      </c>
      <c r="CW204">
        <v>39</v>
      </c>
      <c r="CX204">
        <v>12</v>
      </c>
      <c r="CY204">
        <v>7</v>
      </c>
      <c r="CZ204">
        <v>1</v>
      </c>
      <c r="DA204">
        <v>0</v>
      </c>
      <c r="DB204">
        <v>1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1</v>
      </c>
      <c r="DJ204">
        <v>0</v>
      </c>
      <c r="DK204">
        <v>1</v>
      </c>
      <c r="DL204">
        <v>0</v>
      </c>
      <c r="DM204">
        <v>0</v>
      </c>
      <c r="DN204">
        <v>0</v>
      </c>
      <c r="DO204">
        <v>0</v>
      </c>
      <c r="DP204">
        <v>1</v>
      </c>
      <c r="DQ204">
        <v>12</v>
      </c>
      <c r="DR204">
        <v>80</v>
      </c>
      <c r="DS204">
        <v>6</v>
      </c>
      <c r="DT204">
        <v>30</v>
      </c>
      <c r="DU204">
        <v>3</v>
      </c>
      <c r="DV204">
        <v>9</v>
      </c>
      <c r="DW204">
        <v>3</v>
      </c>
      <c r="DX204">
        <v>1</v>
      </c>
      <c r="DY204">
        <v>0</v>
      </c>
      <c r="DZ204">
        <v>3</v>
      </c>
      <c r="EA204">
        <v>0</v>
      </c>
      <c r="EB204">
        <v>0</v>
      </c>
      <c r="EC204">
        <v>21</v>
      </c>
      <c r="ED204">
        <v>0</v>
      </c>
      <c r="EE204">
        <v>0</v>
      </c>
      <c r="EF204">
        <v>0</v>
      </c>
      <c r="EG204">
        <v>0</v>
      </c>
      <c r="EH204">
        <v>2</v>
      </c>
      <c r="EI204">
        <v>2</v>
      </c>
      <c r="EJ204">
        <v>0</v>
      </c>
      <c r="EK204">
        <v>80</v>
      </c>
      <c r="EL204">
        <v>120</v>
      </c>
      <c r="EM204">
        <v>64</v>
      </c>
      <c r="EN204">
        <v>12</v>
      </c>
      <c r="EO204">
        <v>2</v>
      </c>
      <c r="EP204">
        <v>13</v>
      </c>
      <c r="EQ204">
        <v>3</v>
      </c>
      <c r="ER204">
        <v>1</v>
      </c>
      <c r="ES204">
        <v>2</v>
      </c>
      <c r="ET204" t="s">
        <v>212</v>
      </c>
      <c r="EU204">
        <v>0</v>
      </c>
      <c r="EV204">
        <v>6</v>
      </c>
      <c r="EW204">
        <v>1</v>
      </c>
      <c r="EX204">
        <v>1</v>
      </c>
      <c r="EY204">
        <v>9</v>
      </c>
      <c r="EZ204">
        <v>1</v>
      </c>
      <c r="FA204">
        <v>4</v>
      </c>
      <c r="FB204">
        <v>119</v>
      </c>
      <c r="FC204">
        <v>41</v>
      </c>
      <c r="FD204">
        <v>10</v>
      </c>
      <c r="FE204">
        <v>3</v>
      </c>
      <c r="FF204">
        <v>1</v>
      </c>
      <c r="FG204">
        <v>1</v>
      </c>
      <c r="FH204">
        <v>3</v>
      </c>
      <c r="FI204">
        <v>1</v>
      </c>
      <c r="FJ204">
        <v>15</v>
      </c>
      <c r="FK204">
        <v>0</v>
      </c>
      <c r="FL204">
        <v>2</v>
      </c>
      <c r="FM204">
        <v>2</v>
      </c>
      <c r="FN204">
        <v>0</v>
      </c>
      <c r="FO204">
        <v>1</v>
      </c>
      <c r="FP204">
        <v>0</v>
      </c>
      <c r="FQ204">
        <v>1</v>
      </c>
      <c r="FR204">
        <v>0</v>
      </c>
      <c r="FS204">
        <v>1</v>
      </c>
      <c r="FT204">
        <v>41</v>
      </c>
      <c r="FU204">
        <v>36</v>
      </c>
      <c r="FV204">
        <v>9</v>
      </c>
      <c r="FW204">
        <v>12</v>
      </c>
      <c r="FX204">
        <v>5</v>
      </c>
      <c r="FY204">
        <v>2</v>
      </c>
      <c r="FZ204">
        <v>2</v>
      </c>
      <c r="GA204">
        <v>0</v>
      </c>
      <c r="GB204">
        <v>0</v>
      </c>
      <c r="GC204">
        <v>1</v>
      </c>
      <c r="GD204">
        <v>0</v>
      </c>
      <c r="GE204">
        <v>0</v>
      </c>
      <c r="GF204">
        <v>0</v>
      </c>
      <c r="GG204">
        <v>2</v>
      </c>
      <c r="GH204">
        <v>0</v>
      </c>
      <c r="GI204">
        <v>1</v>
      </c>
      <c r="GJ204">
        <v>0</v>
      </c>
      <c r="GK204">
        <v>0</v>
      </c>
      <c r="GL204">
        <v>2</v>
      </c>
      <c r="GM204">
        <v>0</v>
      </c>
      <c r="GN204">
        <v>36</v>
      </c>
      <c r="GO204">
        <v>2</v>
      </c>
      <c r="GP204">
        <v>1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1</v>
      </c>
      <c r="HA204">
        <v>2</v>
      </c>
    </row>
    <row r="205" spans="1:209" x14ac:dyDescent="0.25">
      <c r="A205" t="s">
        <v>209</v>
      </c>
      <c r="B205" t="s">
        <v>368</v>
      </c>
      <c r="C205" t="str">
        <f t="shared" si="14"/>
        <v>241502</v>
      </c>
      <c r="D205" t="s">
        <v>373</v>
      </c>
      <c r="E205">
        <v>9</v>
      </c>
      <c r="F205">
        <v>952</v>
      </c>
      <c r="G205">
        <v>700</v>
      </c>
      <c r="H205">
        <v>225</v>
      </c>
      <c r="I205">
        <v>475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475</v>
      </c>
      <c r="T205">
        <v>0</v>
      </c>
      <c r="U205">
        <v>0</v>
      </c>
      <c r="V205">
        <v>475</v>
      </c>
      <c r="W205">
        <v>14</v>
      </c>
      <c r="X205">
        <v>9</v>
      </c>
      <c r="Y205">
        <v>3</v>
      </c>
      <c r="Z205">
        <v>0</v>
      </c>
      <c r="AA205">
        <v>461</v>
      </c>
      <c r="AB205">
        <v>130</v>
      </c>
      <c r="AC205">
        <v>37</v>
      </c>
      <c r="AD205">
        <v>22</v>
      </c>
      <c r="AE205">
        <v>17</v>
      </c>
      <c r="AF205">
        <v>1</v>
      </c>
      <c r="AG205">
        <v>0</v>
      </c>
      <c r="AH205">
        <v>5</v>
      </c>
      <c r="AI205">
        <v>0</v>
      </c>
      <c r="AJ205">
        <v>15</v>
      </c>
      <c r="AK205">
        <v>21</v>
      </c>
      <c r="AL205">
        <v>1</v>
      </c>
      <c r="AM205">
        <v>0</v>
      </c>
      <c r="AN205">
        <v>0</v>
      </c>
      <c r="AO205">
        <v>8</v>
      </c>
      <c r="AP205">
        <v>1</v>
      </c>
      <c r="AQ205">
        <v>0</v>
      </c>
      <c r="AR205">
        <v>2</v>
      </c>
      <c r="AS205">
        <v>0</v>
      </c>
      <c r="AT205">
        <v>0</v>
      </c>
      <c r="AU205">
        <v>130</v>
      </c>
      <c r="AV205">
        <v>116</v>
      </c>
      <c r="AW205">
        <v>29</v>
      </c>
      <c r="AX205">
        <v>9</v>
      </c>
      <c r="AY205">
        <v>13</v>
      </c>
      <c r="AZ205">
        <v>25</v>
      </c>
      <c r="BA205">
        <v>1</v>
      </c>
      <c r="BB205">
        <v>24</v>
      </c>
      <c r="BC205">
        <v>1</v>
      </c>
      <c r="BD205">
        <v>0</v>
      </c>
      <c r="BE205">
        <v>0</v>
      </c>
      <c r="BF205">
        <v>1</v>
      </c>
      <c r="BG205">
        <v>0</v>
      </c>
      <c r="BH205">
        <v>6</v>
      </c>
      <c r="BI205">
        <v>3</v>
      </c>
      <c r="BJ205">
        <v>2</v>
      </c>
      <c r="BK205">
        <v>1</v>
      </c>
      <c r="BL205">
        <v>0</v>
      </c>
      <c r="BM205">
        <v>1</v>
      </c>
      <c r="BN205">
        <v>0</v>
      </c>
      <c r="BO205">
        <v>116</v>
      </c>
      <c r="BP205">
        <v>17</v>
      </c>
      <c r="BQ205">
        <v>11</v>
      </c>
      <c r="BR205">
        <v>0</v>
      </c>
      <c r="BS205">
        <v>0</v>
      </c>
      <c r="BT205">
        <v>1</v>
      </c>
      <c r="BU205">
        <v>2</v>
      </c>
      <c r="BV205">
        <v>0</v>
      </c>
      <c r="BW205">
        <v>0</v>
      </c>
      <c r="BX205">
        <v>0</v>
      </c>
      <c r="BY205">
        <v>1</v>
      </c>
      <c r="BZ205">
        <v>2</v>
      </c>
      <c r="CA205">
        <v>0</v>
      </c>
      <c r="CB205">
        <v>0</v>
      </c>
      <c r="CC205">
        <v>17</v>
      </c>
      <c r="CD205">
        <v>28</v>
      </c>
      <c r="CE205">
        <v>16</v>
      </c>
      <c r="CF205">
        <v>2</v>
      </c>
      <c r="CG205">
        <v>1</v>
      </c>
      <c r="CH205">
        <v>1</v>
      </c>
      <c r="CI205">
        <v>1</v>
      </c>
      <c r="CJ205">
        <v>0</v>
      </c>
      <c r="CK205">
        <v>0</v>
      </c>
      <c r="CL205">
        <v>1</v>
      </c>
      <c r="CM205">
        <v>0</v>
      </c>
      <c r="CN205">
        <v>0</v>
      </c>
      <c r="CO205">
        <v>1</v>
      </c>
      <c r="CP205">
        <v>0</v>
      </c>
      <c r="CQ205">
        <v>0</v>
      </c>
      <c r="CR205">
        <v>0</v>
      </c>
      <c r="CS205">
        <v>2</v>
      </c>
      <c r="CT205">
        <v>1</v>
      </c>
      <c r="CU205">
        <v>2</v>
      </c>
      <c r="CV205">
        <v>0</v>
      </c>
      <c r="CW205">
        <v>28</v>
      </c>
      <c r="CX205">
        <v>6</v>
      </c>
      <c r="CY205">
        <v>0</v>
      </c>
      <c r="CZ205">
        <v>2</v>
      </c>
      <c r="DA205">
        <v>1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>
        <v>1</v>
      </c>
      <c r="DL205">
        <v>0</v>
      </c>
      <c r="DM205">
        <v>0</v>
      </c>
      <c r="DN205">
        <v>0</v>
      </c>
      <c r="DO205">
        <v>0</v>
      </c>
      <c r="DP205">
        <v>1</v>
      </c>
      <c r="DQ205">
        <v>6</v>
      </c>
      <c r="DR205">
        <v>73</v>
      </c>
      <c r="DS205">
        <v>5</v>
      </c>
      <c r="DT205">
        <v>39</v>
      </c>
      <c r="DU205">
        <v>7</v>
      </c>
      <c r="DV205">
        <v>6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15</v>
      </c>
      <c r="ED205">
        <v>0</v>
      </c>
      <c r="EE205">
        <v>0</v>
      </c>
      <c r="EF205">
        <v>0</v>
      </c>
      <c r="EG205">
        <v>0</v>
      </c>
      <c r="EH205">
        <v>1</v>
      </c>
      <c r="EI205">
        <v>0</v>
      </c>
      <c r="EJ205">
        <v>0</v>
      </c>
      <c r="EK205">
        <v>73</v>
      </c>
      <c r="EL205">
        <v>55</v>
      </c>
      <c r="EM205">
        <v>28</v>
      </c>
      <c r="EN205">
        <v>7</v>
      </c>
      <c r="EO205">
        <v>2</v>
      </c>
      <c r="EP205">
        <v>4</v>
      </c>
      <c r="EQ205">
        <v>2</v>
      </c>
      <c r="ER205">
        <v>0</v>
      </c>
      <c r="ES205">
        <v>0</v>
      </c>
      <c r="ET205" t="s">
        <v>212</v>
      </c>
      <c r="EU205">
        <v>0</v>
      </c>
      <c r="EV205">
        <v>1</v>
      </c>
      <c r="EW205">
        <v>1</v>
      </c>
      <c r="EX205">
        <v>1</v>
      </c>
      <c r="EY205">
        <v>3</v>
      </c>
      <c r="EZ205">
        <v>1</v>
      </c>
      <c r="FA205">
        <v>5</v>
      </c>
      <c r="FB205">
        <v>55</v>
      </c>
      <c r="FC205">
        <v>23</v>
      </c>
      <c r="FD205">
        <v>16</v>
      </c>
      <c r="FE205">
        <v>0</v>
      </c>
      <c r="FF205">
        <v>0</v>
      </c>
      <c r="FG205">
        <v>1</v>
      </c>
      <c r="FH205">
        <v>0</v>
      </c>
      <c r="FI205">
        <v>1</v>
      </c>
      <c r="FJ205">
        <v>3</v>
      </c>
      <c r="FK205">
        <v>0</v>
      </c>
      <c r="FL205">
        <v>2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23</v>
      </c>
      <c r="FU205">
        <v>11</v>
      </c>
      <c r="FV205">
        <v>2</v>
      </c>
      <c r="FW205">
        <v>4</v>
      </c>
      <c r="FX205">
        <v>4</v>
      </c>
      <c r="FY205">
        <v>0</v>
      </c>
      <c r="FZ205">
        <v>0</v>
      </c>
      <c r="GA205">
        <v>0</v>
      </c>
      <c r="GB205">
        <v>0</v>
      </c>
      <c r="GC205">
        <v>1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0</v>
      </c>
      <c r="GM205">
        <v>0</v>
      </c>
      <c r="GN205">
        <v>11</v>
      </c>
      <c r="GO205">
        <v>2</v>
      </c>
      <c r="GP205">
        <v>0</v>
      </c>
      <c r="GQ205">
        <v>0</v>
      </c>
      <c r="GR205">
        <v>0</v>
      </c>
      <c r="GS205">
        <v>2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2</v>
      </c>
    </row>
    <row r="206" spans="1:209" x14ac:dyDescent="0.25">
      <c r="A206" t="s">
        <v>209</v>
      </c>
      <c r="B206" t="s">
        <v>368</v>
      </c>
      <c r="C206" t="str">
        <f t="shared" si="14"/>
        <v>241502</v>
      </c>
      <c r="D206" t="s">
        <v>374</v>
      </c>
      <c r="E206">
        <v>10</v>
      </c>
      <c r="F206">
        <v>20</v>
      </c>
      <c r="G206">
        <v>25</v>
      </c>
      <c r="H206">
        <v>18</v>
      </c>
      <c r="I206">
        <v>7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</v>
      </c>
      <c r="T206">
        <v>0</v>
      </c>
      <c r="U206">
        <v>0</v>
      </c>
      <c r="V206">
        <v>7</v>
      </c>
      <c r="W206">
        <v>2</v>
      </c>
      <c r="X206">
        <v>1</v>
      </c>
      <c r="Y206">
        <v>0</v>
      </c>
      <c r="Z206">
        <v>0</v>
      </c>
      <c r="AA206">
        <v>5</v>
      </c>
      <c r="AB206">
        <v>2</v>
      </c>
      <c r="AC206">
        <v>0</v>
      </c>
      <c r="AD206">
        <v>1</v>
      </c>
      <c r="AE206">
        <v>1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2</v>
      </c>
      <c r="AV206">
        <v>2</v>
      </c>
      <c r="AW206">
        <v>1</v>
      </c>
      <c r="AX206">
        <v>0</v>
      </c>
      <c r="AY206">
        <v>0</v>
      </c>
      <c r="AZ206">
        <v>1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2</v>
      </c>
      <c r="BP206">
        <v>1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1</v>
      </c>
      <c r="CA206">
        <v>0</v>
      </c>
      <c r="CB206">
        <v>0</v>
      </c>
      <c r="CC206">
        <v>1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 t="s">
        <v>212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</row>
    <row r="207" spans="1:209" x14ac:dyDescent="0.25">
      <c r="A207" t="s">
        <v>209</v>
      </c>
      <c r="B207" t="s">
        <v>375</v>
      </c>
      <c r="C207" t="str">
        <f t="shared" ref="C207:C219" si="15">"241503"</f>
        <v>241503</v>
      </c>
      <c r="D207" t="s">
        <v>376</v>
      </c>
      <c r="E207">
        <v>1</v>
      </c>
      <c r="F207">
        <v>1738</v>
      </c>
      <c r="G207">
        <v>1295</v>
      </c>
      <c r="H207">
        <v>483</v>
      </c>
      <c r="I207">
        <v>812</v>
      </c>
      <c r="J207">
        <v>0</v>
      </c>
      <c r="K207">
        <v>3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811</v>
      </c>
      <c r="T207">
        <v>0</v>
      </c>
      <c r="U207">
        <v>0</v>
      </c>
      <c r="V207">
        <v>811</v>
      </c>
      <c r="W207">
        <v>19</v>
      </c>
      <c r="X207">
        <v>12</v>
      </c>
      <c r="Y207">
        <v>7</v>
      </c>
      <c r="Z207">
        <v>0</v>
      </c>
      <c r="AA207">
        <v>792</v>
      </c>
      <c r="AB207">
        <v>313</v>
      </c>
      <c r="AC207">
        <v>96</v>
      </c>
      <c r="AD207">
        <v>33</v>
      </c>
      <c r="AE207">
        <v>27</v>
      </c>
      <c r="AF207">
        <v>13</v>
      </c>
      <c r="AG207">
        <v>7</v>
      </c>
      <c r="AH207">
        <v>10</v>
      </c>
      <c r="AI207">
        <v>4</v>
      </c>
      <c r="AJ207">
        <v>3</v>
      </c>
      <c r="AK207">
        <v>35</v>
      </c>
      <c r="AL207">
        <v>3</v>
      </c>
      <c r="AM207">
        <v>5</v>
      </c>
      <c r="AN207">
        <v>1</v>
      </c>
      <c r="AO207">
        <v>10</v>
      </c>
      <c r="AP207">
        <v>3</v>
      </c>
      <c r="AQ207">
        <v>1</v>
      </c>
      <c r="AR207">
        <v>54</v>
      </c>
      <c r="AS207">
        <v>5</v>
      </c>
      <c r="AT207">
        <v>3</v>
      </c>
      <c r="AU207">
        <v>313</v>
      </c>
      <c r="AV207">
        <v>164</v>
      </c>
      <c r="AW207">
        <v>52</v>
      </c>
      <c r="AX207">
        <v>13</v>
      </c>
      <c r="AY207">
        <v>15</v>
      </c>
      <c r="AZ207">
        <v>42</v>
      </c>
      <c r="BA207">
        <v>2</v>
      </c>
      <c r="BB207">
        <v>30</v>
      </c>
      <c r="BC207">
        <v>1</v>
      </c>
      <c r="BD207">
        <v>0</v>
      </c>
      <c r="BE207">
        <v>1</v>
      </c>
      <c r="BF207">
        <v>1</v>
      </c>
      <c r="BG207">
        <v>0</v>
      </c>
      <c r="BH207">
        <v>4</v>
      </c>
      <c r="BI207">
        <v>0</v>
      </c>
      <c r="BJ207">
        <v>1</v>
      </c>
      <c r="BK207">
        <v>0</v>
      </c>
      <c r="BL207">
        <v>1</v>
      </c>
      <c r="BM207">
        <v>0</v>
      </c>
      <c r="BN207">
        <v>1</v>
      </c>
      <c r="BO207">
        <v>164</v>
      </c>
      <c r="BP207">
        <v>19</v>
      </c>
      <c r="BQ207">
        <v>10</v>
      </c>
      <c r="BR207">
        <v>1</v>
      </c>
      <c r="BS207">
        <v>0</v>
      </c>
      <c r="BT207">
        <v>1</v>
      </c>
      <c r="BU207">
        <v>1</v>
      </c>
      <c r="BV207">
        <v>1</v>
      </c>
      <c r="BW207">
        <v>1</v>
      </c>
      <c r="BX207">
        <v>2</v>
      </c>
      <c r="BY207">
        <v>1</v>
      </c>
      <c r="BZ207">
        <v>1</v>
      </c>
      <c r="CA207">
        <v>0</v>
      </c>
      <c r="CB207">
        <v>0</v>
      </c>
      <c r="CC207">
        <v>19</v>
      </c>
      <c r="CD207">
        <v>22</v>
      </c>
      <c r="CE207">
        <v>10</v>
      </c>
      <c r="CF207">
        <v>0</v>
      </c>
      <c r="CG207">
        <v>1</v>
      </c>
      <c r="CH207">
        <v>2</v>
      </c>
      <c r="CI207">
        <v>1</v>
      </c>
      <c r="CJ207">
        <v>1</v>
      </c>
      <c r="CK207">
        <v>2</v>
      </c>
      <c r="CL207">
        <v>0</v>
      </c>
      <c r="CM207">
        <v>1</v>
      </c>
      <c r="CN207">
        <v>0</v>
      </c>
      <c r="CO207">
        <v>1</v>
      </c>
      <c r="CP207">
        <v>0</v>
      </c>
      <c r="CQ207">
        <v>0</v>
      </c>
      <c r="CR207">
        <v>1</v>
      </c>
      <c r="CS207">
        <v>1</v>
      </c>
      <c r="CT207">
        <v>0</v>
      </c>
      <c r="CU207">
        <v>0</v>
      </c>
      <c r="CV207">
        <v>1</v>
      </c>
      <c r="CW207">
        <v>22</v>
      </c>
      <c r="CX207">
        <v>28</v>
      </c>
      <c r="CY207">
        <v>3</v>
      </c>
      <c r="CZ207">
        <v>0</v>
      </c>
      <c r="DA207">
        <v>1</v>
      </c>
      <c r="DB207">
        <v>18</v>
      </c>
      <c r="DC207">
        <v>0</v>
      </c>
      <c r="DD207">
        <v>0</v>
      </c>
      <c r="DE207">
        <v>1</v>
      </c>
      <c r="DF207">
        <v>2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2</v>
      </c>
      <c r="DM207">
        <v>0</v>
      </c>
      <c r="DN207">
        <v>0</v>
      </c>
      <c r="DO207">
        <v>0</v>
      </c>
      <c r="DP207">
        <v>1</v>
      </c>
      <c r="DQ207">
        <v>28</v>
      </c>
      <c r="DR207">
        <v>60</v>
      </c>
      <c r="DS207">
        <v>14</v>
      </c>
      <c r="DT207">
        <v>15</v>
      </c>
      <c r="DU207">
        <v>8</v>
      </c>
      <c r="DV207">
        <v>7</v>
      </c>
      <c r="DW207">
        <v>0</v>
      </c>
      <c r="DX207">
        <v>3</v>
      </c>
      <c r="DY207">
        <v>1</v>
      </c>
      <c r="DZ207">
        <v>2</v>
      </c>
      <c r="EA207">
        <v>0</v>
      </c>
      <c r="EB207">
        <v>0</v>
      </c>
      <c r="EC207">
        <v>4</v>
      </c>
      <c r="ED207">
        <v>1</v>
      </c>
      <c r="EE207">
        <v>0</v>
      </c>
      <c r="EF207">
        <v>0</v>
      </c>
      <c r="EG207">
        <v>0</v>
      </c>
      <c r="EH207">
        <v>4</v>
      </c>
      <c r="EI207">
        <v>0</v>
      </c>
      <c r="EJ207">
        <v>1</v>
      </c>
      <c r="EK207">
        <v>60</v>
      </c>
      <c r="EL207">
        <v>103</v>
      </c>
      <c r="EM207">
        <v>47</v>
      </c>
      <c r="EN207">
        <v>12</v>
      </c>
      <c r="EO207">
        <v>1</v>
      </c>
      <c r="EP207">
        <v>8</v>
      </c>
      <c r="EQ207">
        <v>4</v>
      </c>
      <c r="ER207">
        <v>5</v>
      </c>
      <c r="ES207">
        <v>0</v>
      </c>
      <c r="ET207" t="s">
        <v>212</v>
      </c>
      <c r="EU207">
        <v>0</v>
      </c>
      <c r="EV207">
        <v>4</v>
      </c>
      <c r="EW207">
        <v>1</v>
      </c>
      <c r="EX207">
        <v>2</v>
      </c>
      <c r="EY207">
        <v>11</v>
      </c>
      <c r="EZ207">
        <v>1</v>
      </c>
      <c r="FA207">
        <v>5</v>
      </c>
      <c r="FB207">
        <v>101</v>
      </c>
      <c r="FC207">
        <v>62</v>
      </c>
      <c r="FD207">
        <v>8</v>
      </c>
      <c r="FE207">
        <v>40</v>
      </c>
      <c r="FF207">
        <v>0</v>
      </c>
      <c r="FG207">
        <v>0</v>
      </c>
      <c r="FH207">
        <v>10</v>
      </c>
      <c r="FI207">
        <v>2</v>
      </c>
      <c r="FJ207">
        <v>0</v>
      </c>
      <c r="FK207">
        <v>0</v>
      </c>
      <c r="FL207">
        <v>0</v>
      </c>
      <c r="FM207">
        <v>0</v>
      </c>
      <c r="FN207">
        <v>1</v>
      </c>
      <c r="FO207">
        <v>0</v>
      </c>
      <c r="FP207">
        <v>0</v>
      </c>
      <c r="FQ207">
        <v>1</v>
      </c>
      <c r="FR207">
        <v>0</v>
      </c>
      <c r="FS207">
        <v>0</v>
      </c>
      <c r="FT207">
        <v>62</v>
      </c>
      <c r="FU207">
        <v>17</v>
      </c>
      <c r="FV207">
        <v>4</v>
      </c>
      <c r="FW207">
        <v>2</v>
      </c>
      <c r="FX207">
        <v>2</v>
      </c>
      <c r="FY207">
        <v>1</v>
      </c>
      <c r="FZ207">
        <v>0</v>
      </c>
      <c r="GA207">
        <v>1</v>
      </c>
      <c r="GB207">
        <v>0</v>
      </c>
      <c r="GC207">
        <v>1</v>
      </c>
      <c r="GD207">
        <v>1</v>
      </c>
      <c r="GE207">
        <v>0</v>
      </c>
      <c r="GF207">
        <v>1</v>
      </c>
      <c r="GG207">
        <v>1</v>
      </c>
      <c r="GH207">
        <v>0</v>
      </c>
      <c r="GI207">
        <v>0</v>
      </c>
      <c r="GJ207">
        <v>0</v>
      </c>
      <c r="GK207">
        <v>0</v>
      </c>
      <c r="GL207">
        <v>3</v>
      </c>
      <c r="GM207">
        <v>0</v>
      </c>
      <c r="GN207">
        <v>17</v>
      </c>
      <c r="GO207">
        <v>4</v>
      </c>
      <c r="GP207">
        <v>0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1</v>
      </c>
      <c r="GW207">
        <v>1</v>
      </c>
      <c r="GX207">
        <v>0</v>
      </c>
      <c r="GY207">
        <v>0</v>
      </c>
      <c r="GZ207">
        <v>2</v>
      </c>
      <c r="HA207">
        <v>4</v>
      </c>
    </row>
    <row r="208" spans="1:209" x14ac:dyDescent="0.25">
      <c r="A208" t="s">
        <v>209</v>
      </c>
      <c r="B208" t="s">
        <v>375</v>
      </c>
      <c r="C208" t="str">
        <f t="shared" si="15"/>
        <v>241503</v>
      </c>
      <c r="D208" t="s">
        <v>377</v>
      </c>
      <c r="E208">
        <v>2</v>
      </c>
      <c r="F208">
        <v>1550</v>
      </c>
      <c r="G208">
        <v>1200</v>
      </c>
      <c r="H208">
        <v>405</v>
      </c>
      <c r="I208">
        <v>795</v>
      </c>
      <c r="J208">
        <v>2</v>
      </c>
      <c r="K208">
        <v>2</v>
      </c>
      <c r="L208">
        <v>1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1</v>
      </c>
      <c r="S208">
        <v>795</v>
      </c>
      <c r="T208">
        <v>1</v>
      </c>
      <c r="U208">
        <v>0</v>
      </c>
      <c r="V208">
        <v>795</v>
      </c>
      <c r="W208">
        <v>35</v>
      </c>
      <c r="X208">
        <v>28</v>
      </c>
      <c r="Y208">
        <v>7</v>
      </c>
      <c r="Z208">
        <v>0</v>
      </c>
      <c r="AA208">
        <v>760</v>
      </c>
      <c r="AB208">
        <v>318</v>
      </c>
      <c r="AC208">
        <v>116</v>
      </c>
      <c r="AD208">
        <v>43</v>
      </c>
      <c r="AE208">
        <v>47</v>
      </c>
      <c r="AF208">
        <v>12</v>
      </c>
      <c r="AG208">
        <v>3</v>
      </c>
      <c r="AH208">
        <v>4</v>
      </c>
      <c r="AI208">
        <v>3</v>
      </c>
      <c r="AJ208">
        <v>3</v>
      </c>
      <c r="AK208">
        <v>15</v>
      </c>
      <c r="AL208">
        <v>3</v>
      </c>
      <c r="AM208">
        <v>5</v>
      </c>
      <c r="AN208">
        <v>0</v>
      </c>
      <c r="AO208">
        <v>17</v>
      </c>
      <c r="AP208">
        <v>2</v>
      </c>
      <c r="AQ208">
        <v>1</v>
      </c>
      <c r="AR208">
        <v>41</v>
      </c>
      <c r="AS208">
        <v>1</v>
      </c>
      <c r="AT208">
        <v>2</v>
      </c>
      <c r="AU208">
        <v>318</v>
      </c>
      <c r="AV208">
        <v>115</v>
      </c>
      <c r="AW208">
        <v>26</v>
      </c>
      <c r="AX208">
        <v>20</v>
      </c>
      <c r="AY208">
        <v>13</v>
      </c>
      <c r="AZ208">
        <v>27</v>
      </c>
      <c r="BA208">
        <v>2</v>
      </c>
      <c r="BB208">
        <v>18</v>
      </c>
      <c r="BC208">
        <v>0</v>
      </c>
      <c r="BD208">
        <v>0</v>
      </c>
      <c r="BE208">
        <v>3</v>
      </c>
      <c r="BF208">
        <v>3</v>
      </c>
      <c r="BG208">
        <v>0</v>
      </c>
      <c r="BH208">
        <v>1</v>
      </c>
      <c r="BI208">
        <v>1</v>
      </c>
      <c r="BJ208">
        <v>1</v>
      </c>
      <c r="BK208">
        <v>0</v>
      </c>
      <c r="BL208">
        <v>0</v>
      </c>
      <c r="BM208">
        <v>0</v>
      </c>
      <c r="BN208">
        <v>0</v>
      </c>
      <c r="BO208">
        <v>115</v>
      </c>
      <c r="BP208">
        <v>34</v>
      </c>
      <c r="BQ208">
        <v>21</v>
      </c>
      <c r="BR208">
        <v>3</v>
      </c>
      <c r="BS208">
        <v>1</v>
      </c>
      <c r="BT208">
        <v>0</v>
      </c>
      <c r="BU208">
        <v>1</v>
      </c>
      <c r="BV208">
        <v>0</v>
      </c>
      <c r="BW208">
        <v>3</v>
      </c>
      <c r="BX208">
        <v>1</v>
      </c>
      <c r="BY208">
        <v>1</v>
      </c>
      <c r="BZ208">
        <v>2</v>
      </c>
      <c r="CA208">
        <v>1</v>
      </c>
      <c r="CB208">
        <v>0</v>
      </c>
      <c r="CC208">
        <v>34</v>
      </c>
      <c r="CD208">
        <v>27</v>
      </c>
      <c r="CE208">
        <v>17</v>
      </c>
      <c r="CF208">
        <v>2</v>
      </c>
      <c r="CG208">
        <v>1</v>
      </c>
      <c r="CH208">
        <v>1</v>
      </c>
      <c r="CI208">
        <v>0</v>
      </c>
      <c r="CJ208">
        <v>0</v>
      </c>
      <c r="CK208">
        <v>1</v>
      </c>
      <c r="CL208">
        <v>0</v>
      </c>
      <c r="CM208">
        <v>0</v>
      </c>
      <c r="CN208">
        <v>0</v>
      </c>
      <c r="CO208">
        <v>1</v>
      </c>
      <c r="CP208">
        <v>0</v>
      </c>
      <c r="CQ208">
        <v>1</v>
      </c>
      <c r="CR208">
        <v>1</v>
      </c>
      <c r="CS208">
        <v>0</v>
      </c>
      <c r="CT208">
        <v>0</v>
      </c>
      <c r="CU208">
        <v>0</v>
      </c>
      <c r="CV208">
        <v>2</v>
      </c>
      <c r="CW208">
        <v>27</v>
      </c>
      <c r="CX208">
        <v>28</v>
      </c>
      <c r="CY208">
        <v>1</v>
      </c>
      <c r="CZ208">
        <v>0</v>
      </c>
      <c r="DA208">
        <v>0</v>
      </c>
      <c r="DB208">
        <v>26</v>
      </c>
      <c r="DC208">
        <v>0</v>
      </c>
      <c r="DD208">
        <v>0</v>
      </c>
      <c r="DE208">
        <v>0</v>
      </c>
      <c r="DF208">
        <v>1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28</v>
      </c>
      <c r="DR208">
        <v>42</v>
      </c>
      <c r="DS208">
        <v>9</v>
      </c>
      <c r="DT208">
        <v>12</v>
      </c>
      <c r="DU208">
        <v>2</v>
      </c>
      <c r="DV208">
        <v>5</v>
      </c>
      <c r="DW208">
        <v>1</v>
      </c>
      <c r="DX208">
        <v>1</v>
      </c>
      <c r="DY208">
        <v>1</v>
      </c>
      <c r="DZ208">
        <v>0</v>
      </c>
      <c r="EA208">
        <v>3</v>
      </c>
      <c r="EB208">
        <v>1</v>
      </c>
      <c r="EC208">
        <v>4</v>
      </c>
      <c r="ED208">
        <v>0</v>
      </c>
      <c r="EE208">
        <v>2</v>
      </c>
      <c r="EF208">
        <v>0</v>
      </c>
      <c r="EG208">
        <v>0</v>
      </c>
      <c r="EH208">
        <v>0</v>
      </c>
      <c r="EI208">
        <v>0</v>
      </c>
      <c r="EJ208">
        <v>1</v>
      </c>
      <c r="EK208">
        <v>42</v>
      </c>
      <c r="EL208">
        <v>112</v>
      </c>
      <c r="EM208">
        <v>51</v>
      </c>
      <c r="EN208">
        <v>14</v>
      </c>
      <c r="EO208">
        <v>2</v>
      </c>
      <c r="EP208">
        <v>13</v>
      </c>
      <c r="EQ208">
        <v>4</v>
      </c>
      <c r="ER208">
        <v>4</v>
      </c>
      <c r="ES208">
        <v>5</v>
      </c>
      <c r="ET208" t="s">
        <v>212</v>
      </c>
      <c r="EU208">
        <v>0</v>
      </c>
      <c r="EV208">
        <v>1</v>
      </c>
      <c r="EW208">
        <v>1</v>
      </c>
      <c r="EX208">
        <v>0</v>
      </c>
      <c r="EY208">
        <v>8</v>
      </c>
      <c r="EZ208">
        <v>1</v>
      </c>
      <c r="FA208">
        <v>8</v>
      </c>
      <c r="FB208">
        <v>112</v>
      </c>
      <c r="FC208">
        <v>65</v>
      </c>
      <c r="FD208">
        <v>8</v>
      </c>
      <c r="FE208">
        <v>30</v>
      </c>
      <c r="FF208">
        <v>2</v>
      </c>
      <c r="FG208">
        <v>1</v>
      </c>
      <c r="FH208">
        <v>12</v>
      </c>
      <c r="FI208">
        <v>3</v>
      </c>
      <c r="FJ208">
        <v>2</v>
      </c>
      <c r="FK208">
        <v>0</v>
      </c>
      <c r="FL208">
        <v>2</v>
      </c>
      <c r="FM208">
        <v>3</v>
      </c>
      <c r="FN208">
        <v>0</v>
      </c>
      <c r="FO208">
        <v>0</v>
      </c>
      <c r="FP208">
        <v>0</v>
      </c>
      <c r="FQ208">
        <v>1</v>
      </c>
      <c r="FR208">
        <v>0</v>
      </c>
      <c r="FS208">
        <v>1</v>
      </c>
      <c r="FT208">
        <v>65</v>
      </c>
      <c r="FU208">
        <v>19</v>
      </c>
      <c r="FV208">
        <v>10</v>
      </c>
      <c r="FW208">
        <v>1</v>
      </c>
      <c r="FX208">
        <v>0</v>
      </c>
      <c r="FY208">
        <v>0</v>
      </c>
      <c r="FZ208">
        <v>0</v>
      </c>
      <c r="GA208">
        <v>1</v>
      </c>
      <c r="GB208">
        <v>0</v>
      </c>
      <c r="GC208">
        <v>1</v>
      </c>
      <c r="GD208">
        <v>2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1</v>
      </c>
      <c r="GK208">
        <v>0</v>
      </c>
      <c r="GL208">
        <v>1</v>
      </c>
      <c r="GM208">
        <v>2</v>
      </c>
      <c r="GN208">
        <v>19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</row>
    <row r="209" spans="1:209" x14ac:dyDescent="0.25">
      <c r="A209" t="s">
        <v>209</v>
      </c>
      <c r="B209" t="s">
        <v>375</v>
      </c>
      <c r="C209" t="str">
        <f t="shared" si="15"/>
        <v>241503</v>
      </c>
      <c r="D209" t="s">
        <v>378</v>
      </c>
      <c r="E209">
        <v>3</v>
      </c>
      <c r="F209">
        <v>738</v>
      </c>
      <c r="G209">
        <v>550</v>
      </c>
      <c r="H209">
        <v>181</v>
      </c>
      <c r="I209">
        <v>369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369</v>
      </c>
      <c r="T209">
        <v>0</v>
      </c>
      <c r="U209">
        <v>0</v>
      </c>
      <c r="V209">
        <v>369</v>
      </c>
      <c r="W209">
        <v>15</v>
      </c>
      <c r="X209">
        <v>9</v>
      </c>
      <c r="Y209">
        <v>6</v>
      </c>
      <c r="Z209">
        <v>0</v>
      </c>
      <c r="AA209">
        <v>354</v>
      </c>
      <c r="AB209">
        <v>148</v>
      </c>
      <c r="AC209">
        <v>61</v>
      </c>
      <c r="AD209">
        <v>23</v>
      </c>
      <c r="AE209">
        <v>17</v>
      </c>
      <c r="AF209">
        <v>11</v>
      </c>
      <c r="AG209">
        <v>3</v>
      </c>
      <c r="AH209">
        <v>4</v>
      </c>
      <c r="AI209">
        <v>1</v>
      </c>
      <c r="AJ209">
        <v>2</v>
      </c>
      <c r="AK209">
        <v>9</v>
      </c>
      <c r="AL209">
        <v>0</v>
      </c>
      <c r="AM209">
        <v>1</v>
      </c>
      <c r="AN209">
        <v>0</v>
      </c>
      <c r="AO209">
        <v>2</v>
      </c>
      <c r="AP209">
        <v>0</v>
      </c>
      <c r="AQ209">
        <v>0</v>
      </c>
      <c r="AR209">
        <v>13</v>
      </c>
      <c r="AS209">
        <v>1</v>
      </c>
      <c r="AT209">
        <v>0</v>
      </c>
      <c r="AU209">
        <v>148</v>
      </c>
      <c r="AV209">
        <v>70</v>
      </c>
      <c r="AW209">
        <v>16</v>
      </c>
      <c r="AX209">
        <v>9</v>
      </c>
      <c r="AY209">
        <v>8</v>
      </c>
      <c r="AZ209">
        <v>18</v>
      </c>
      <c r="BA209">
        <v>2</v>
      </c>
      <c r="BB209">
        <v>14</v>
      </c>
      <c r="BC209">
        <v>1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1</v>
      </c>
      <c r="BJ209">
        <v>0</v>
      </c>
      <c r="BK209">
        <v>0</v>
      </c>
      <c r="BL209">
        <v>0</v>
      </c>
      <c r="BM209">
        <v>1</v>
      </c>
      <c r="BN209">
        <v>0</v>
      </c>
      <c r="BO209">
        <v>70</v>
      </c>
      <c r="BP209">
        <v>11</v>
      </c>
      <c r="BQ209">
        <v>5</v>
      </c>
      <c r="BR209">
        <v>2</v>
      </c>
      <c r="BS209">
        <v>1</v>
      </c>
      <c r="BT209">
        <v>0</v>
      </c>
      <c r="BU209">
        <v>0</v>
      </c>
      <c r="BV209">
        <v>1</v>
      </c>
      <c r="BW209">
        <v>1</v>
      </c>
      <c r="BX209">
        <v>0</v>
      </c>
      <c r="BY209">
        <v>0</v>
      </c>
      <c r="BZ209">
        <v>1</v>
      </c>
      <c r="CA209">
        <v>0</v>
      </c>
      <c r="CB209">
        <v>0</v>
      </c>
      <c r="CC209">
        <v>11</v>
      </c>
      <c r="CD209">
        <v>16</v>
      </c>
      <c r="CE209">
        <v>10</v>
      </c>
      <c r="CF209">
        <v>1</v>
      </c>
      <c r="CG209">
        <v>0</v>
      </c>
      <c r="CH209">
        <v>2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0</v>
      </c>
      <c r="CV209">
        <v>2</v>
      </c>
      <c r="CW209">
        <v>16</v>
      </c>
      <c r="CX209">
        <v>3</v>
      </c>
      <c r="CY209">
        <v>1</v>
      </c>
      <c r="CZ209">
        <v>0</v>
      </c>
      <c r="DA209">
        <v>0</v>
      </c>
      <c r="DB209">
        <v>1</v>
      </c>
      <c r="DC209">
        <v>0</v>
      </c>
      <c r="DD209">
        <v>1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3</v>
      </c>
      <c r="DR209">
        <v>23</v>
      </c>
      <c r="DS209">
        <v>6</v>
      </c>
      <c r="DT209">
        <v>9</v>
      </c>
      <c r="DU209">
        <v>2</v>
      </c>
      <c r="DV209">
        <v>3</v>
      </c>
      <c r="DW209">
        <v>0</v>
      </c>
      <c r="DX209">
        <v>1</v>
      </c>
      <c r="DY209">
        <v>0</v>
      </c>
      <c r="DZ209">
        <v>0</v>
      </c>
      <c r="EA209">
        <v>0</v>
      </c>
      <c r="EB209">
        <v>0</v>
      </c>
      <c r="EC209">
        <v>1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1</v>
      </c>
      <c r="EK209">
        <v>23</v>
      </c>
      <c r="EL209">
        <v>43</v>
      </c>
      <c r="EM209">
        <v>14</v>
      </c>
      <c r="EN209">
        <v>8</v>
      </c>
      <c r="EO209">
        <v>0</v>
      </c>
      <c r="EP209">
        <v>2</v>
      </c>
      <c r="EQ209">
        <v>1</v>
      </c>
      <c r="ER209">
        <v>2</v>
      </c>
      <c r="ES209">
        <v>2</v>
      </c>
      <c r="ET209" t="s">
        <v>212</v>
      </c>
      <c r="EU209">
        <v>0</v>
      </c>
      <c r="EV209">
        <v>1</v>
      </c>
      <c r="EW209">
        <v>2</v>
      </c>
      <c r="EX209">
        <v>0</v>
      </c>
      <c r="EY209">
        <v>5</v>
      </c>
      <c r="EZ209">
        <v>0</v>
      </c>
      <c r="FA209">
        <v>3</v>
      </c>
      <c r="FB209">
        <v>40</v>
      </c>
      <c r="FC209">
        <v>29</v>
      </c>
      <c r="FD209">
        <v>6</v>
      </c>
      <c r="FE209">
        <v>18</v>
      </c>
      <c r="FF209">
        <v>0</v>
      </c>
      <c r="FG209">
        <v>0</v>
      </c>
      <c r="FH209">
        <v>2</v>
      </c>
      <c r="FI209">
        <v>1</v>
      </c>
      <c r="FJ209">
        <v>0</v>
      </c>
      <c r="FK209">
        <v>0</v>
      </c>
      <c r="FL209">
        <v>0</v>
      </c>
      <c r="FM209">
        <v>0</v>
      </c>
      <c r="FN209">
        <v>2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29</v>
      </c>
      <c r="FU209">
        <v>11</v>
      </c>
      <c r="FV209">
        <v>6</v>
      </c>
      <c r="FW209">
        <v>0</v>
      </c>
      <c r="FX209">
        <v>3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1</v>
      </c>
      <c r="GI209">
        <v>0</v>
      </c>
      <c r="GJ209">
        <v>1</v>
      </c>
      <c r="GK209">
        <v>0</v>
      </c>
      <c r="GL209">
        <v>0</v>
      </c>
      <c r="GM209">
        <v>0</v>
      </c>
      <c r="GN209">
        <v>11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</row>
    <row r="210" spans="1:209" x14ac:dyDescent="0.25">
      <c r="A210" t="s">
        <v>209</v>
      </c>
      <c r="B210" t="s">
        <v>375</v>
      </c>
      <c r="C210" t="str">
        <f t="shared" si="15"/>
        <v>241503</v>
      </c>
      <c r="D210" t="s">
        <v>379</v>
      </c>
      <c r="E210">
        <v>4</v>
      </c>
      <c r="F210">
        <v>1559</v>
      </c>
      <c r="G210">
        <v>1200</v>
      </c>
      <c r="H210">
        <v>457</v>
      </c>
      <c r="I210">
        <v>743</v>
      </c>
      <c r="J210">
        <v>0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743</v>
      </c>
      <c r="T210">
        <v>0</v>
      </c>
      <c r="U210">
        <v>0</v>
      </c>
      <c r="V210">
        <v>743</v>
      </c>
      <c r="W210">
        <v>26</v>
      </c>
      <c r="X210">
        <v>19</v>
      </c>
      <c r="Y210">
        <v>7</v>
      </c>
      <c r="Z210">
        <v>0</v>
      </c>
      <c r="AA210">
        <v>717</v>
      </c>
      <c r="AB210">
        <v>292</v>
      </c>
      <c r="AC210">
        <v>100</v>
      </c>
      <c r="AD210">
        <v>45</v>
      </c>
      <c r="AE210">
        <v>33</v>
      </c>
      <c r="AF210">
        <v>10</v>
      </c>
      <c r="AG210">
        <v>9</v>
      </c>
      <c r="AH210">
        <v>12</v>
      </c>
      <c r="AI210">
        <v>6</v>
      </c>
      <c r="AJ210">
        <v>2</v>
      </c>
      <c r="AK210">
        <v>19</v>
      </c>
      <c r="AL210">
        <v>2</v>
      </c>
      <c r="AM210">
        <v>5</v>
      </c>
      <c r="AN210">
        <v>0</v>
      </c>
      <c r="AO210">
        <v>5</v>
      </c>
      <c r="AP210">
        <v>0</v>
      </c>
      <c r="AQ210">
        <v>3</v>
      </c>
      <c r="AR210">
        <v>35</v>
      </c>
      <c r="AS210">
        <v>3</v>
      </c>
      <c r="AT210">
        <v>3</v>
      </c>
      <c r="AU210">
        <v>292</v>
      </c>
      <c r="AV210">
        <v>146</v>
      </c>
      <c r="AW210">
        <v>33</v>
      </c>
      <c r="AX210">
        <v>17</v>
      </c>
      <c r="AY210">
        <v>22</v>
      </c>
      <c r="AZ210">
        <v>26</v>
      </c>
      <c r="BA210">
        <v>5</v>
      </c>
      <c r="BB210">
        <v>30</v>
      </c>
      <c r="BC210">
        <v>1</v>
      </c>
      <c r="BD210">
        <v>3</v>
      </c>
      <c r="BE210">
        <v>1</v>
      </c>
      <c r="BF210">
        <v>4</v>
      </c>
      <c r="BG210">
        <v>0</v>
      </c>
      <c r="BH210">
        <v>1</v>
      </c>
      <c r="BI210">
        <v>1</v>
      </c>
      <c r="BJ210">
        <v>1</v>
      </c>
      <c r="BK210">
        <v>0</v>
      </c>
      <c r="BL210">
        <v>0</v>
      </c>
      <c r="BM210">
        <v>0</v>
      </c>
      <c r="BN210">
        <v>1</v>
      </c>
      <c r="BO210">
        <v>146</v>
      </c>
      <c r="BP210">
        <v>25</v>
      </c>
      <c r="BQ210">
        <v>14</v>
      </c>
      <c r="BR210">
        <v>0</v>
      </c>
      <c r="BS210">
        <v>3</v>
      </c>
      <c r="BT210">
        <v>0</v>
      </c>
      <c r="BU210">
        <v>2</v>
      </c>
      <c r="BV210">
        <v>0</v>
      </c>
      <c r="BW210">
        <v>1</v>
      </c>
      <c r="BX210">
        <v>1</v>
      </c>
      <c r="BY210">
        <v>0</v>
      </c>
      <c r="BZ210">
        <v>0</v>
      </c>
      <c r="CA210">
        <v>0</v>
      </c>
      <c r="CB210">
        <v>4</v>
      </c>
      <c r="CC210">
        <v>25</v>
      </c>
      <c r="CD210">
        <v>26</v>
      </c>
      <c r="CE210">
        <v>16</v>
      </c>
      <c r="CF210">
        <v>0</v>
      </c>
      <c r="CG210">
        <v>0</v>
      </c>
      <c r="CH210">
        <v>1</v>
      </c>
      <c r="CI210">
        <v>1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1</v>
      </c>
      <c r="CR210">
        <v>2</v>
      </c>
      <c r="CS210">
        <v>1</v>
      </c>
      <c r="CT210">
        <v>1</v>
      </c>
      <c r="CU210">
        <v>0</v>
      </c>
      <c r="CV210">
        <v>3</v>
      </c>
      <c r="CW210">
        <v>26</v>
      </c>
      <c r="CX210">
        <v>21</v>
      </c>
      <c r="CY210">
        <v>4</v>
      </c>
      <c r="CZ210">
        <v>0</v>
      </c>
      <c r="DA210">
        <v>0</v>
      </c>
      <c r="DB210">
        <v>13</v>
      </c>
      <c r="DC210">
        <v>1</v>
      </c>
      <c r="DD210">
        <v>1</v>
      </c>
      <c r="DE210">
        <v>0</v>
      </c>
      <c r="DF210">
        <v>1</v>
      </c>
      <c r="DG210">
        <v>0</v>
      </c>
      <c r="DH210">
        <v>0</v>
      </c>
      <c r="DI210">
        <v>0</v>
      </c>
      <c r="DJ210">
        <v>0</v>
      </c>
      <c r="DK210">
        <v>1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21</v>
      </c>
      <c r="DR210">
        <v>39</v>
      </c>
      <c r="DS210">
        <v>12</v>
      </c>
      <c r="DT210">
        <v>7</v>
      </c>
      <c r="DU210">
        <v>8</v>
      </c>
      <c r="DV210">
        <v>4</v>
      </c>
      <c r="DW210">
        <v>1</v>
      </c>
      <c r="DX210">
        <v>0</v>
      </c>
      <c r="DY210">
        <v>0</v>
      </c>
      <c r="DZ210">
        <v>1</v>
      </c>
      <c r="EA210">
        <v>0</v>
      </c>
      <c r="EB210">
        <v>0</v>
      </c>
      <c r="EC210">
        <v>1</v>
      </c>
      <c r="ED210">
        <v>2</v>
      </c>
      <c r="EE210">
        <v>2</v>
      </c>
      <c r="EF210">
        <v>0</v>
      </c>
      <c r="EG210">
        <v>0</v>
      </c>
      <c r="EH210">
        <v>0</v>
      </c>
      <c r="EI210">
        <v>0</v>
      </c>
      <c r="EJ210">
        <v>1</v>
      </c>
      <c r="EK210">
        <v>39</v>
      </c>
      <c r="EL210">
        <v>87</v>
      </c>
      <c r="EM210">
        <v>28</v>
      </c>
      <c r="EN210">
        <v>15</v>
      </c>
      <c r="EO210">
        <v>3</v>
      </c>
      <c r="EP210">
        <v>13</v>
      </c>
      <c r="EQ210">
        <v>2</v>
      </c>
      <c r="ER210">
        <v>4</v>
      </c>
      <c r="ES210">
        <v>3</v>
      </c>
      <c r="ET210" t="s">
        <v>212</v>
      </c>
      <c r="EU210">
        <v>0</v>
      </c>
      <c r="EV210">
        <v>3</v>
      </c>
      <c r="EW210">
        <v>1</v>
      </c>
      <c r="EX210">
        <v>1</v>
      </c>
      <c r="EY210">
        <v>7</v>
      </c>
      <c r="EZ210">
        <v>2</v>
      </c>
      <c r="FA210">
        <v>5</v>
      </c>
      <c r="FB210">
        <v>87</v>
      </c>
      <c r="FC210">
        <v>67</v>
      </c>
      <c r="FD210">
        <v>4</v>
      </c>
      <c r="FE210">
        <v>51</v>
      </c>
      <c r="FF210">
        <v>1</v>
      </c>
      <c r="FG210">
        <v>0</v>
      </c>
      <c r="FH210">
        <v>5</v>
      </c>
      <c r="FI210">
        <v>0</v>
      </c>
      <c r="FJ210">
        <v>2</v>
      </c>
      <c r="FK210">
        <v>2</v>
      </c>
      <c r="FL210">
        <v>0</v>
      </c>
      <c r="FM210">
        <v>1</v>
      </c>
      <c r="FN210">
        <v>1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67</v>
      </c>
      <c r="FU210">
        <v>12</v>
      </c>
      <c r="FV210">
        <v>1</v>
      </c>
      <c r="FW210">
        <v>3</v>
      </c>
      <c r="FX210">
        <v>0</v>
      </c>
      <c r="FY210">
        <v>0</v>
      </c>
      <c r="FZ210">
        <v>0</v>
      </c>
      <c r="GA210">
        <v>0</v>
      </c>
      <c r="GB210">
        <v>1</v>
      </c>
      <c r="GC210">
        <v>1</v>
      </c>
      <c r="GD210">
        <v>0</v>
      </c>
      <c r="GE210">
        <v>5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1</v>
      </c>
      <c r="GL210">
        <v>0</v>
      </c>
      <c r="GM210">
        <v>0</v>
      </c>
      <c r="GN210">
        <v>12</v>
      </c>
      <c r="GO210">
        <v>2</v>
      </c>
      <c r="GP210">
        <v>0</v>
      </c>
      <c r="GQ210">
        <v>1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1</v>
      </c>
      <c r="HA210">
        <v>2</v>
      </c>
    </row>
    <row r="211" spans="1:209" x14ac:dyDescent="0.25">
      <c r="A211" t="s">
        <v>209</v>
      </c>
      <c r="B211" t="s">
        <v>375</v>
      </c>
      <c r="C211" t="str">
        <f t="shared" si="15"/>
        <v>241503</v>
      </c>
      <c r="D211" t="s">
        <v>270</v>
      </c>
      <c r="E211">
        <v>5</v>
      </c>
      <c r="F211">
        <v>1710</v>
      </c>
      <c r="G211">
        <v>1295</v>
      </c>
      <c r="H211">
        <v>351</v>
      </c>
      <c r="I211">
        <v>944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944</v>
      </c>
      <c r="T211">
        <v>0</v>
      </c>
      <c r="U211">
        <v>0</v>
      </c>
      <c r="V211">
        <v>944</v>
      </c>
      <c r="W211">
        <v>29</v>
      </c>
      <c r="X211">
        <v>20</v>
      </c>
      <c r="Y211">
        <v>7</v>
      </c>
      <c r="Z211">
        <v>0</v>
      </c>
      <c r="AA211">
        <v>915</v>
      </c>
      <c r="AB211">
        <v>345</v>
      </c>
      <c r="AC211">
        <v>128</v>
      </c>
      <c r="AD211">
        <v>36</v>
      </c>
      <c r="AE211">
        <v>42</v>
      </c>
      <c r="AF211">
        <v>17</v>
      </c>
      <c r="AG211">
        <v>7</v>
      </c>
      <c r="AH211">
        <v>2</v>
      </c>
      <c r="AI211">
        <v>5</v>
      </c>
      <c r="AJ211">
        <v>8</v>
      </c>
      <c r="AK211">
        <v>26</v>
      </c>
      <c r="AL211">
        <v>3</v>
      </c>
      <c r="AM211">
        <v>3</v>
      </c>
      <c r="AN211">
        <v>2</v>
      </c>
      <c r="AO211">
        <v>13</v>
      </c>
      <c r="AP211">
        <v>3</v>
      </c>
      <c r="AQ211">
        <v>5</v>
      </c>
      <c r="AR211">
        <v>36</v>
      </c>
      <c r="AS211">
        <v>2</v>
      </c>
      <c r="AT211">
        <v>7</v>
      </c>
      <c r="AU211">
        <v>345</v>
      </c>
      <c r="AV211">
        <v>188</v>
      </c>
      <c r="AW211">
        <v>49</v>
      </c>
      <c r="AX211">
        <v>22</v>
      </c>
      <c r="AY211">
        <v>37</v>
      </c>
      <c r="AZ211">
        <v>31</v>
      </c>
      <c r="BA211">
        <v>4</v>
      </c>
      <c r="BB211">
        <v>35</v>
      </c>
      <c r="BC211">
        <v>1</v>
      </c>
      <c r="BD211">
        <v>2</v>
      </c>
      <c r="BE211">
        <v>1</v>
      </c>
      <c r="BF211">
        <v>1</v>
      </c>
      <c r="BG211">
        <v>0</v>
      </c>
      <c r="BH211">
        <v>0</v>
      </c>
      <c r="BI211">
        <v>2</v>
      </c>
      <c r="BJ211">
        <v>0</v>
      </c>
      <c r="BK211">
        <v>0</v>
      </c>
      <c r="BL211">
        <v>1</v>
      </c>
      <c r="BM211">
        <v>0</v>
      </c>
      <c r="BN211">
        <v>2</v>
      </c>
      <c r="BO211">
        <v>188</v>
      </c>
      <c r="BP211">
        <v>64</v>
      </c>
      <c r="BQ211">
        <v>46</v>
      </c>
      <c r="BR211">
        <v>3</v>
      </c>
      <c r="BS211">
        <v>3</v>
      </c>
      <c r="BT211">
        <v>0</v>
      </c>
      <c r="BU211">
        <v>3</v>
      </c>
      <c r="BV211">
        <v>1</v>
      </c>
      <c r="BW211">
        <v>1</v>
      </c>
      <c r="BX211">
        <v>0</v>
      </c>
      <c r="BY211">
        <v>1</v>
      </c>
      <c r="BZ211">
        <v>3</v>
      </c>
      <c r="CA211">
        <v>1</v>
      </c>
      <c r="CB211">
        <v>2</v>
      </c>
      <c r="CC211">
        <v>64</v>
      </c>
      <c r="CD211">
        <v>36</v>
      </c>
      <c r="CE211">
        <v>17</v>
      </c>
      <c r="CF211">
        <v>4</v>
      </c>
      <c r="CG211">
        <v>1</v>
      </c>
      <c r="CH211">
        <v>1</v>
      </c>
      <c r="CI211">
        <v>5</v>
      </c>
      <c r="CJ211">
        <v>1</v>
      </c>
      <c r="CK211">
        <v>1</v>
      </c>
      <c r="CL211">
        <v>0</v>
      </c>
      <c r="CM211">
        <v>0</v>
      </c>
      <c r="CN211">
        <v>1</v>
      </c>
      <c r="CO211">
        <v>0</v>
      </c>
      <c r="CP211">
        <v>0</v>
      </c>
      <c r="CQ211">
        <v>0</v>
      </c>
      <c r="CR211">
        <v>2</v>
      </c>
      <c r="CS211">
        <v>0</v>
      </c>
      <c r="CT211">
        <v>1</v>
      </c>
      <c r="CU211">
        <v>0</v>
      </c>
      <c r="CV211">
        <v>2</v>
      </c>
      <c r="CW211">
        <v>36</v>
      </c>
      <c r="CX211">
        <v>27</v>
      </c>
      <c r="CY211">
        <v>1</v>
      </c>
      <c r="CZ211">
        <v>1</v>
      </c>
      <c r="DA211">
        <v>1</v>
      </c>
      <c r="DB211">
        <v>19</v>
      </c>
      <c r="DC211">
        <v>1</v>
      </c>
      <c r="DD211">
        <v>1</v>
      </c>
      <c r="DE211">
        <v>0</v>
      </c>
      <c r="DF211">
        <v>1</v>
      </c>
      <c r="DG211">
        <v>2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27</v>
      </c>
      <c r="DR211">
        <v>57</v>
      </c>
      <c r="DS211">
        <v>13</v>
      </c>
      <c r="DT211">
        <v>20</v>
      </c>
      <c r="DU211">
        <v>0</v>
      </c>
      <c r="DV211">
        <v>0</v>
      </c>
      <c r="DW211">
        <v>1</v>
      </c>
      <c r="DX211">
        <v>2</v>
      </c>
      <c r="DY211">
        <v>0</v>
      </c>
      <c r="DZ211">
        <v>1</v>
      </c>
      <c r="EA211">
        <v>2</v>
      </c>
      <c r="EB211">
        <v>0</v>
      </c>
      <c r="EC211">
        <v>4</v>
      </c>
      <c r="ED211">
        <v>1</v>
      </c>
      <c r="EE211">
        <v>0</v>
      </c>
      <c r="EF211">
        <v>1</v>
      </c>
      <c r="EG211">
        <v>1</v>
      </c>
      <c r="EH211">
        <v>1</v>
      </c>
      <c r="EI211">
        <v>0</v>
      </c>
      <c r="EJ211">
        <v>10</v>
      </c>
      <c r="EK211">
        <v>57</v>
      </c>
      <c r="EL211">
        <v>109</v>
      </c>
      <c r="EM211">
        <v>52</v>
      </c>
      <c r="EN211">
        <v>10</v>
      </c>
      <c r="EO211">
        <v>17</v>
      </c>
      <c r="EP211">
        <v>12</v>
      </c>
      <c r="EQ211">
        <v>1</v>
      </c>
      <c r="ER211">
        <v>2</v>
      </c>
      <c r="ES211">
        <v>1</v>
      </c>
      <c r="ET211" t="s">
        <v>212</v>
      </c>
      <c r="EU211">
        <v>0</v>
      </c>
      <c r="EV211">
        <v>2</v>
      </c>
      <c r="EW211">
        <v>0</v>
      </c>
      <c r="EX211">
        <v>1</v>
      </c>
      <c r="EY211">
        <v>2</v>
      </c>
      <c r="EZ211">
        <v>0</v>
      </c>
      <c r="FA211">
        <v>9</v>
      </c>
      <c r="FB211">
        <v>109</v>
      </c>
      <c r="FC211">
        <v>68</v>
      </c>
      <c r="FD211">
        <v>12</v>
      </c>
      <c r="FE211">
        <v>41</v>
      </c>
      <c r="FF211">
        <v>1</v>
      </c>
      <c r="FG211">
        <v>0</v>
      </c>
      <c r="FH211">
        <v>8</v>
      </c>
      <c r="FI211">
        <v>0</v>
      </c>
      <c r="FJ211">
        <v>2</v>
      </c>
      <c r="FK211">
        <v>0</v>
      </c>
      <c r="FL211">
        <v>0</v>
      </c>
      <c r="FM211">
        <v>0</v>
      </c>
      <c r="FN211">
        <v>3</v>
      </c>
      <c r="FO211">
        <v>0</v>
      </c>
      <c r="FP211">
        <v>0</v>
      </c>
      <c r="FQ211">
        <v>0</v>
      </c>
      <c r="FR211">
        <v>1</v>
      </c>
      <c r="FS211">
        <v>0</v>
      </c>
      <c r="FT211">
        <v>68</v>
      </c>
      <c r="FU211">
        <v>18</v>
      </c>
      <c r="FV211">
        <v>5</v>
      </c>
      <c r="FW211">
        <v>7</v>
      </c>
      <c r="FX211">
        <v>1</v>
      </c>
      <c r="FY211">
        <v>0</v>
      </c>
      <c r="FZ211">
        <v>0</v>
      </c>
      <c r="GA211">
        <v>0</v>
      </c>
      <c r="GB211">
        <v>0</v>
      </c>
      <c r="GC211">
        <v>3</v>
      </c>
      <c r="GD211">
        <v>0</v>
      </c>
      <c r="GE211">
        <v>1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0</v>
      </c>
      <c r="GL211">
        <v>1</v>
      </c>
      <c r="GM211">
        <v>0</v>
      </c>
      <c r="GN211">
        <v>18</v>
      </c>
      <c r="GO211">
        <v>3</v>
      </c>
      <c r="GP211">
        <v>1</v>
      </c>
      <c r="GQ211">
        <v>0</v>
      </c>
      <c r="GR211">
        <v>1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1</v>
      </c>
      <c r="HA211">
        <v>3</v>
      </c>
    </row>
    <row r="212" spans="1:209" x14ac:dyDescent="0.25">
      <c r="A212" t="s">
        <v>209</v>
      </c>
      <c r="B212" t="s">
        <v>375</v>
      </c>
      <c r="C212" t="str">
        <f t="shared" si="15"/>
        <v>241503</v>
      </c>
      <c r="D212" t="s">
        <v>380</v>
      </c>
      <c r="E212">
        <v>6</v>
      </c>
      <c r="F212">
        <v>1426</v>
      </c>
      <c r="G212">
        <v>1100</v>
      </c>
      <c r="H212">
        <v>385</v>
      </c>
      <c r="I212">
        <v>715</v>
      </c>
      <c r="J212">
        <v>0</v>
      </c>
      <c r="K212">
        <v>0</v>
      </c>
      <c r="L212">
        <v>1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1</v>
      </c>
      <c r="S212">
        <v>716</v>
      </c>
      <c r="T212">
        <v>1</v>
      </c>
      <c r="U212">
        <v>0</v>
      </c>
      <c r="V212">
        <v>716</v>
      </c>
      <c r="W212">
        <v>16</v>
      </c>
      <c r="X212">
        <v>14</v>
      </c>
      <c r="Y212">
        <v>2</v>
      </c>
      <c r="Z212">
        <v>0</v>
      </c>
      <c r="AA212">
        <v>700</v>
      </c>
      <c r="AB212">
        <v>241</v>
      </c>
      <c r="AC212">
        <v>79</v>
      </c>
      <c r="AD212">
        <v>31</v>
      </c>
      <c r="AE212">
        <v>19</v>
      </c>
      <c r="AF212">
        <v>10</v>
      </c>
      <c r="AG212">
        <v>0</v>
      </c>
      <c r="AH212">
        <v>3</v>
      </c>
      <c r="AI212">
        <v>0</v>
      </c>
      <c r="AJ212">
        <v>1</v>
      </c>
      <c r="AK212">
        <v>22</v>
      </c>
      <c r="AL212">
        <v>1</v>
      </c>
      <c r="AM212">
        <v>7</v>
      </c>
      <c r="AN212">
        <v>2</v>
      </c>
      <c r="AO212">
        <v>10</v>
      </c>
      <c r="AP212">
        <v>6</v>
      </c>
      <c r="AQ212">
        <v>0</v>
      </c>
      <c r="AR212">
        <v>47</v>
      </c>
      <c r="AS212">
        <v>1</v>
      </c>
      <c r="AT212">
        <v>2</v>
      </c>
      <c r="AU212">
        <v>241</v>
      </c>
      <c r="AV212">
        <v>191</v>
      </c>
      <c r="AW212">
        <v>26</v>
      </c>
      <c r="AX212">
        <v>26</v>
      </c>
      <c r="AY212">
        <v>16</v>
      </c>
      <c r="AZ212">
        <v>75</v>
      </c>
      <c r="BA212">
        <v>2</v>
      </c>
      <c r="BB212">
        <v>33</v>
      </c>
      <c r="BC212">
        <v>3</v>
      </c>
      <c r="BD212">
        <v>0</v>
      </c>
      <c r="BE212">
        <v>1</v>
      </c>
      <c r="BF212">
        <v>2</v>
      </c>
      <c r="BG212">
        <v>0</v>
      </c>
      <c r="BH212">
        <v>1</v>
      </c>
      <c r="BI212">
        <v>1</v>
      </c>
      <c r="BJ212">
        <v>2</v>
      </c>
      <c r="BK212">
        <v>0</v>
      </c>
      <c r="BL212">
        <v>0</v>
      </c>
      <c r="BM212">
        <v>2</v>
      </c>
      <c r="BN212">
        <v>1</v>
      </c>
      <c r="BO212">
        <v>191</v>
      </c>
      <c r="BP212">
        <v>21</v>
      </c>
      <c r="BQ212">
        <v>18</v>
      </c>
      <c r="BR212">
        <v>0</v>
      </c>
      <c r="BS212">
        <v>1</v>
      </c>
      <c r="BT212">
        <v>0</v>
      </c>
      <c r="BU212">
        <v>0</v>
      </c>
      <c r="BV212">
        <v>0</v>
      </c>
      <c r="BW212">
        <v>0</v>
      </c>
      <c r="BX212">
        <v>2</v>
      </c>
      <c r="BY212">
        <v>0</v>
      </c>
      <c r="BZ212">
        <v>0</v>
      </c>
      <c r="CA212">
        <v>0</v>
      </c>
      <c r="CB212">
        <v>0</v>
      </c>
      <c r="CC212">
        <v>21</v>
      </c>
      <c r="CD212">
        <v>32</v>
      </c>
      <c r="CE212">
        <v>21</v>
      </c>
      <c r="CF212">
        <v>1</v>
      </c>
      <c r="CG212">
        <v>0</v>
      </c>
      <c r="CH212">
        <v>2</v>
      </c>
      <c r="CI212">
        <v>1</v>
      </c>
      <c r="CJ212">
        <v>0</v>
      </c>
      <c r="CK212">
        <v>1</v>
      </c>
      <c r="CL212">
        <v>1</v>
      </c>
      <c r="CM212">
        <v>0</v>
      </c>
      <c r="CN212">
        <v>0</v>
      </c>
      <c r="CO212">
        <v>0</v>
      </c>
      <c r="CP212">
        <v>1</v>
      </c>
      <c r="CQ212">
        <v>1</v>
      </c>
      <c r="CR212">
        <v>2</v>
      </c>
      <c r="CS212">
        <v>0</v>
      </c>
      <c r="CT212">
        <v>0</v>
      </c>
      <c r="CU212">
        <v>0</v>
      </c>
      <c r="CV212">
        <v>1</v>
      </c>
      <c r="CW212">
        <v>32</v>
      </c>
      <c r="CX212">
        <v>14</v>
      </c>
      <c r="CY212">
        <v>3</v>
      </c>
      <c r="CZ212">
        <v>0</v>
      </c>
      <c r="DA212">
        <v>0</v>
      </c>
      <c r="DB212">
        <v>10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1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14</v>
      </c>
      <c r="DR212">
        <v>36</v>
      </c>
      <c r="DS212">
        <v>9</v>
      </c>
      <c r="DT212">
        <v>5</v>
      </c>
      <c r="DU212">
        <v>3</v>
      </c>
      <c r="DV212">
        <v>4</v>
      </c>
      <c r="DW212">
        <v>1</v>
      </c>
      <c r="DX212">
        <v>3</v>
      </c>
      <c r="DY212">
        <v>0</v>
      </c>
      <c r="DZ212">
        <v>3</v>
      </c>
      <c r="EA212">
        <v>0</v>
      </c>
      <c r="EB212">
        <v>0</v>
      </c>
      <c r="EC212">
        <v>2</v>
      </c>
      <c r="ED212">
        <v>2</v>
      </c>
      <c r="EE212">
        <v>0</v>
      </c>
      <c r="EF212">
        <v>0</v>
      </c>
      <c r="EG212">
        <v>0</v>
      </c>
      <c r="EH212">
        <v>1</v>
      </c>
      <c r="EI212">
        <v>0</v>
      </c>
      <c r="EJ212">
        <v>3</v>
      </c>
      <c r="EK212">
        <v>36</v>
      </c>
      <c r="EL212">
        <v>92</v>
      </c>
      <c r="EM212">
        <v>41</v>
      </c>
      <c r="EN212">
        <v>9</v>
      </c>
      <c r="EO212">
        <v>4</v>
      </c>
      <c r="EP212">
        <v>15</v>
      </c>
      <c r="EQ212">
        <v>3</v>
      </c>
      <c r="ER212">
        <v>1</v>
      </c>
      <c r="ES212">
        <v>0</v>
      </c>
      <c r="ET212" t="s">
        <v>212</v>
      </c>
      <c r="EU212">
        <v>1</v>
      </c>
      <c r="EV212">
        <v>1</v>
      </c>
      <c r="EW212">
        <v>0</v>
      </c>
      <c r="EX212">
        <v>1</v>
      </c>
      <c r="EY212">
        <v>12</v>
      </c>
      <c r="EZ212">
        <v>3</v>
      </c>
      <c r="FA212">
        <v>1</v>
      </c>
      <c r="FB212">
        <v>92</v>
      </c>
      <c r="FC212">
        <v>58</v>
      </c>
      <c r="FD212">
        <v>9</v>
      </c>
      <c r="FE212">
        <v>36</v>
      </c>
      <c r="FF212">
        <v>0</v>
      </c>
      <c r="FG212">
        <v>0</v>
      </c>
      <c r="FH212">
        <v>5</v>
      </c>
      <c r="FI212">
        <v>2</v>
      </c>
      <c r="FJ212">
        <v>0</v>
      </c>
      <c r="FK212">
        <v>1</v>
      </c>
      <c r="FL212">
        <v>0</v>
      </c>
      <c r="FM212">
        <v>1</v>
      </c>
      <c r="FN212">
        <v>1</v>
      </c>
      <c r="FO212">
        <v>0</v>
      </c>
      <c r="FP212">
        <v>1</v>
      </c>
      <c r="FQ212">
        <v>0</v>
      </c>
      <c r="FR212">
        <v>0</v>
      </c>
      <c r="FS212">
        <v>2</v>
      </c>
      <c r="FT212">
        <v>58</v>
      </c>
      <c r="FU212">
        <v>13</v>
      </c>
      <c r="FV212">
        <v>6</v>
      </c>
      <c r="FW212">
        <v>3</v>
      </c>
      <c r="FX212">
        <v>1</v>
      </c>
      <c r="FY212">
        <v>0</v>
      </c>
      <c r="FZ212">
        <v>0</v>
      </c>
      <c r="GA212">
        <v>1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1</v>
      </c>
      <c r="GL212">
        <v>0</v>
      </c>
      <c r="GM212">
        <v>1</v>
      </c>
      <c r="GN212">
        <v>13</v>
      </c>
      <c r="GO212">
        <v>2</v>
      </c>
      <c r="GP212">
        <v>0</v>
      </c>
      <c r="GQ212">
        <v>0</v>
      </c>
      <c r="GR212">
        <v>0</v>
      </c>
      <c r="GS212">
        <v>0</v>
      </c>
      <c r="GT212">
        <v>0</v>
      </c>
      <c r="GU212">
        <v>0</v>
      </c>
      <c r="GV212">
        <v>2</v>
      </c>
      <c r="GW212">
        <v>0</v>
      </c>
      <c r="GX212">
        <v>0</v>
      </c>
      <c r="GY212">
        <v>0</v>
      </c>
      <c r="GZ212">
        <v>0</v>
      </c>
      <c r="HA212">
        <v>2</v>
      </c>
    </row>
    <row r="213" spans="1:209" x14ac:dyDescent="0.25">
      <c r="A213" t="s">
        <v>209</v>
      </c>
      <c r="B213" t="s">
        <v>375</v>
      </c>
      <c r="C213" t="str">
        <f t="shared" si="15"/>
        <v>241503</v>
      </c>
      <c r="D213" t="s">
        <v>283</v>
      </c>
      <c r="E213">
        <v>7</v>
      </c>
      <c r="F213">
        <v>977</v>
      </c>
      <c r="G213">
        <v>750</v>
      </c>
      <c r="H213">
        <v>225</v>
      </c>
      <c r="I213">
        <v>525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525</v>
      </c>
      <c r="T213">
        <v>0</v>
      </c>
      <c r="U213">
        <v>0</v>
      </c>
      <c r="V213">
        <v>525</v>
      </c>
      <c r="W213">
        <v>14</v>
      </c>
      <c r="X213">
        <v>11</v>
      </c>
      <c r="Y213">
        <v>3</v>
      </c>
      <c r="Z213">
        <v>0</v>
      </c>
      <c r="AA213">
        <v>511</v>
      </c>
      <c r="AB213">
        <v>186</v>
      </c>
      <c r="AC213">
        <v>60</v>
      </c>
      <c r="AD213">
        <v>17</v>
      </c>
      <c r="AE213">
        <v>10</v>
      </c>
      <c r="AF213">
        <v>4</v>
      </c>
      <c r="AG213">
        <v>4</v>
      </c>
      <c r="AH213">
        <v>4</v>
      </c>
      <c r="AI213">
        <v>1</v>
      </c>
      <c r="AJ213">
        <v>1</v>
      </c>
      <c r="AK213">
        <v>14</v>
      </c>
      <c r="AL213">
        <v>1</v>
      </c>
      <c r="AM213">
        <v>2</v>
      </c>
      <c r="AN213">
        <v>0</v>
      </c>
      <c r="AO213">
        <v>8</v>
      </c>
      <c r="AP213">
        <v>1</v>
      </c>
      <c r="AQ213">
        <v>1</v>
      </c>
      <c r="AR213">
        <v>52</v>
      </c>
      <c r="AS213">
        <v>4</v>
      </c>
      <c r="AT213">
        <v>2</v>
      </c>
      <c r="AU213">
        <v>186</v>
      </c>
      <c r="AV213">
        <v>104</v>
      </c>
      <c r="AW213">
        <v>21</v>
      </c>
      <c r="AX213">
        <v>17</v>
      </c>
      <c r="AY213">
        <v>7</v>
      </c>
      <c r="AZ213">
        <v>46</v>
      </c>
      <c r="BA213">
        <v>0</v>
      </c>
      <c r="BB213">
        <v>6</v>
      </c>
      <c r="BC213">
        <v>0</v>
      </c>
      <c r="BD213">
        <v>0</v>
      </c>
      <c r="BE213">
        <v>0</v>
      </c>
      <c r="BF213">
        <v>3</v>
      </c>
      <c r="BG213">
        <v>1</v>
      </c>
      <c r="BH213">
        <v>1</v>
      </c>
      <c r="BI213">
        <v>1</v>
      </c>
      <c r="BJ213">
        <v>1</v>
      </c>
      <c r="BK213">
        <v>0</v>
      </c>
      <c r="BL213">
        <v>0</v>
      </c>
      <c r="BM213">
        <v>0</v>
      </c>
      <c r="BN213">
        <v>0</v>
      </c>
      <c r="BO213">
        <v>104</v>
      </c>
      <c r="BP213">
        <v>29</v>
      </c>
      <c r="BQ213">
        <v>19</v>
      </c>
      <c r="BR213">
        <v>3</v>
      </c>
      <c r="BS213">
        <v>2</v>
      </c>
      <c r="BT213">
        <v>0</v>
      </c>
      <c r="BU213">
        <v>1</v>
      </c>
      <c r="BV213">
        <v>0</v>
      </c>
      <c r="BW213">
        <v>1</v>
      </c>
      <c r="BX213">
        <v>1</v>
      </c>
      <c r="BY213">
        <v>0</v>
      </c>
      <c r="BZ213">
        <v>0</v>
      </c>
      <c r="CA213">
        <v>1</v>
      </c>
      <c r="CB213">
        <v>1</v>
      </c>
      <c r="CC213">
        <v>29</v>
      </c>
      <c r="CD213">
        <v>18</v>
      </c>
      <c r="CE213">
        <v>12</v>
      </c>
      <c r="CF213">
        <v>0</v>
      </c>
      <c r="CG213">
        <v>0</v>
      </c>
      <c r="CH213">
        <v>1</v>
      </c>
      <c r="CI213">
        <v>0</v>
      </c>
      <c r="CJ213">
        <v>1</v>
      </c>
      <c r="CK213">
        <v>2</v>
      </c>
      <c r="CL213">
        <v>1</v>
      </c>
      <c r="CM213">
        <v>0</v>
      </c>
      <c r="CN213">
        <v>0</v>
      </c>
      <c r="CO213">
        <v>0</v>
      </c>
      <c r="CP213">
        <v>0</v>
      </c>
      <c r="CQ213">
        <v>1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18</v>
      </c>
      <c r="CX213">
        <v>35</v>
      </c>
      <c r="CY213">
        <v>3</v>
      </c>
      <c r="CZ213">
        <v>0</v>
      </c>
      <c r="DA213">
        <v>1</v>
      </c>
      <c r="DB213">
        <v>26</v>
      </c>
      <c r="DC213">
        <v>0</v>
      </c>
      <c r="DD213">
        <v>4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1</v>
      </c>
      <c r="DQ213">
        <v>35</v>
      </c>
      <c r="DR213">
        <v>26</v>
      </c>
      <c r="DS213">
        <v>2</v>
      </c>
      <c r="DT213">
        <v>15</v>
      </c>
      <c r="DU213">
        <v>1</v>
      </c>
      <c r="DV213">
        <v>1</v>
      </c>
      <c r="DW213">
        <v>0</v>
      </c>
      <c r="DX213">
        <v>0</v>
      </c>
      <c r="DY213">
        <v>1</v>
      </c>
      <c r="DZ213">
        <v>0</v>
      </c>
      <c r="EA213">
        <v>0</v>
      </c>
      <c r="EB213">
        <v>0</v>
      </c>
      <c r="EC213">
        <v>2</v>
      </c>
      <c r="ED213">
        <v>0</v>
      </c>
      <c r="EE213">
        <v>0</v>
      </c>
      <c r="EF213">
        <v>0</v>
      </c>
      <c r="EG213">
        <v>1</v>
      </c>
      <c r="EH213">
        <v>2</v>
      </c>
      <c r="EI213">
        <v>0</v>
      </c>
      <c r="EJ213">
        <v>1</v>
      </c>
      <c r="EK213">
        <v>26</v>
      </c>
      <c r="EL213">
        <v>41</v>
      </c>
      <c r="EM213">
        <v>18</v>
      </c>
      <c r="EN213">
        <v>4</v>
      </c>
      <c r="EO213">
        <v>0</v>
      </c>
      <c r="EP213">
        <v>3</v>
      </c>
      <c r="EQ213">
        <v>2</v>
      </c>
      <c r="ER213">
        <v>0</v>
      </c>
      <c r="ES213">
        <v>0</v>
      </c>
      <c r="ET213" t="s">
        <v>212</v>
      </c>
      <c r="EU213">
        <v>0</v>
      </c>
      <c r="EV213">
        <v>5</v>
      </c>
      <c r="EW213">
        <v>0</v>
      </c>
      <c r="EX213">
        <v>0</v>
      </c>
      <c r="EY213">
        <v>4</v>
      </c>
      <c r="EZ213">
        <v>0</v>
      </c>
      <c r="FA213">
        <v>5</v>
      </c>
      <c r="FB213">
        <v>41</v>
      </c>
      <c r="FC213">
        <v>62</v>
      </c>
      <c r="FD213">
        <v>9</v>
      </c>
      <c r="FE213">
        <v>25</v>
      </c>
      <c r="FF213">
        <v>2</v>
      </c>
      <c r="FG213">
        <v>1</v>
      </c>
      <c r="FH213">
        <v>15</v>
      </c>
      <c r="FI213">
        <v>1</v>
      </c>
      <c r="FJ213">
        <v>2</v>
      </c>
      <c r="FK213">
        <v>1</v>
      </c>
      <c r="FL213">
        <v>2</v>
      </c>
      <c r="FM213">
        <v>1</v>
      </c>
      <c r="FN213">
        <v>0</v>
      </c>
      <c r="FO213">
        <v>0</v>
      </c>
      <c r="FP213">
        <v>0</v>
      </c>
      <c r="FQ213">
        <v>2</v>
      </c>
      <c r="FR213">
        <v>1</v>
      </c>
      <c r="FS213">
        <v>0</v>
      </c>
      <c r="FT213">
        <v>62</v>
      </c>
      <c r="FU213">
        <v>7</v>
      </c>
      <c r="FV213">
        <v>1</v>
      </c>
      <c r="FW213">
        <v>1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1</v>
      </c>
      <c r="GF213">
        <v>0</v>
      </c>
      <c r="GG213">
        <v>1</v>
      </c>
      <c r="GH213">
        <v>0</v>
      </c>
      <c r="GI213">
        <v>0</v>
      </c>
      <c r="GJ213">
        <v>0</v>
      </c>
      <c r="GK213">
        <v>0</v>
      </c>
      <c r="GL213">
        <v>3</v>
      </c>
      <c r="GM213">
        <v>0</v>
      </c>
      <c r="GN213">
        <v>7</v>
      </c>
      <c r="GO213">
        <v>3</v>
      </c>
      <c r="GP213">
        <v>0</v>
      </c>
      <c r="GQ213">
        <v>1</v>
      </c>
      <c r="GR213">
        <v>0</v>
      </c>
      <c r="GS213">
        <v>0</v>
      </c>
      <c r="GT213">
        <v>0</v>
      </c>
      <c r="GU213">
        <v>0</v>
      </c>
      <c r="GV213">
        <v>1</v>
      </c>
      <c r="GW213">
        <v>0</v>
      </c>
      <c r="GX213">
        <v>0</v>
      </c>
      <c r="GY213">
        <v>0</v>
      </c>
      <c r="GZ213">
        <v>1</v>
      </c>
      <c r="HA213">
        <v>3</v>
      </c>
    </row>
    <row r="214" spans="1:209" x14ac:dyDescent="0.25">
      <c r="A214" t="s">
        <v>209</v>
      </c>
      <c r="B214" t="s">
        <v>375</v>
      </c>
      <c r="C214" t="str">
        <f t="shared" si="15"/>
        <v>241503</v>
      </c>
      <c r="D214" t="s">
        <v>381</v>
      </c>
      <c r="E214">
        <v>8</v>
      </c>
      <c r="F214">
        <v>1435</v>
      </c>
      <c r="G214">
        <v>1100</v>
      </c>
      <c r="H214">
        <v>345</v>
      </c>
      <c r="I214">
        <v>755</v>
      </c>
      <c r="J214">
        <v>1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755</v>
      </c>
      <c r="T214">
        <v>0</v>
      </c>
      <c r="U214">
        <v>0</v>
      </c>
      <c r="V214">
        <v>755</v>
      </c>
      <c r="W214">
        <v>18</v>
      </c>
      <c r="X214">
        <v>12</v>
      </c>
      <c r="Y214">
        <v>6</v>
      </c>
      <c r="Z214">
        <v>0</v>
      </c>
      <c r="AA214">
        <v>737</v>
      </c>
      <c r="AB214">
        <v>339</v>
      </c>
      <c r="AC214">
        <v>116</v>
      </c>
      <c r="AD214">
        <v>36</v>
      </c>
      <c r="AE214">
        <v>50</v>
      </c>
      <c r="AF214">
        <v>17</v>
      </c>
      <c r="AG214">
        <v>6</v>
      </c>
      <c r="AH214">
        <v>5</v>
      </c>
      <c r="AI214">
        <v>3</v>
      </c>
      <c r="AJ214">
        <v>0</v>
      </c>
      <c r="AK214">
        <v>28</v>
      </c>
      <c r="AL214">
        <v>5</v>
      </c>
      <c r="AM214">
        <v>2</v>
      </c>
      <c r="AN214">
        <v>2</v>
      </c>
      <c r="AO214">
        <v>7</v>
      </c>
      <c r="AP214">
        <v>7</v>
      </c>
      <c r="AQ214">
        <v>1</v>
      </c>
      <c r="AR214">
        <v>49</v>
      </c>
      <c r="AS214">
        <v>2</v>
      </c>
      <c r="AT214">
        <v>3</v>
      </c>
      <c r="AU214">
        <v>339</v>
      </c>
      <c r="AV214">
        <v>145</v>
      </c>
      <c r="AW214">
        <v>44</v>
      </c>
      <c r="AX214">
        <v>14</v>
      </c>
      <c r="AY214">
        <v>46</v>
      </c>
      <c r="AZ214">
        <v>15</v>
      </c>
      <c r="BA214">
        <v>1</v>
      </c>
      <c r="BB214">
        <v>15</v>
      </c>
      <c r="BC214">
        <v>0</v>
      </c>
      <c r="BD214">
        <v>1</v>
      </c>
      <c r="BE214">
        <v>2</v>
      </c>
      <c r="BF214">
        <v>0</v>
      </c>
      <c r="BG214">
        <v>0</v>
      </c>
      <c r="BH214">
        <v>0</v>
      </c>
      <c r="BI214">
        <v>1</v>
      </c>
      <c r="BJ214">
        <v>0</v>
      </c>
      <c r="BK214">
        <v>0</v>
      </c>
      <c r="BL214">
        <v>2</v>
      </c>
      <c r="BM214">
        <v>3</v>
      </c>
      <c r="BN214">
        <v>1</v>
      </c>
      <c r="BO214">
        <v>145</v>
      </c>
      <c r="BP214">
        <v>32</v>
      </c>
      <c r="BQ214">
        <v>22</v>
      </c>
      <c r="BR214">
        <v>2</v>
      </c>
      <c r="BS214">
        <v>1</v>
      </c>
      <c r="BT214">
        <v>0</v>
      </c>
      <c r="BU214">
        <v>2</v>
      </c>
      <c r="BV214">
        <v>0</v>
      </c>
      <c r="BW214">
        <v>0</v>
      </c>
      <c r="BX214">
        <v>2</v>
      </c>
      <c r="BY214">
        <v>0</v>
      </c>
      <c r="BZ214">
        <v>3</v>
      </c>
      <c r="CA214">
        <v>0</v>
      </c>
      <c r="CB214">
        <v>0</v>
      </c>
      <c r="CC214">
        <v>32</v>
      </c>
      <c r="CD214">
        <v>28</v>
      </c>
      <c r="CE214">
        <v>11</v>
      </c>
      <c r="CF214">
        <v>1</v>
      </c>
      <c r="CG214">
        <v>0</v>
      </c>
      <c r="CH214">
        <v>0</v>
      </c>
      <c r="CI214">
        <v>3</v>
      </c>
      <c r="CJ214">
        <v>0</v>
      </c>
      <c r="CK214">
        <v>3</v>
      </c>
      <c r="CL214">
        <v>3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1</v>
      </c>
      <c r="CS214">
        <v>2</v>
      </c>
      <c r="CT214">
        <v>1</v>
      </c>
      <c r="CU214">
        <v>0</v>
      </c>
      <c r="CV214">
        <v>3</v>
      </c>
      <c r="CW214">
        <v>28</v>
      </c>
      <c r="CX214">
        <v>13</v>
      </c>
      <c r="CY214">
        <v>2</v>
      </c>
      <c r="CZ214">
        <v>0</v>
      </c>
      <c r="DA214">
        <v>0</v>
      </c>
      <c r="DB214">
        <v>8</v>
      </c>
      <c r="DC214">
        <v>1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2</v>
      </c>
      <c r="DQ214">
        <v>13</v>
      </c>
      <c r="DR214">
        <v>30</v>
      </c>
      <c r="DS214">
        <v>8</v>
      </c>
      <c r="DT214">
        <v>10</v>
      </c>
      <c r="DU214">
        <v>1</v>
      </c>
      <c r="DV214">
        <v>3</v>
      </c>
      <c r="DW214">
        <v>1</v>
      </c>
      <c r="DX214">
        <v>2</v>
      </c>
      <c r="DY214">
        <v>1</v>
      </c>
      <c r="DZ214">
        <v>0</v>
      </c>
      <c r="EA214">
        <v>1</v>
      </c>
      <c r="EB214">
        <v>0</v>
      </c>
      <c r="EC214">
        <v>1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1</v>
      </c>
      <c r="EJ214">
        <v>1</v>
      </c>
      <c r="EK214">
        <v>30</v>
      </c>
      <c r="EL214">
        <v>98</v>
      </c>
      <c r="EM214">
        <v>44</v>
      </c>
      <c r="EN214">
        <v>10</v>
      </c>
      <c r="EO214">
        <v>9</v>
      </c>
      <c r="EP214">
        <v>8</v>
      </c>
      <c r="EQ214">
        <v>3</v>
      </c>
      <c r="ER214">
        <v>2</v>
      </c>
      <c r="ES214">
        <v>1</v>
      </c>
      <c r="ET214" t="s">
        <v>212</v>
      </c>
      <c r="EU214">
        <v>1</v>
      </c>
      <c r="EV214">
        <v>1</v>
      </c>
      <c r="EW214">
        <v>3</v>
      </c>
      <c r="EX214">
        <v>1</v>
      </c>
      <c r="EY214">
        <v>9</v>
      </c>
      <c r="EZ214">
        <v>1</v>
      </c>
      <c r="FA214">
        <v>4</v>
      </c>
      <c r="FB214">
        <v>97</v>
      </c>
      <c r="FC214">
        <v>38</v>
      </c>
      <c r="FD214">
        <v>6</v>
      </c>
      <c r="FE214">
        <v>27</v>
      </c>
      <c r="FF214">
        <v>0</v>
      </c>
      <c r="FG214">
        <v>0</v>
      </c>
      <c r="FH214">
        <v>0</v>
      </c>
      <c r="FI214">
        <v>0</v>
      </c>
      <c r="FJ214">
        <v>1</v>
      </c>
      <c r="FK214">
        <v>0</v>
      </c>
      <c r="FL214">
        <v>1</v>
      </c>
      <c r="FM214">
        <v>0</v>
      </c>
      <c r="FN214">
        <v>0</v>
      </c>
      <c r="FO214">
        <v>0</v>
      </c>
      <c r="FP214">
        <v>0</v>
      </c>
      <c r="FQ214">
        <v>2</v>
      </c>
      <c r="FR214">
        <v>0</v>
      </c>
      <c r="FS214">
        <v>1</v>
      </c>
      <c r="FT214">
        <v>38</v>
      </c>
      <c r="FU214">
        <v>14</v>
      </c>
      <c r="FV214">
        <v>5</v>
      </c>
      <c r="FW214">
        <v>4</v>
      </c>
      <c r="FX214">
        <v>2</v>
      </c>
      <c r="FY214">
        <v>1</v>
      </c>
      <c r="FZ214">
        <v>0</v>
      </c>
      <c r="GA214">
        <v>0</v>
      </c>
      <c r="GB214">
        <v>1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0</v>
      </c>
      <c r="GK214">
        <v>0</v>
      </c>
      <c r="GL214">
        <v>0</v>
      </c>
      <c r="GM214">
        <v>1</v>
      </c>
      <c r="GN214">
        <v>14</v>
      </c>
      <c r="GO214">
        <v>0</v>
      </c>
      <c r="GP214">
        <v>0</v>
      </c>
      <c r="GQ214">
        <v>0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0</v>
      </c>
    </row>
    <row r="215" spans="1:209" x14ac:dyDescent="0.25">
      <c r="A215" t="s">
        <v>209</v>
      </c>
      <c r="B215" t="s">
        <v>375</v>
      </c>
      <c r="C215" t="str">
        <f t="shared" si="15"/>
        <v>241503</v>
      </c>
      <c r="D215" t="s">
        <v>382</v>
      </c>
      <c r="E215">
        <v>9</v>
      </c>
      <c r="F215">
        <v>1512</v>
      </c>
      <c r="G215">
        <v>1150</v>
      </c>
      <c r="H215">
        <v>394</v>
      </c>
      <c r="I215">
        <v>756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756</v>
      </c>
      <c r="T215">
        <v>0</v>
      </c>
      <c r="U215">
        <v>0</v>
      </c>
      <c r="V215">
        <v>756</v>
      </c>
      <c r="W215">
        <v>21</v>
      </c>
      <c r="X215">
        <v>16</v>
      </c>
      <c r="Y215">
        <v>5</v>
      </c>
      <c r="Z215">
        <v>0</v>
      </c>
      <c r="AA215">
        <v>735</v>
      </c>
      <c r="AB215">
        <v>297</v>
      </c>
      <c r="AC215">
        <v>88</v>
      </c>
      <c r="AD215">
        <v>37</v>
      </c>
      <c r="AE215">
        <v>32</v>
      </c>
      <c r="AF215">
        <v>11</v>
      </c>
      <c r="AG215">
        <v>4</v>
      </c>
      <c r="AH215">
        <v>4</v>
      </c>
      <c r="AI215">
        <v>2</v>
      </c>
      <c r="AJ215">
        <v>4</v>
      </c>
      <c r="AK215">
        <v>16</v>
      </c>
      <c r="AL215">
        <v>5</v>
      </c>
      <c r="AM215">
        <v>4</v>
      </c>
      <c r="AN215">
        <v>0</v>
      </c>
      <c r="AO215">
        <v>6</v>
      </c>
      <c r="AP215">
        <v>5</v>
      </c>
      <c r="AQ215">
        <v>1</v>
      </c>
      <c r="AR215">
        <v>73</v>
      </c>
      <c r="AS215">
        <v>3</v>
      </c>
      <c r="AT215">
        <v>2</v>
      </c>
      <c r="AU215">
        <v>297</v>
      </c>
      <c r="AV215">
        <v>164</v>
      </c>
      <c r="AW215">
        <v>42</v>
      </c>
      <c r="AX215">
        <v>27</v>
      </c>
      <c r="AY215">
        <v>16</v>
      </c>
      <c r="AZ215">
        <v>45</v>
      </c>
      <c r="BA215">
        <v>4</v>
      </c>
      <c r="BB215">
        <v>19</v>
      </c>
      <c r="BC215">
        <v>0</v>
      </c>
      <c r="BD215">
        <v>1</v>
      </c>
      <c r="BE215">
        <v>0</v>
      </c>
      <c r="BF215">
        <v>1</v>
      </c>
      <c r="BG215">
        <v>1</v>
      </c>
      <c r="BH215">
        <v>2</v>
      </c>
      <c r="BI215">
        <v>3</v>
      </c>
      <c r="BJ215">
        <v>1</v>
      </c>
      <c r="BK215">
        <v>1</v>
      </c>
      <c r="BL215">
        <v>0</v>
      </c>
      <c r="BM215">
        <v>1</v>
      </c>
      <c r="BN215">
        <v>0</v>
      </c>
      <c r="BO215">
        <v>164</v>
      </c>
      <c r="BP215">
        <v>31</v>
      </c>
      <c r="BQ215">
        <v>23</v>
      </c>
      <c r="BR215">
        <v>1</v>
      </c>
      <c r="BS215">
        <v>0</v>
      </c>
      <c r="BT215">
        <v>1</v>
      </c>
      <c r="BU215">
        <v>3</v>
      </c>
      <c r="BV215">
        <v>1</v>
      </c>
      <c r="BW215">
        <v>1</v>
      </c>
      <c r="BX215">
        <v>1</v>
      </c>
      <c r="BY215">
        <v>0</v>
      </c>
      <c r="BZ215">
        <v>0</v>
      </c>
      <c r="CA215">
        <v>0</v>
      </c>
      <c r="CB215">
        <v>0</v>
      </c>
      <c r="CC215">
        <v>31</v>
      </c>
      <c r="CD215">
        <v>31</v>
      </c>
      <c r="CE215">
        <v>18</v>
      </c>
      <c r="CF215">
        <v>3</v>
      </c>
      <c r="CG215">
        <v>0</v>
      </c>
      <c r="CH215">
        <v>2</v>
      </c>
      <c r="CI215">
        <v>0</v>
      </c>
      <c r="CJ215">
        <v>0</v>
      </c>
      <c r="CK215">
        <v>2</v>
      </c>
      <c r="CL215">
        <v>0</v>
      </c>
      <c r="CM215">
        <v>0</v>
      </c>
      <c r="CN215">
        <v>0</v>
      </c>
      <c r="CO215">
        <v>0</v>
      </c>
      <c r="CP215">
        <v>1</v>
      </c>
      <c r="CQ215">
        <v>1</v>
      </c>
      <c r="CR215">
        <v>0</v>
      </c>
      <c r="CS215">
        <v>1</v>
      </c>
      <c r="CT215">
        <v>0</v>
      </c>
      <c r="CU215">
        <v>2</v>
      </c>
      <c r="CV215">
        <v>1</v>
      </c>
      <c r="CW215">
        <v>31</v>
      </c>
      <c r="CX215">
        <v>26</v>
      </c>
      <c r="CY215">
        <v>1</v>
      </c>
      <c r="CZ215">
        <v>0</v>
      </c>
      <c r="DA215">
        <v>1</v>
      </c>
      <c r="DB215">
        <v>20</v>
      </c>
      <c r="DC215">
        <v>0</v>
      </c>
      <c r="DD215">
        <v>1</v>
      </c>
      <c r="DE215">
        <v>0</v>
      </c>
      <c r="DF215">
        <v>1</v>
      </c>
      <c r="DG215">
        <v>1</v>
      </c>
      <c r="DH215">
        <v>1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26</v>
      </c>
      <c r="DR215">
        <v>49</v>
      </c>
      <c r="DS215">
        <v>15</v>
      </c>
      <c r="DT215">
        <v>7</v>
      </c>
      <c r="DU215">
        <v>1</v>
      </c>
      <c r="DV215">
        <v>5</v>
      </c>
      <c r="DW215">
        <v>0</v>
      </c>
      <c r="DX215">
        <v>1</v>
      </c>
      <c r="DY215">
        <v>1</v>
      </c>
      <c r="DZ215">
        <v>3</v>
      </c>
      <c r="EA215">
        <v>1</v>
      </c>
      <c r="EB215">
        <v>0</v>
      </c>
      <c r="EC215">
        <v>7</v>
      </c>
      <c r="ED215">
        <v>3</v>
      </c>
      <c r="EE215">
        <v>0</v>
      </c>
      <c r="EF215">
        <v>0</v>
      </c>
      <c r="EG215">
        <v>0</v>
      </c>
      <c r="EH215">
        <v>3</v>
      </c>
      <c r="EI215">
        <v>0</v>
      </c>
      <c r="EJ215">
        <v>2</v>
      </c>
      <c r="EK215">
        <v>49</v>
      </c>
      <c r="EL215">
        <v>68</v>
      </c>
      <c r="EM215">
        <v>30</v>
      </c>
      <c r="EN215">
        <v>16</v>
      </c>
      <c r="EO215">
        <v>4</v>
      </c>
      <c r="EP215">
        <v>8</v>
      </c>
      <c r="EQ215">
        <v>1</v>
      </c>
      <c r="ER215">
        <v>2</v>
      </c>
      <c r="ES215">
        <v>0</v>
      </c>
      <c r="ET215" t="s">
        <v>212</v>
      </c>
      <c r="EU215">
        <v>0</v>
      </c>
      <c r="EV215">
        <v>1</v>
      </c>
      <c r="EW215">
        <v>0</v>
      </c>
      <c r="EX215">
        <v>1</v>
      </c>
      <c r="EY215">
        <v>3</v>
      </c>
      <c r="EZ215">
        <v>0</v>
      </c>
      <c r="FA215">
        <v>0</v>
      </c>
      <c r="FB215">
        <v>66</v>
      </c>
      <c r="FC215">
        <v>45</v>
      </c>
      <c r="FD215">
        <v>6</v>
      </c>
      <c r="FE215">
        <v>33</v>
      </c>
      <c r="FF215">
        <v>0</v>
      </c>
      <c r="FG215">
        <v>0</v>
      </c>
      <c r="FH215">
        <v>2</v>
      </c>
      <c r="FI215">
        <v>0</v>
      </c>
      <c r="FJ215">
        <v>0</v>
      </c>
      <c r="FK215">
        <v>0</v>
      </c>
      <c r="FL215">
        <v>0</v>
      </c>
      <c r="FM215">
        <v>1</v>
      </c>
      <c r="FN215">
        <v>0</v>
      </c>
      <c r="FO215">
        <v>0</v>
      </c>
      <c r="FP215">
        <v>0</v>
      </c>
      <c r="FQ215">
        <v>2</v>
      </c>
      <c r="FR215">
        <v>0</v>
      </c>
      <c r="FS215">
        <v>1</v>
      </c>
      <c r="FT215">
        <v>45</v>
      </c>
      <c r="FU215">
        <v>23</v>
      </c>
      <c r="FV215">
        <v>7</v>
      </c>
      <c r="FW215">
        <v>3</v>
      </c>
      <c r="FX215">
        <v>1</v>
      </c>
      <c r="FY215">
        <v>0</v>
      </c>
      <c r="FZ215">
        <v>0</v>
      </c>
      <c r="GA215">
        <v>0</v>
      </c>
      <c r="GB215">
        <v>0</v>
      </c>
      <c r="GC215">
        <v>3</v>
      </c>
      <c r="GD215">
        <v>1</v>
      </c>
      <c r="GE215">
        <v>0</v>
      </c>
      <c r="GF215">
        <v>0</v>
      </c>
      <c r="GG215">
        <v>6</v>
      </c>
      <c r="GH215">
        <v>0</v>
      </c>
      <c r="GI215">
        <v>1</v>
      </c>
      <c r="GJ215">
        <v>0</v>
      </c>
      <c r="GK215">
        <v>1</v>
      </c>
      <c r="GL215">
        <v>0</v>
      </c>
      <c r="GM215">
        <v>0</v>
      </c>
      <c r="GN215">
        <v>23</v>
      </c>
      <c r="GO215">
        <v>1</v>
      </c>
      <c r="GP215">
        <v>0</v>
      </c>
      <c r="GQ215">
        <v>0</v>
      </c>
      <c r="GR215">
        <v>1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1</v>
      </c>
    </row>
    <row r="216" spans="1:209" x14ac:dyDescent="0.25">
      <c r="A216" t="s">
        <v>209</v>
      </c>
      <c r="B216" t="s">
        <v>375</v>
      </c>
      <c r="C216" t="str">
        <f t="shared" si="15"/>
        <v>241503</v>
      </c>
      <c r="D216" t="s">
        <v>383</v>
      </c>
      <c r="E216">
        <v>10</v>
      </c>
      <c r="F216">
        <v>859</v>
      </c>
      <c r="G216">
        <v>650</v>
      </c>
      <c r="H216">
        <v>126</v>
      </c>
      <c r="I216">
        <v>524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524</v>
      </c>
      <c r="T216">
        <v>0</v>
      </c>
      <c r="U216">
        <v>0</v>
      </c>
      <c r="V216">
        <v>524</v>
      </c>
      <c r="W216">
        <v>9</v>
      </c>
      <c r="X216">
        <v>5</v>
      </c>
      <c r="Y216">
        <v>4</v>
      </c>
      <c r="Z216">
        <v>0</v>
      </c>
      <c r="AA216">
        <v>515</v>
      </c>
      <c r="AB216">
        <v>170</v>
      </c>
      <c r="AC216">
        <v>50</v>
      </c>
      <c r="AD216">
        <v>13</v>
      </c>
      <c r="AE216">
        <v>15</v>
      </c>
      <c r="AF216">
        <v>10</v>
      </c>
      <c r="AG216">
        <v>0</v>
      </c>
      <c r="AH216">
        <v>5</v>
      </c>
      <c r="AI216">
        <v>2</v>
      </c>
      <c r="AJ216">
        <v>2</v>
      </c>
      <c r="AK216">
        <v>17</v>
      </c>
      <c r="AL216">
        <v>2</v>
      </c>
      <c r="AM216">
        <v>0</v>
      </c>
      <c r="AN216">
        <v>0</v>
      </c>
      <c r="AO216">
        <v>3</v>
      </c>
      <c r="AP216">
        <v>3</v>
      </c>
      <c r="AQ216">
        <v>3</v>
      </c>
      <c r="AR216">
        <v>38</v>
      </c>
      <c r="AS216">
        <v>4</v>
      </c>
      <c r="AT216">
        <v>3</v>
      </c>
      <c r="AU216">
        <v>170</v>
      </c>
      <c r="AV216">
        <v>145</v>
      </c>
      <c r="AW216">
        <v>29</v>
      </c>
      <c r="AX216">
        <v>32</v>
      </c>
      <c r="AY216">
        <v>15</v>
      </c>
      <c r="AZ216">
        <v>40</v>
      </c>
      <c r="BA216">
        <v>1</v>
      </c>
      <c r="BB216">
        <v>18</v>
      </c>
      <c r="BC216">
        <v>0</v>
      </c>
      <c r="BD216">
        <v>1</v>
      </c>
      <c r="BE216">
        <v>0</v>
      </c>
      <c r="BF216">
        <v>2</v>
      </c>
      <c r="BG216">
        <v>0</v>
      </c>
      <c r="BH216">
        <v>1</v>
      </c>
      <c r="BI216">
        <v>0</v>
      </c>
      <c r="BJ216">
        <v>1</v>
      </c>
      <c r="BK216">
        <v>0</v>
      </c>
      <c r="BL216">
        <v>0</v>
      </c>
      <c r="BM216">
        <v>1</v>
      </c>
      <c r="BN216">
        <v>4</v>
      </c>
      <c r="BO216">
        <v>145</v>
      </c>
      <c r="BP216">
        <v>17</v>
      </c>
      <c r="BQ216">
        <v>11</v>
      </c>
      <c r="BR216">
        <v>0</v>
      </c>
      <c r="BS216">
        <v>0</v>
      </c>
      <c r="BT216">
        <v>3</v>
      </c>
      <c r="BU216">
        <v>0</v>
      </c>
      <c r="BV216">
        <v>0</v>
      </c>
      <c r="BW216">
        <v>0</v>
      </c>
      <c r="BX216">
        <v>1</v>
      </c>
      <c r="BY216">
        <v>0</v>
      </c>
      <c r="BZ216">
        <v>0</v>
      </c>
      <c r="CA216">
        <v>0</v>
      </c>
      <c r="CB216">
        <v>2</v>
      </c>
      <c r="CC216">
        <v>17</v>
      </c>
      <c r="CD216">
        <v>19</v>
      </c>
      <c r="CE216">
        <v>9</v>
      </c>
      <c r="CF216">
        <v>2</v>
      </c>
      <c r="CG216">
        <v>1</v>
      </c>
      <c r="CH216">
        <v>1</v>
      </c>
      <c r="CI216">
        <v>1</v>
      </c>
      <c r="CJ216">
        <v>0</v>
      </c>
      <c r="CK216">
        <v>2</v>
      </c>
      <c r="CL216">
        <v>0</v>
      </c>
      <c r="CM216">
        <v>0</v>
      </c>
      <c r="CN216">
        <v>0</v>
      </c>
      <c r="CO216">
        <v>0</v>
      </c>
      <c r="CP216">
        <v>1</v>
      </c>
      <c r="CQ216">
        <v>0</v>
      </c>
      <c r="CR216">
        <v>0</v>
      </c>
      <c r="CS216">
        <v>1</v>
      </c>
      <c r="CT216">
        <v>0</v>
      </c>
      <c r="CU216">
        <v>0</v>
      </c>
      <c r="CV216">
        <v>1</v>
      </c>
      <c r="CW216">
        <v>19</v>
      </c>
      <c r="CX216">
        <v>20</v>
      </c>
      <c r="CY216">
        <v>2</v>
      </c>
      <c r="CZ216">
        <v>0</v>
      </c>
      <c r="DA216">
        <v>1</v>
      </c>
      <c r="DB216">
        <v>15</v>
      </c>
      <c r="DC216">
        <v>0</v>
      </c>
      <c r="DD216">
        <v>0</v>
      </c>
      <c r="DE216">
        <v>0</v>
      </c>
      <c r="DF216">
        <v>0</v>
      </c>
      <c r="DG216">
        <v>1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1</v>
      </c>
      <c r="DQ216">
        <v>20</v>
      </c>
      <c r="DR216">
        <v>37</v>
      </c>
      <c r="DS216">
        <v>7</v>
      </c>
      <c r="DT216">
        <v>11</v>
      </c>
      <c r="DU216">
        <v>1</v>
      </c>
      <c r="DV216">
        <v>1</v>
      </c>
      <c r="DW216">
        <v>0</v>
      </c>
      <c r="DX216">
        <v>0</v>
      </c>
      <c r="DY216">
        <v>0</v>
      </c>
      <c r="DZ216">
        <v>2</v>
      </c>
      <c r="EA216">
        <v>1</v>
      </c>
      <c r="EB216">
        <v>0</v>
      </c>
      <c r="EC216">
        <v>9</v>
      </c>
      <c r="ED216">
        <v>2</v>
      </c>
      <c r="EE216">
        <v>0</v>
      </c>
      <c r="EF216">
        <v>0</v>
      </c>
      <c r="EG216">
        <v>0</v>
      </c>
      <c r="EH216">
        <v>2</v>
      </c>
      <c r="EI216">
        <v>0</v>
      </c>
      <c r="EJ216">
        <v>1</v>
      </c>
      <c r="EK216">
        <v>37</v>
      </c>
      <c r="EL216">
        <v>60</v>
      </c>
      <c r="EM216">
        <v>24</v>
      </c>
      <c r="EN216">
        <v>8</v>
      </c>
      <c r="EO216">
        <v>2</v>
      </c>
      <c r="EP216">
        <v>4</v>
      </c>
      <c r="EQ216">
        <v>4</v>
      </c>
      <c r="ER216">
        <v>1</v>
      </c>
      <c r="ES216">
        <v>1</v>
      </c>
      <c r="ET216" t="s">
        <v>212</v>
      </c>
      <c r="EU216">
        <v>0</v>
      </c>
      <c r="EV216">
        <v>3</v>
      </c>
      <c r="EW216">
        <v>1</v>
      </c>
      <c r="EX216">
        <v>0</v>
      </c>
      <c r="EY216">
        <v>8</v>
      </c>
      <c r="EZ216">
        <v>1</v>
      </c>
      <c r="FA216">
        <v>3</v>
      </c>
      <c r="FB216">
        <v>60</v>
      </c>
      <c r="FC216">
        <v>35</v>
      </c>
      <c r="FD216">
        <v>7</v>
      </c>
      <c r="FE216">
        <v>25</v>
      </c>
      <c r="FF216">
        <v>0</v>
      </c>
      <c r="FG216">
        <v>0</v>
      </c>
      <c r="FH216">
        <v>3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35</v>
      </c>
      <c r="FU216">
        <v>11</v>
      </c>
      <c r="FV216">
        <v>5</v>
      </c>
      <c r="FW216">
        <v>0</v>
      </c>
      <c r="FX216">
        <v>0</v>
      </c>
      <c r="FY216">
        <v>0</v>
      </c>
      <c r="FZ216">
        <v>0</v>
      </c>
      <c r="GA216">
        <v>0</v>
      </c>
      <c r="GB216">
        <v>1</v>
      </c>
      <c r="GC216">
        <v>0</v>
      </c>
      <c r="GD216">
        <v>0</v>
      </c>
      <c r="GE216">
        <v>1</v>
      </c>
      <c r="GF216">
        <v>0</v>
      </c>
      <c r="GG216">
        <v>4</v>
      </c>
      <c r="GH216">
        <v>0</v>
      </c>
      <c r="GI216">
        <v>0</v>
      </c>
      <c r="GJ216">
        <v>0</v>
      </c>
      <c r="GK216">
        <v>0</v>
      </c>
      <c r="GL216">
        <v>0</v>
      </c>
      <c r="GM216">
        <v>0</v>
      </c>
      <c r="GN216">
        <v>11</v>
      </c>
      <c r="GO216">
        <v>1</v>
      </c>
      <c r="GP216">
        <v>0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1</v>
      </c>
      <c r="HA216">
        <v>1</v>
      </c>
    </row>
    <row r="217" spans="1:209" x14ac:dyDescent="0.25">
      <c r="A217" t="s">
        <v>209</v>
      </c>
      <c r="B217" t="s">
        <v>375</v>
      </c>
      <c r="C217" t="str">
        <f t="shared" si="15"/>
        <v>241503</v>
      </c>
      <c r="D217" t="s">
        <v>287</v>
      </c>
      <c r="E217">
        <v>11</v>
      </c>
      <c r="F217">
        <v>1709</v>
      </c>
      <c r="G217">
        <v>1300</v>
      </c>
      <c r="H217">
        <v>451</v>
      </c>
      <c r="I217">
        <v>849</v>
      </c>
      <c r="J217">
        <v>1</v>
      </c>
      <c r="K217">
        <v>3</v>
      </c>
      <c r="L217">
        <v>4</v>
      </c>
      <c r="M217">
        <v>4</v>
      </c>
      <c r="N217">
        <v>0</v>
      </c>
      <c r="O217">
        <v>0</v>
      </c>
      <c r="P217">
        <v>0</v>
      </c>
      <c r="Q217">
        <v>0</v>
      </c>
      <c r="R217">
        <v>4</v>
      </c>
      <c r="S217">
        <v>853</v>
      </c>
      <c r="T217">
        <v>4</v>
      </c>
      <c r="U217">
        <v>0</v>
      </c>
      <c r="V217">
        <v>853</v>
      </c>
      <c r="W217">
        <v>22</v>
      </c>
      <c r="X217">
        <v>12</v>
      </c>
      <c r="Y217">
        <v>10</v>
      </c>
      <c r="Z217">
        <v>0</v>
      </c>
      <c r="AA217">
        <v>831</v>
      </c>
      <c r="AB217">
        <v>317</v>
      </c>
      <c r="AC217">
        <v>104</v>
      </c>
      <c r="AD217">
        <v>34</v>
      </c>
      <c r="AE217">
        <v>21</v>
      </c>
      <c r="AF217">
        <v>12</v>
      </c>
      <c r="AG217">
        <v>8</v>
      </c>
      <c r="AH217">
        <v>6</v>
      </c>
      <c r="AI217">
        <v>2</v>
      </c>
      <c r="AJ217">
        <v>2</v>
      </c>
      <c r="AK217">
        <v>20</v>
      </c>
      <c r="AL217">
        <v>5</v>
      </c>
      <c r="AM217">
        <v>2</v>
      </c>
      <c r="AN217">
        <v>1</v>
      </c>
      <c r="AO217">
        <v>9</v>
      </c>
      <c r="AP217">
        <v>1</v>
      </c>
      <c r="AQ217">
        <v>2</v>
      </c>
      <c r="AR217">
        <v>84</v>
      </c>
      <c r="AS217">
        <v>1</v>
      </c>
      <c r="AT217">
        <v>3</v>
      </c>
      <c r="AU217">
        <v>317</v>
      </c>
      <c r="AV217">
        <v>203</v>
      </c>
      <c r="AW217">
        <v>33</v>
      </c>
      <c r="AX217">
        <v>42</v>
      </c>
      <c r="AY217">
        <v>15</v>
      </c>
      <c r="AZ217">
        <v>72</v>
      </c>
      <c r="BA217">
        <v>0</v>
      </c>
      <c r="BB217">
        <v>28</v>
      </c>
      <c r="BC217">
        <v>1</v>
      </c>
      <c r="BD217">
        <v>2</v>
      </c>
      <c r="BE217">
        <v>0</v>
      </c>
      <c r="BF217">
        <v>0</v>
      </c>
      <c r="BG217">
        <v>0</v>
      </c>
      <c r="BH217">
        <v>3</v>
      </c>
      <c r="BI217">
        <v>1</v>
      </c>
      <c r="BJ217">
        <v>4</v>
      </c>
      <c r="BK217">
        <v>0</v>
      </c>
      <c r="BL217">
        <v>0</v>
      </c>
      <c r="BM217">
        <v>1</v>
      </c>
      <c r="BN217">
        <v>1</v>
      </c>
      <c r="BO217">
        <v>203</v>
      </c>
      <c r="BP217">
        <v>36</v>
      </c>
      <c r="BQ217">
        <v>24</v>
      </c>
      <c r="BR217">
        <v>1</v>
      </c>
      <c r="BS217">
        <v>2</v>
      </c>
      <c r="BT217">
        <v>0</v>
      </c>
      <c r="BU217">
        <v>3</v>
      </c>
      <c r="BV217">
        <v>1</v>
      </c>
      <c r="BW217">
        <v>0</v>
      </c>
      <c r="BX217">
        <v>1</v>
      </c>
      <c r="BY217">
        <v>2</v>
      </c>
      <c r="BZ217">
        <v>1</v>
      </c>
      <c r="CA217">
        <v>0</v>
      </c>
      <c r="CB217">
        <v>1</v>
      </c>
      <c r="CC217">
        <v>36</v>
      </c>
      <c r="CD217">
        <v>30</v>
      </c>
      <c r="CE217">
        <v>14</v>
      </c>
      <c r="CF217">
        <v>0</v>
      </c>
      <c r="CG217">
        <v>2</v>
      </c>
      <c r="CH217">
        <v>3</v>
      </c>
      <c r="CI217">
        <v>1</v>
      </c>
      <c r="CJ217">
        <v>0</v>
      </c>
      <c r="CK217">
        <v>0</v>
      </c>
      <c r="CL217">
        <v>1</v>
      </c>
      <c r="CM217">
        <v>0</v>
      </c>
      <c r="CN217">
        <v>0</v>
      </c>
      <c r="CO217">
        <v>1</v>
      </c>
      <c r="CP217">
        <v>1</v>
      </c>
      <c r="CQ217">
        <v>0</v>
      </c>
      <c r="CR217">
        <v>0</v>
      </c>
      <c r="CS217">
        <v>2</v>
      </c>
      <c r="CT217">
        <v>1</v>
      </c>
      <c r="CU217">
        <v>0</v>
      </c>
      <c r="CV217">
        <v>4</v>
      </c>
      <c r="CW217">
        <v>30</v>
      </c>
      <c r="CX217">
        <v>49</v>
      </c>
      <c r="CY217">
        <v>1</v>
      </c>
      <c r="CZ217">
        <v>0</v>
      </c>
      <c r="DA217">
        <v>1</v>
      </c>
      <c r="DB217">
        <v>47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49</v>
      </c>
      <c r="DR217">
        <v>46</v>
      </c>
      <c r="DS217">
        <v>7</v>
      </c>
      <c r="DT217">
        <v>16</v>
      </c>
      <c r="DU217">
        <v>2</v>
      </c>
      <c r="DV217">
        <v>10</v>
      </c>
      <c r="DW217">
        <v>3</v>
      </c>
      <c r="DX217">
        <v>0</v>
      </c>
      <c r="DY217">
        <v>0</v>
      </c>
      <c r="DZ217">
        <v>1</v>
      </c>
      <c r="EA217">
        <v>0</v>
      </c>
      <c r="EB217">
        <v>0</v>
      </c>
      <c r="EC217">
        <v>4</v>
      </c>
      <c r="ED217">
        <v>0</v>
      </c>
      <c r="EE217">
        <v>0</v>
      </c>
      <c r="EF217">
        <v>0</v>
      </c>
      <c r="EG217">
        <v>0</v>
      </c>
      <c r="EH217">
        <v>2</v>
      </c>
      <c r="EI217">
        <v>0</v>
      </c>
      <c r="EJ217">
        <v>1</v>
      </c>
      <c r="EK217">
        <v>46</v>
      </c>
      <c r="EL217">
        <v>78</v>
      </c>
      <c r="EM217">
        <v>31</v>
      </c>
      <c r="EN217">
        <v>13</v>
      </c>
      <c r="EO217">
        <v>0</v>
      </c>
      <c r="EP217">
        <v>10</v>
      </c>
      <c r="EQ217">
        <v>2</v>
      </c>
      <c r="ER217">
        <v>4</v>
      </c>
      <c r="ES217">
        <v>1</v>
      </c>
      <c r="ET217" t="s">
        <v>212</v>
      </c>
      <c r="EU217">
        <v>4</v>
      </c>
      <c r="EV217">
        <v>2</v>
      </c>
      <c r="EW217">
        <v>0</v>
      </c>
      <c r="EX217">
        <v>1</v>
      </c>
      <c r="EY217">
        <v>6</v>
      </c>
      <c r="EZ217">
        <v>1</v>
      </c>
      <c r="FA217">
        <v>2</v>
      </c>
      <c r="FB217">
        <v>77</v>
      </c>
      <c r="FC217">
        <v>51</v>
      </c>
      <c r="FD217">
        <v>12</v>
      </c>
      <c r="FE217">
        <v>26</v>
      </c>
      <c r="FF217">
        <v>0</v>
      </c>
      <c r="FG217">
        <v>1</v>
      </c>
      <c r="FH217">
        <v>3</v>
      </c>
      <c r="FI217">
        <v>2</v>
      </c>
      <c r="FJ217">
        <v>2</v>
      </c>
      <c r="FK217">
        <v>1</v>
      </c>
      <c r="FL217">
        <v>1</v>
      </c>
      <c r="FM217">
        <v>1</v>
      </c>
      <c r="FN217">
        <v>1</v>
      </c>
      <c r="FO217">
        <v>0</v>
      </c>
      <c r="FP217">
        <v>0</v>
      </c>
      <c r="FQ217">
        <v>0</v>
      </c>
      <c r="FR217">
        <v>0</v>
      </c>
      <c r="FS217">
        <v>1</v>
      </c>
      <c r="FT217">
        <v>51</v>
      </c>
      <c r="FU217">
        <v>16</v>
      </c>
      <c r="FV217">
        <v>5</v>
      </c>
      <c r="FW217">
        <v>2</v>
      </c>
      <c r="FX217">
        <v>2</v>
      </c>
      <c r="FY217">
        <v>1</v>
      </c>
      <c r="FZ217">
        <v>0</v>
      </c>
      <c r="GA217">
        <v>0</v>
      </c>
      <c r="GB217">
        <v>0</v>
      </c>
      <c r="GC217">
        <v>2</v>
      </c>
      <c r="GD217">
        <v>0</v>
      </c>
      <c r="GE217">
        <v>0</v>
      </c>
      <c r="GF217">
        <v>0</v>
      </c>
      <c r="GG217">
        <v>0</v>
      </c>
      <c r="GH217">
        <v>0</v>
      </c>
      <c r="GI217">
        <v>1</v>
      </c>
      <c r="GJ217">
        <v>0</v>
      </c>
      <c r="GK217">
        <v>2</v>
      </c>
      <c r="GL217">
        <v>1</v>
      </c>
      <c r="GM217">
        <v>0</v>
      </c>
      <c r="GN217">
        <v>16</v>
      </c>
      <c r="GO217">
        <v>5</v>
      </c>
      <c r="GP217">
        <v>3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1</v>
      </c>
      <c r="GW217">
        <v>1</v>
      </c>
      <c r="GX217">
        <v>0</v>
      </c>
      <c r="GY217">
        <v>0</v>
      </c>
      <c r="GZ217">
        <v>0</v>
      </c>
      <c r="HA217">
        <v>5</v>
      </c>
    </row>
    <row r="218" spans="1:209" x14ac:dyDescent="0.25">
      <c r="A218" t="s">
        <v>209</v>
      </c>
      <c r="B218" t="s">
        <v>375</v>
      </c>
      <c r="C218" t="str">
        <f t="shared" si="15"/>
        <v>241503</v>
      </c>
      <c r="D218" t="s">
        <v>287</v>
      </c>
      <c r="E218">
        <v>12</v>
      </c>
      <c r="F218">
        <v>1624</v>
      </c>
      <c r="G218">
        <v>1249</v>
      </c>
      <c r="H218">
        <v>380</v>
      </c>
      <c r="I218">
        <v>869</v>
      </c>
      <c r="J218">
        <v>3</v>
      </c>
      <c r="K218">
        <v>0</v>
      </c>
      <c r="L218">
        <v>1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870</v>
      </c>
      <c r="T218">
        <v>1</v>
      </c>
      <c r="U218">
        <v>0</v>
      </c>
      <c r="V218">
        <v>870</v>
      </c>
      <c r="W218">
        <v>34</v>
      </c>
      <c r="X218">
        <v>22</v>
      </c>
      <c r="Y218">
        <v>12</v>
      </c>
      <c r="Z218">
        <v>0</v>
      </c>
      <c r="AA218">
        <v>836</v>
      </c>
      <c r="AB218">
        <v>320</v>
      </c>
      <c r="AC218">
        <v>113</v>
      </c>
      <c r="AD218">
        <v>25</v>
      </c>
      <c r="AE218">
        <v>22</v>
      </c>
      <c r="AF218">
        <v>12</v>
      </c>
      <c r="AG218">
        <v>3</v>
      </c>
      <c r="AH218">
        <v>4</v>
      </c>
      <c r="AI218">
        <v>2</v>
      </c>
      <c r="AJ218">
        <v>5</v>
      </c>
      <c r="AK218">
        <v>57</v>
      </c>
      <c r="AL218">
        <v>4</v>
      </c>
      <c r="AM218">
        <v>5</v>
      </c>
      <c r="AN218">
        <v>0</v>
      </c>
      <c r="AO218">
        <v>10</v>
      </c>
      <c r="AP218">
        <v>1</v>
      </c>
      <c r="AQ218">
        <v>2</v>
      </c>
      <c r="AR218">
        <v>49</v>
      </c>
      <c r="AS218">
        <v>3</v>
      </c>
      <c r="AT218">
        <v>3</v>
      </c>
      <c r="AU218">
        <v>320</v>
      </c>
      <c r="AV218">
        <v>188</v>
      </c>
      <c r="AW218">
        <v>32</v>
      </c>
      <c r="AX218">
        <v>31</v>
      </c>
      <c r="AY218">
        <v>16</v>
      </c>
      <c r="AZ218">
        <v>78</v>
      </c>
      <c r="BA218">
        <v>3</v>
      </c>
      <c r="BB218">
        <v>22</v>
      </c>
      <c r="BC218">
        <v>1</v>
      </c>
      <c r="BD218">
        <v>1</v>
      </c>
      <c r="BE218">
        <v>0</v>
      </c>
      <c r="BF218">
        <v>0</v>
      </c>
      <c r="BG218">
        <v>0</v>
      </c>
      <c r="BH218">
        <v>1</v>
      </c>
      <c r="BI218">
        <v>0</v>
      </c>
      <c r="BJ218">
        <v>3</v>
      </c>
      <c r="BK218">
        <v>0</v>
      </c>
      <c r="BL218">
        <v>0</v>
      </c>
      <c r="BM218">
        <v>0</v>
      </c>
      <c r="BN218">
        <v>0</v>
      </c>
      <c r="BO218">
        <v>188</v>
      </c>
      <c r="BP218">
        <v>21</v>
      </c>
      <c r="BQ218">
        <v>16</v>
      </c>
      <c r="BR218">
        <v>0</v>
      </c>
      <c r="BS218">
        <v>0</v>
      </c>
      <c r="BT218">
        <v>1</v>
      </c>
      <c r="BU218">
        <v>0</v>
      </c>
      <c r="BV218">
        <v>1</v>
      </c>
      <c r="BW218">
        <v>1</v>
      </c>
      <c r="BX218">
        <v>2</v>
      </c>
      <c r="BY218">
        <v>0</v>
      </c>
      <c r="BZ218">
        <v>0</v>
      </c>
      <c r="CA218">
        <v>0</v>
      </c>
      <c r="CB218">
        <v>0</v>
      </c>
      <c r="CC218">
        <v>21</v>
      </c>
      <c r="CD218">
        <v>25</v>
      </c>
      <c r="CE218">
        <v>18</v>
      </c>
      <c r="CF218">
        <v>1</v>
      </c>
      <c r="CG218">
        <v>1</v>
      </c>
      <c r="CH218">
        <v>0</v>
      </c>
      <c r="CI218">
        <v>0</v>
      </c>
      <c r="CJ218">
        <v>0</v>
      </c>
      <c r="CK218">
        <v>0</v>
      </c>
      <c r="CL218">
        <v>1</v>
      </c>
      <c r="CM218">
        <v>0</v>
      </c>
      <c r="CN218">
        <v>0</v>
      </c>
      <c r="CO218">
        <v>1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3</v>
      </c>
      <c r="CW218">
        <v>25</v>
      </c>
      <c r="CX218">
        <v>27</v>
      </c>
      <c r="CY218">
        <v>1</v>
      </c>
      <c r="CZ218">
        <v>1</v>
      </c>
      <c r="DA218">
        <v>0</v>
      </c>
      <c r="DB218">
        <v>20</v>
      </c>
      <c r="DC218">
        <v>1</v>
      </c>
      <c r="DD218">
        <v>0</v>
      </c>
      <c r="DE218">
        <v>0</v>
      </c>
      <c r="DF218">
        <v>1</v>
      </c>
      <c r="DG218">
        <v>1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1</v>
      </c>
      <c r="DN218">
        <v>0</v>
      </c>
      <c r="DO218">
        <v>0</v>
      </c>
      <c r="DP218">
        <v>1</v>
      </c>
      <c r="DQ218">
        <v>27</v>
      </c>
      <c r="DR218">
        <v>52</v>
      </c>
      <c r="DS218">
        <v>14</v>
      </c>
      <c r="DT218">
        <v>7</v>
      </c>
      <c r="DU218">
        <v>3</v>
      </c>
      <c r="DV218">
        <v>2</v>
      </c>
      <c r="DW218">
        <v>1</v>
      </c>
      <c r="DX218">
        <v>1</v>
      </c>
      <c r="DY218">
        <v>0</v>
      </c>
      <c r="DZ218">
        <v>2</v>
      </c>
      <c r="EA218">
        <v>0</v>
      </c>
      <c r="EB218">
        <v>0</v>
      </c>
      <c r="EC218">
        <v>18</v>
      </c>
      <c r="ED218">
        <v>2</v>
      </c>
      <c r="EE218">
        <v>0</v>
      </c>
      <c r="EF218">
        <v>1</v>
      </c>
      <c r="EG218">
        <v>0</v>
      </c>
      <c r="EH218">
        <v>0</v>
      </c>
      <c r="EI218">
        <v>0</v>
      </c>
      <c r="EJ218">
        <v>1</v>
      </c>
      <c r="EK218">
        <v>52</v>
      </c>
      <c r="EL218">
        <v>87</v>
      </c>
      <c r="EM218">
        <v>29</v>
      </c>
      <c r="EN218">
        <v>14</v>
      </c>
      <c r="EO218">
        <v>4</v>
      </c>
      <c r="EP218">
        <v>7</v>
      </c>
      <c r="EQ218">
        <v>2</v>
      </c>
      <c r="ER218">
        <v>3</v>
      </c>
      <c r="ES218">
        <v>0</v>
      </c>
      <c r="ET218" t="s">
        <v>212</v>
      </c>
      <c r="EU218">
        <v>0</v>
      </c>
      <c r="EV218">
        <v>5</v>
      </c>
      <c r="EW218">
        <v>0</v>
      </c>
      <c r="EX218">
        <v>0</v>
      </c>
      <c r="EY218">
        <v>10</v>
      </c>
      <c r="EZ218">
        <v>0</v>
      </c>
      <c r="FA218">
        <v>13</v>
      </c>
      <c r="FB218">
        <v>87</v>
      </c>
      <c r="FC218">
        <v>82</v>
      </c>
      <c r="FD218">
        <v>14</v>
      </c>
      <c r="FE218">
        <v>38</v>
      </c>
      <c r="FF218">
        <v>1</v>
      </c>
      <c r="FG218">
        <v>2</v>
      </c>
      <c r="FH218">
        <v>21</v>
      </c>
      <c r="FI218">
        <v>2</v>
      </c>
      <c r="FJ218">
        <v>0</v>
      </c>
      <c r="FK218">
        <v>0</v>
      </c>
      <c r="FL218">
        <v>0</v>
      </c>
      <c r="FM218">
        <v>1</v>
      </c>
      <c r="FN218">
        <v>0</v>
      </c>
      <c r="FO218">
        <v>0</v>
      </c>
      <c r="FP218">
        <v>0</v>
      </c>
      <c r="FQ218">
        <v>0</v>
      </c>
      <c r="FR218">
        <v>1</v>
      </c>
      <c r="FS218">
        <v>2</v>
      </c>
      <c r="FT218">
        <v>82</v>
      </c>
      <c r="FU218">
        <v>31</v>
      </c>
      <c r="FV218">
        <v>8</v>
      </c>
      <c r="FW218">
        <v>5</v>
      </c>
      <c r="FX218">
        <v>6</v>
      </c>
      <c r="FY218">
        <v>1</v>
      </c>
      <c r="FZ218">
        <v>1</v>
      </c>
      <c r="GA218">
        <v>4</v>
      </c>
      <c r="GB218">
        <v>0</v>
      </c>
      <c r="GC218">
        <v>0</v>
      </c>
      <c r="GD218">
        <v>0</v>
      </c>
      <c r="GE218">
        <v>3</v>
      </c>
      <c r="GF218">
        <v>0</v>
      </c>
      <c r="GG218">
        <v>0</v>
      </c>
      <c r="GH218">
        <v>0</v>
      </c>
      <c r="GI218">
        <v>0</v>
      </c>
      <c r="GJ218">
        <v>1</v>
      </c>
      <c r="GK218">
        <v>1</v>
      </c>
      <c r="GL218">
        <v>0</v>
      </c>
      <c r="GM218">
        <v>1</v>
      </c>
      <c r="GN218">
        <v>31</v>
      </c>
      <c r="GO218">
        <v>3</v>
      </c>
      <c r="GP218">
        <v>0</v>
      </c>
      <c r="GQ218">
        <v>0</v>
      </c>
      <c r="GR218">
        <v>0</v>
      </c>
      <c r="GS218">
        <v>0</v>
      </c>
      <c r="GT218">
        <v>0</v>
      </c>
      <c r="GU218">
        <v>1</v>
      </c>
      <c r="GV218">
        <v>0</v>
      </c>
      <c r="GW218">
        <v>0</v>
      </c>
      <c r="GX218">
        <v>0</v>
      </c>
      <c r="GY218">
        <v>1</v>
      </c>
      <c r="GZ218">
        <v>1</v>
      </c>
      <c r="HA218">
        <v>3</v>
      </c>
    </row>
    <row r="219" spans="1:209" x14ac:dyDescent="0.25">
      <c r="A219" t="s">
        <v>209</v>
      </c>
      <c r="B219" t="s">
        <v>375</v>
      </c>
      <c r="C219" t="str">
        <f t="shared" si="15"/>
        <v>241503</v>
      </c>
      <c r="D219" t="s">
        <v>384</v>
      </c>
      <c r="E219">
        <v>13</v>
      </c>
      <c r="F219">
        <v>155</v>
      </c>
      <c r="G219">
        <v>246</v>
      </c>
      <c r="H219">
        <v>202</v>
      </c>
      <c r="I219">
        <v>44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44</v>
      </c>
      <c r="T219">
        <v>0</v>
      </c>
      <c r="U219">
        <v>0</v>
      </c>
      <c r="V219">
        <v>44</v>
      </c>
      <c r="W219">
        <v>1</v>
      </c>
      <c r="X219">
        <v>1</v>
      </c>
      <c r="Y219">
        <v>0</v>
      </c>
      <c r="Z219">
        <v>0</v>
      </c>
      <c r="AA219">
        <v>43</v>
      </c>
      <c r="AB219">
        <v>16</v>
      </c>
      <c r="AC219">
        <v>6</v>
      </c>
      <c r="AD219">
        <v>1</v>
      </c>
      <c r="AE219">
        <v>5</v>
      </c>
      <c r="AF219">
        <v>0</v>
      </c>
      <c r="AG219">
        <v>0</v>
      </c>
      <c r="AH219">
        <v>1</v>
      </c>
      <c r="AI219">
        <v>1</v>
      </c>
      <c r="AJ219">
        <v>0</v>
      </c>
      <c r="AK219">
        <v>0</v>
      </c>
      <c r="AL219">
        <v>0</v>
      </c>
      <c r="AM219">
        <v>1</v>
      </c>
      <c r="AN219">
        <v>0</v>
      </c>
      <c r="AO219">
        <v>0</v>
      </c>
      <c r="AP219">
        <v>0</v>
      </c>
      <c r="AQ219">
        <v>0</v>
      </c>
      <c r="AR219">
        <v>1</v>
      </c>
      <c r="AS219">
        <v>0</v>
      </c>
      <c r="AT219">
        <v>0</v>
      </c>
      <c r="AU219">
        <v>16</v>
      </c>
      <c r="AV219">
        <v>13</v>
      </c>
      <c r="AW219">
        <v>0</v>
      </c>
      <c r="AX219">
        <v>3</v>
      </c>
      <c r="AY219">
        <v>1</v>
      </c>
      <c r="AZ219">
        <v>5</v>
      </c>
      <c r="BA219">
        <v>0</v>
      </c>
      <c r="BB219">
        <v>2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2</v>
      </c>
      <c r="BM219">
        <v>0</v>
      </c>
      <c r="BN219">
        <v>0</v>
      </c>
      <c r="BO219">
        <v>13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4</v>
      </c>
      <c r="CE219">
        <v>2</v>
      </c>
      <c r="CF219">
        <v>0</v>
      </c>
      <c r="CG219">
        <v>0</v>
      </c>
      <c r="CH219">
        <v>0</v>
      </c>
      <c r="CI219">
        <v>1</v>
      </c>
      <c r="CJ219">
        <v>0</v>
      </c>
      <c r="CK219">
        <v>0</v>
      </c>
      <c r="CL219">
        <v>0</v>
      </c>
      <c r="CM219">
        <v>1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4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3</v>
      </c>
      <c r="DS219">
        <v>0</v>
      </c>
      <c r="DT219">
        <v>1</v>
      </c>
      <c r="DU219">
        <v>1</v>
      </c>
      <c r="DV219">
        <v>0</v>
      </c>
      <c r="DW219">
        <v>0</v>
      </c>
      <c r="DX219">
        <v>0</v>
      </c>
      <c r="DY219">
        <v>0</v>
      </c>
      <c r="DZ219">
        <v>1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3</v>
      </c>
      <c r="EL219">
        <v>4</v>
      </c>
      <c r="EM219">
        <v>1</v>
      </c>
      <c r="EN219">
        <v>0</v>
      </c>
      <c r="EO219">
        <v>0</v>
      </c>
      <c r="EP219">
        <v>0</v>
      </c>
      <c r="EQ219">
        <v>1</v>
      </c>
      <c r="ER219">
        <v>1</v>
      </c>
      <c r="ES219">
        <v>1</v>
      </c>
      <c r="ET219" t="s">
        <v>212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4</v>
      </c>
      <c r="FC219">
        <v>1</v>
      </c>
      <c r="FD219">
        <v>1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0</v>
      </c>
      <c r="FT219">
        <v>1</v>
      </c>
      <c r="FU219">
        <v>1</v>
      </c>
      <c r="FV219">
        <v>1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0</v>
      </c>
      <c r="GJ219">
        <v>0</v>
      </c>
      <c r="GK219">
        <v>0</v>
      </c>
      <c r="GL219">
        <v>0</v>
      </c>
      <c r="GM219">
        <v>0</v>
      </c>
      <c r="GN219">
        <v>1</v>
      </c>
      <c r="GO219">
        <v>1</v>
      </c>
      <c r="GP219">
        <v>0</v>
      </c>
      <c r="GQ219">
        <v>0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1</v>
      </c>
      <c r="HA219">
        <v>1</v>
      </c>
    </row>
    <row r="220" spans="1:209" x14ac:dyDescent="0.25">
      <c r="A220" t="s">
        <v>209</v>
      </c>
      <c r="B220" t="s">
        <v>385</v>
      </c>
      <c r="C220" t="str">
        <f t="shared" ref="C220:C244" si="16">"241504"</f>
        <v>241504</v>
      </c>
      <c r="D220" t="s">
        <v>386</v>
      </c>
      <c r="E220">
        <v>1</v>
      </c>
      <c r="F220">
        <v>1499</v>
      </c>
      <c r="G220">
        <v>1150</v>
      </c>
      <c r="H220">
        <v>372</v>
      </c>
      <c r="I220">
        <v>778</v>
      </c>
      <c r="J220">
        <v>0</v>
      </c>
      <c r="K220">
        <v>6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778</v>
      </c>
      <c r="T220">
        <v>0</v>
      </c>
      <c r="U220">
        <v>0</v>
      </c>
      <c r="V220">
        <v>778</v>
      </c>
      <c r="W220">
        <v>11</v>
      </c>
      <c r="X220">
        <v>5</v>
      </c>
      <c r="Y220">
        <v>6</v>
      </c>
      <c r="Z220">
        <v>0</v>
      </c>
      <c r="AA220">
        <v>767</v>
      </c>
      <c r="AB220">
        <v>267</v>
      </c>
      <c r="AC220">
        <v>76</v>
      </c>
      <c r="AD220">
        <v>30</v>
      </c>
      <c r="AE220">
        <v>9</v>
      </c>
      <c r="AF220">
        <v>6</v>
      </c>
      <c r="AG220">
        <v>2</v>
      </c>
      <c r="AH220">
        <v>4</v>
      </c>
      <c r="AI220">
        <v>5</v>
      </c>
      <c r="AJ220">
        <v>12</v>
      </c>
      <c r="AK220">
        <v>39</v>
      </c>
      <c r="AL220">
        <v>4</v>
      </c>
      <c r="AM220">
        <v>1</v>
      </c>
      <c r="AN220">
        <v>1</v>
      </c>
      <c r="AO220">
        <v>72</v>
      </c>
      <c r="AP220">
        <v>1</v>
      </c>
      <c r="AQ220">
        <v>1</v>
      </c>
      <c r="AR220">
        <v>2</v>
      </c>
      <c r="AS220">
        <v>2</v>
      </c>
      <c r="AT220">
        <v>0</v>
      </c>
      <c r="AU220">
        <v>267</v>
      </c>
      <c r="AV220">
        <v>244</v>
      </c>
      <c r="AW220">
        <v>32</v>
      </c>
      <c r="AX220">
        <v>21</v>
      </c>
      <c r="AY220">
        <v>7</v>
      </c>
      <c r="AZ220">
        <v>127</v>
      </c>
      <c r="BA220">
        <v>2</v>
      </c>
      <c r="BB220">
        <v>30</v>
      </c>
      <c r="BC220">
        <v>1</v>
      </c>
      <c r="BD220">
        <v>0</v>
      </c>
      <c r="BE220">
        <v>0</v>
      </c>
      <c r="BF220">
        <v>0</v>
      </c>
      <c r="BG220">
        <v>2</v>
      </c>
      <c r="BH220">
        <v>16</v>
      </c>
      <c r="BI220">
        <v>1</v>
      </c>
      <c r="BJ220">
        <v>0</v>
      </c>
      <c r="BK220">
        <v>1</v>
      </c>
      <c r="BL220">
        <v>0</v>
      </c>
      <c r="BM220">
        <v>1</v>
      </c>
      <c r="BN220">
        <v>3</v>
      </c>
      <c r="BO220">
        <v>244</v>
      </c>
      <c r="BP220">
        <v>15</v>
      </c>
      <c r="BQ220">
        <v>11</v>
      </c>
      <c r="BR220">
        <v>1</v>
      </c>
      <c r="BS220">
        <v>0</v>
      </c>
      <c r="BT220">
        <v>0</v>
      </c>
      <c r="BU220">
        <v>2</v>
      </c>
      <c r="BV220">
        <v>0</v>
      </c>
      <c r="BW220">
        <v>0</v>
      </c>
      <c r="BX220">
        <v>0</v>
      </c>
      <c r="BY220">
        <v>0</v>
      </c>
      <c r="BZ220">
        <v>1</v>
      </c>
      <c r="CA220">
        <v>0</v>
      </c>
      <c r="CB220">
        <v>0</v>
      </c>
      <c r="CC220">
        <v>15</v>
      </c>
      <c r="CD220">
        <v>42</v>
      </c>
      <c r="CE220">
        <v>26</v>
      </c>
      <c r="CF220">
        <v>1</v>
      </c>
      <c r="CG220">
        <v>0</v>
      </c>
      <c r="CH220">
        <v>3</v>
      </c>
      <c r="CI220">
        <v>0</v>
      </c>
      <c r="CJ220">
        <v>0</v>
      </c>
      <c r="CK220">
        <v>3</v>
      </c>
      <c r="CL220">
        <v>0</v>
      </c>
      <c r="CM220">
        <v>0</v>
      </c>
      <c r="CN220">
        <v>1</v>
      </c>
      <c r="CO220">
        <v>2</v>
      </c>
      <c r="CP220">
        <v>1</v>
      </c>
      <c r="CQ220">
        <v>0</v>
      </c>
      <c r="CR220">
        <v>0</v>
      </c>
      <c r="CS220">
        <v>2</v>
      </c>
      <c r="CT220">
        <v>1</v>
      </c>
      <c r="CU220">
        <v>0</v>
      </c>
      <c r="CV220">
        <v>2</v>
      </c>
      <c r="CW220">
        <v>42</v>
      </c>
      <c r="CX220">
        <v>11</v>
      </c>
      <c r="CY220">
        <v>1</v>
      </c>
      <c r="CZ220">
        <v>4</v>
      </c>
      <c r="DA220">
        <v>0</v>
      </c>
      <c r="DB220">
        <v>1</v>
      </c>
      <c r="DC220">
        <v>0</v>
      </c>
      <c r="DD220">
        <v>1</v>
      </c>
      <c r="DE220">
        <v>0</v>
      </c>
      <c r="DF220">
        <v>0</v>
      </c>
      <c r="DG220">
        <v>0</v>
      </c>
      <c r="DH220">
        <v>0</v>
      </c>
      <c r="DI220">
        <v>1</v>
      </c>
      <c r="DJ220">
        <v>0</v>
      </c>
      <c r="DK220">
        <v>0</v>
      </c>
      <c r="DL220">
        <v>1</v>
      </c>
      <c r="DM220">
        <v>0</v>
      </c>
      <c r="DN220">
        <v>1</v>
      </c>
      <c r="DO220">
        <v>1</v>
      </c>
      <c r="DP220">
        <v>0</v>
      </c>
      <c r="DQ220">
        <v>11</v>
      </c>
      <c r="DR220">
        <v>37</v>
      </c>
      <c r="DS220">
        <v>9</v>
      </c>
      <c r="DT220">
        <v>10</v>
      </c>
      <c r="DU220">
        <v>2</v>
      </c>
      <c r="DV220">
        <v>2</v>
      </c>
      <c r="DW220">
        <v>0</v>
      </c>
      <c r="DX220">
        <v>1</v>
      </c>
      <c r="DY220">
        <v>2</v>
      </c>
      <c r="DZ220">
        <v>1</v>
      </c>
      <c r="EA220">
        <v>0</v>
      </c>
      <c r="EB220">
        <v>0</v>
      </c>
      <c r="EC220">
        <v>6</v>
      </c>
      <c r="ED220">
        <v>1</v>
      </c>
      <c r="EE220">
        <v>1</v>
      </c>
      <c r="EF220">
        <v>0</v>
      </c>
      <c r="EG220">
        <v>0</v>
      </c>
      <c r="EH220">
        <v>0</v>
      </c>
      <c r="EI220">
        <v>0</v>
      </c>
      <c r="EJ220">
        <v>2</v>
      </c>
      <c r="EK220">
        <v>37</v>
      </c>
      <c r="EL220">
        <v>70</v>
      </c>
      <c r="EM220">
        <v>21</v>
      </c>
      <c r="EN220">
        <v>3</v>
      </c>
      <c r="EO220">
        <v>8</v>
      </c>
      <c r="EP220">
        <v>7</v>
      </c>
      <c r="EQ220">
        <v>3</v>
      </c>
      <c r="ER220">
        <v>3</v>
      </c>
      <c r="ES220">
        <v>2</v>
      </c>
      <c r="ET220" t="s">
        <v>212</v>
      </c>
      <c r="EU220">
        <v>2</v>
      </c>
      <c r="EV220">
        <v>0</v>
      </c>
      <c r="EW220">
        <v>2</v>
      </c>
      <c r="EX220">
        <v>0</v>
      </c>
      <c r="EY220">
        <v>6</v>
      </c>
      <c r="EZ220">
        <v>2</v>
      </c>
      <c r="FA220">
        <v>9</v>
      </c>
      <c r="FB220">
        <v>68</v>
      </c>
      <c r="FC220">
        <v>69</v>
      </c>
      <c r="FD220">
        <v>38</v>
      </c>
      <c r="FE220">
        <v>10</v>
      </c>
      <c r="FF220">
        <v>0</v>
      </c>
      <c r="FG220">
        <v>0</v>
      </c>
      <c r="FH220">
        <v>3</v>
      </c>
      <c r="FI220">
        <v>1</v>
      </c>
      <c r="FJ220">
        <v>7</v>
      </c>
      <c r="FK220">
        <v>1</v>
      </c>
      <c r="FL220">
        <v>1</v>
      </c>
      <c r="FM220">
        <v>1</v>
      </c>
      <c r="FN220">
        <v>5</v>
      </c>
      <c r="FO220">
        <v>0</v>
      </c>
      <c r="FP220">
        <v>0</v>
      </c>
      <c r="FQ220">
        <v>0</v>
      </c>
      <c r="FR220">
        <v>1</v>
      </c>
      <c r="FS220">
        <v>1</v>
      </c>
      <c r="FT220">
        <v>69</v>
      </c>
      <c r="FU220">
        <v>10</v>
      </c>
      <c r="FV220">
        <v>1</v>
      </c>
      <c r="FW220">
        <v>1</v>
      </c>
      <c r="FX220">
        <v>1</v>
      </c>
      <c r="FY220">
        <v>0</v>
      </c>
      <c r="FZ220">
        <v>0</v>
      </c>
      <c r="GA220">
        <v>1</v>
      </c>
      <c r="GB220">
        <v>0</v>
      </c>
      <c r="GC220">
        <v>5</v>
      </c>
      <c r="GD220">
        <v>0</v>
      </c>
      <c r="GE220">
        <v>0</v>
      </c>
      <c r="GF220">
        <v>0</v>
      </c>
      <c r="GG220">
        <v>0</v>
      </c>
      <c r="GH220">
        <v>0</v>
      </c>
      <c r="GI220">
        <v>0</v>
      </c>
      <c r="GJ220">
        <v>0</v>
      </c>
      <c r="GK220">
        <v>0</v>
      </c>
      <c r="GL220">
        <v>0</v>
      </c>
      <c r="GM220">
        <v>1</v>
      </c>
      <c r="GN220">
        <v>10</v>
      </c>
      <c r="GO220">
        <v>2</v>
      </c>
      <c r="GP220">
        <v>0</v>
      </c>
      <c r="GQ220">
        <v>0</v>
      </c>
      <c r="GR220">
        <v>0</v>
      </c>
      <c r="GS220">
        <v>2</v>
      </c>
      <c r="GT220">
        <v>0</v>
      </c>
      <c r="GU220">
        <v>0</v>
      </c>
      <c r="GV220">
        <v>0</v>
      </c>
      <c r="GW220">
        <v>0</v>
      </c>
      <c r="GX220">
        <v>0</v>
      </c>
      <c r="GY220">
        <v>0</v>
      </c>
      <c r="GZ220">
        <v>0</v>
      </c>
      <c r="HA220">
        <v>2</v>
      </c>
    </row>
    <row r="221" spans="1:209" x14ac:dyDescent="0.25">
      <c r="A221" t="s">
        <v>209</v>
      </c>
      <c r="B221" t="s">
        <v>385</v>
      </c>
      <c r="C221" t="str">
        <f t="shared" si="16"/>
        <v>241504</v>
      </c>
      <c r="D221" t="s">
        <v>386</v>
      </c>
      <c r="E221">
        <v>2</v>
      </c>
      <c r="F221">
        <v>1598</v>
      </c>
      <c r="G221">
        <v>1200</v>
      </c>
      <c r="H221">
        <v>240</v>
      </c>
      <c r="I221">
        <v>960</v>
      </c>
      <c r="J221">
        <v>1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960</v>
      </c>
      <c r="T221">
        <v>0</v>
      </c>
      <c r="U221">
        <v>0</v>
      </c>
      <c r="V221">
        <v>960</v>
      </c>
      <c r="W221">
        <v>13</v>
      </c>
      <c r="X221">
        <v>10</v>
      </c>
      <c r="Y221">
        <v>0</v>
      </c>
      <c r="Z221">
        <v>0</v>
      </c>
      <c r="AA221">
        <v>947</v>
      </c>
      <c r="AB221">
        <v>280</v>
      </c>
      <c r="AC221">
        <v>75</v>
      </c>
      <c r="AD221">
        <v>26</v>
      </c>
      <c r="AE221">
        <v>12</v>
      </c>
      <c r="AF221">
        <v>2</v>
      </c>
      <c r="AG221">
        <v>1</v>
      </c>
      <c r="AH221">
        <v>9</v>
      </c>
      <c r="AI221">
        <v>10</v>
      </c>
      <c r="AJ221">
        <v>9</v>
      </c>
      <c r="AK221">
        <v>51</v>
      </c>
      <c r="AL221">
        <v>1</v>
      </c>
      <c r="AM221">
        <v>0</v>
      </c>
      <c r="AN221">
        <v>1</v>
      </c>
      <c r="AO221">
        <v>65</v>
      </c>
      <c r="AP221">
        <v>2</v>
      </c>
      <c r="AQ221">
        <v>0</v>
      </c>
      <c r="AR221">
        <v>5</v>
      </c>
      <c r="AS221">
        <v>5</v>
      </c>
      <c r="AT221">
        <v>6</v>
      </c>
      <c r="AU221">
        <v>280</v>
      </c>
      <c r="AV221">
        <v>293</v>
      </c>
      <c r="AW221">
        <v>44</v>
      </c>
      <c r="AX221">
        <v>32</v>
      </c>
      <c r="AY221">
        <v>4</v>
      </c>
      <c r="AZ221">
        <v>166</v>
      </c>
      <c r="BA221">
        <v>4</v>
      </c>
      <c r="BB221">
        <v>29</v>
      </c>
      <c r="BC221">
        <v>2</v>
      </c>
      <c r="BD221">
        <v>1</v>
      </c>
      <c r="BE221">
        <v>1</v>
      </c>
      <c r="BF221">
        <v>2</v>
      </c>
      <c r="BG221">
        <v>0</v>
      </c>
      <c r="BH221">
        <v>7</v>
      </c>
      <c r="BI221">
        <v>0</v>
      </c>
      <c r="BJ221">
        <v>0</v>
      </c>
      <c r="BK221">
        <v>0</v>
      </c>
      <c r="BL221">
        <v>0</v>
      </c>
      <c r="BM221">
        <v>1</v>
      </c>
      <c r="BN221">
        <v>0</v>
      </c>
      <c r="BO221">
        <v>293</v>
      </c>
      <c r="BP221">
        <v>25</v>
      </c>
      <c r="BQ221">
        <v>13</v>
      </c>
      <c r="BR221">
        <v>0</v>
      </c>
      <c r="BS221">
        <v>1</v>
      </c>
      <c r="BT221">
        <v>1</v>
      </c>
      <c r="BU221">
        <v>1</v>
      </c>
      <c r="BV221">
        <v>2</v>
      </c>
      <c r="BW221">
        <v>2</v>
      </c>
      <c r="BX221">
        <v>1</v>
      </c>
      <c r="BY221">
        <v>1</v>
      </c>
      <c r="BZ221">
        <v>2</v>
      </c>
      <c r="CA221">
        <v>0</v>
      </c>
      <c r="CB221">
        <v>1</v>
      </c>
      <c r="CC221">
        <v>25</v>
      </c>
      <c r="CD221">
        <v>54</v>
      </c>
      <c r="CE221">
        <v>31</v>
      </c>
      <c r="CF221">
        <v>4</v>
      </c>
      <c r="CG221">
        <v>4</v>
      </c>
      <c r="CH221">
        <v>1</v>
      </c>
      <c r="CI221">
        <v>4</v>
      </c>
      <c r="CJ221">
        <v>0</v>
      </c>
      <c r="CK221">
        <v>2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1</v>
      </c>
      <c r="CR221">
        <v>0</v>
      </c>
      <c r="CS221">
        <v>1</v>
      </c>
      <c r="CT221">
        <v>0</v>
      </c>
      <c r="CU221">
        <v>2</v>
      </c>
      <c r="CV221">
        <v>4</v>
      </c>
      <c r="CW221">
        <v>54</v>
      </c>
      <c r="CX221">
        <v>16</v>
      </c>
      <c r="CY221">
        <v>10</v>
      </c>
      <c r="CZ221">
        <v>1</v>
      </c>
      <c r="DA221">
        <v>2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3</v>
      </c>
      <c r="DQ221">
        <v>16</v>
      </c>
      <c r="DR221">
        <v>84</v>
      </c>
      <c r="DS221">
        <v>17</v>
      </c>
      <c r="DT221">
        <v>30</v>
      </c>
      <c r="DU221">
        <v>2</v>
      </c>
      <c r="DV221">
        <v>4</v>
      </c>
      <c r="DW221">
        <v>0</v>
      </c>
      <c r="DX221">
        <v>1</v>
      </c>
      <c r="DY221">
        <v>0</v>
      </c>
      <c r="DZ221">
        <v>3</v>
      </c>
      <c r="EA221">
        <v>0</v>
      </c>
      <c r="EB221">
        <v>0</v>
      </c>
      <c r="EC221">
        <v>17</v>
      </c>
      <c r="ED221">
        <v>1</v>
      </c>
      <c r="EE221">
        <v>0</v>
      </c>
      <c r="EF221">
        <v>0</v>
      </c>
      <c r="EG221">
        <v>0</v>
      </c>
      <c r="EH221">
        <v>5</v>
      </c>
      <c r="EI221">
        <v>1</v>
      </c>
      <c r="EJ221">
        <v>3</v>
      </c>
      <c r="EK221">
        <v>84</v>
      </c>
      <c r="EL221">
        <v>95</v>
      </c>
      <c r="EM221">
        <v>36</v>
      </c>
      <c r="EN221">
        <v>10</v>
      </c>
      <c r="EO221">
        <v>10</v>
      </c>
      <c r="EP221">
        <v>17</v>
      </c>
      <c r="EQ221">
        <v>2</v>
      </c>
      <c r="ER221">
        <v>1</v>
      </c>
      <c r="ES221">
        <v>2</v>
      </c>
      <c r="ET221" t="s">
        <v>212</v>
      </c>
      <c r="EU221">
        <v>0</v>
      </c>
      <c r="EV221">
        <v>3</v>
      </c>
      <c r="EW221">
        <v>1</v>
      </c>
      <c r="EX221">
        <v>0</v>
      </c>
      <c r="EY221">
        <v>8</v>
      </c>
      <c r="EZ221">
        <v>0</v>
      </c>
      <c r="FA221">
        <v>4</v>
      </c>
      <c r="FB221">
        <v>94</v>
      </c>
      <c r="FC221">
        <v>83</v>
      </c>
      <c r="FD221">
        <v>39</v>
      </c>
      <c r="FE221">
        <v>7</v>
      </c>
      <c r="FF221">
        <v>5</v>
      </c>
      <c r="FG221">
        <v>0</v>
      </c>
      <c r="FH221">
        <v>4</v>
      </c>
      <c r="FI221">
        <v>2</v>
      </c>
      <c r="FJ221">
        <v>5</v>
      </c>
      <c r="FK221">
        <v>2</v>
      </c>
      <c r="FL221">
        <v>4</v>
      </c>
      <c r="FM221">
        <v>6</v>
      </c>
      <c r="FN221">
        <v>1</v>
      </c>
      <c r="FO221">
        <v>0</v>
      </c>
      <c r="FP221">
        <v>1</v>
      </c>
      <c r="FQ221">
        <v>4</v>
      </c>
      <c r="FR221">
        <v>1</v>
      </c>
      <c r="FS221">
        <v>2</v>
      </c>
      <c r="FT221">
        <v>83</v>
      </c>
      <c r="FU221">
        <v>12</v>
      </c>
      <c r="FV221">
        <v>1</v>
      </c>
      <c r="FW221">
        <v>1</v>
      </c>
      <c r="FX221">
        <v>1</v>
      </c>
      <c r="FY221">
        <v>1</v>
      </c>
      <c r="FZ221">
        <v>1</v>
      </c>
      <c r="GA221">
        <v>2</v>
      </c>
      <c r="GB221">
        <v>1</v>
      </c>
      <c r="GC221">
        <v>2</v>
      </c>
      <c r="GD221">
        <v>1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1</v>
      </c>
      <c r="GL221">
        <v>0</v>
      </c>
      <c r="GM221">
        <v>0</v>
      </c>
      <c r="GN221">
        <v>12</v>
      </c>
      <c r="GO221">
        <v>5</v>
      </c>
      <c r="GP221">
        <v>0</v>
      </c>
      <c r="GQ221">
        <v>0</v>
      </c>
      <c r="GR221">
        <v>0</v>
      </c>
      <c r="GS221">
        <v>0</v>
      </c>
      <c r="GT221">
        <v>0</v>
      </c>
      <c r="GU221">
        <v>1</v>
      </c>
      <c r="GV221">
        <v>0</v>
      </c>
      <c r="GW221">
        <v>0</v>
      </c>
      <c r="GX221">
        <v>0</v>
      </c>
      <c r="GY221">
        <v>4</v>
      </c>
      <c r="GZ221">
        <v>0</v>
      </c>
      <c r="HA221">
        <v>5</v>
      </c>
    </row>
    <row r="222" spans="1:209" x14ac:dyDescent="0.25">
      <c r="A222" t="s">
        <v>209</v>
      </c>
      <c r="B222" t="s">
        <v>385</v>
      </c>
      <c r="C222" t="str">
        <f t="shared" si="16"/>
        <v>241504</v>
      </c>
      <c r="D222" t="s">
        <v>387</v>
      </c>
      <c r="E222">
        <v>3</v>
      </c>
      <c r="F222">
        <v>1626</v>
      </c>
      <c r="G222">
        <v>1250</v>
      </c>
      <c r="H222">
        <v>280</v>
      </c>
      <c r="I222">
        <v>970</v>
      </c>
      <c r="J222">
        <v>0</v>
      </c>
      <c r="K222">
        <v>3</v>
      </c>
      <c r="L222">
        <v>15</v>
      </c>
      <c r="M222">
        <v>14</v>
      </c>
      <c r="N222">
        <v>0</v>
      </c>
      <c r="O222">
        <v>0</v>
      </c>
      <c r="P222">
        <v>0</v>
      </c>
      <c r="Q222">
        <v>0</v>
      </c>
      <c r="R222">
        <v>14</v>
      </c>
      <c r="S222">
        <v>984</v>
      </c>
      <c r="T222">
        <v>14</v>
      </c>
      <c r="U222">
        <v>0</v>
      </c>
      <c r="V222">
        <v>984</v>
      </c>
      <c r="W222">
        <v>11</v>
      </c>
      <c r="X222">
        <v>6</v>
      </c>
      <c r="Y222">
        <v>3</v>
      </c>
      <c r="Z222">
        <v>0</v>
      </c>
      <c r="AA222">
        <v>973</v>
      </c>
      <c r="AB222">
        <v>334</v>
      </c>
      <c r="AC222">
        <v>77</v>
      </c>
      <c r="AD222">
        <v>40</v>
      </c>
      <c r="AE222">
        <v>11</v>
      </c>
      <c r="AF222">
        <v>7</v>
      </c>
      <c r="AG222">
        <v>4</v>
      </c>
      <c r="AH222">
        <v>1</v>
      </c>
      <c r="AI222">
        <v>2</v>
      </c>
      <c r="AJ222">
        <v>11</v>
      </c>
      <c r="AK222">
        <v>75</v>
      </c>
      <c r="AL222">
        <v>2</v>
      </c>
      <c r="AM222">
        <v>2</v>
      </c>
      <c r="AN222">
        <v>0</v>
      </c>
      <c r="AO222">
        <v>93</v>
      </c>
      <c r="AP222">
        <v>3</v>
      </c>
      <c r="AQ222">
        <v>0</v>
      </c>
      <c r="AR222">
        <v>1</v>
      </c>
      <c r="AS222">
        <v>3</v>
      </c>
      <c r="AT222">
        <v>2</v>
      </c>
      <c r="AU222">
        <v>334</v>
      </c>
      <c r="AV222">
        <v>283</v>
      </c>
      <c r="AW222">
        <v>40</v>
      </c>
      <c r="AX222">
        <v>54</v>
      </c>
      <c r="AY222">
        <v>11</v>
      </c>
      <c r="AZ222">
        <v>122</v>
      </c>
      <c r="BA222">
        <v>4</v>
      </c>
      <c r="BB222">
        <v>29</v>
      </c>
      <c r="BC222">
        <v>4</v>
      </c>
      <c r="BD222">
        <v>0</v>
      </c>
      <c r="BE222">
        <v>1</v>
      </c>
      <c r="BF222">
        <v>1</v>
      </c>
      <c r="BG222">
        <v>0</v>
      </c>
      <c r="BH222">
        <v>13</v>
      </c>
      <c r="BI222">
        <v>0</v>
      </c>
      <c r="BJ222">
        <v>1</v>
      </c>
      <c r="BK222">
        <v>0</v>
      </c>
      <c r="BL222">
        <v>1</v>
      </c>
      <c r="BM222">
        <v>2</v>
      </c>
      <c r="BN222">
        <v>0</v>
      </c>
      <c r="BO222">
        <v>283</v>
      </c>
      <c r="BP222">
        <v>29</v>
      </c>
      <c r="BQ222">
        <v>13</v>
      </c>
      <c r="BR222">
        <v>6</v>
      </c>
      <c r="BS222">
        <v>2</v>
      </c>
      <c r="BT222">
        <v>1</v>
      </c>
      <c r="BU222">
        <v>1</v>
      </c>
      <c r="BV222">
        <v>1</v>
      </c>
      <c r="BW222">
        <v>1</v>
      </c>
      <c r="BX222">
        <v>0</v>
      </c>
      <c r="BY222">
        <v>0</v>
      </c>
      <c r="BZ222">
        <v>0</v>
      </c>
      <c r="CA222">
        <v>1</v>
      </c>
      <c r="CB222">
        <v>3</v>
      </c>
      <c r="CC222">
        <v>29</v>
      </c>
      <c r="CD222">
        <v>37</v>
      </c>
      <c r="CE222">
        <v>22</v>
      </c>
      <c r="CF222">
        <v>1</v>
      </c>
      <c r="CG222">
        <v>1</v>
      </c>
      <c r="CH222">
        <v>2</v>
      </c>
      <c r="CI222">
        <v>5</v>
      </c>
      <c r="CJ222">
        <v>0</v>
      </c>
      <c r="CK222">
        <v>1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1</v>
      </c>
      <c r="CS222">
        <v>2</v>
      </c>
      <c r="CT222">
        <v>0</v>
      </c>
      <c r="CU222">
        <v>0</v>
      </c>
      <c r="CV222">
        <v>2</v>
      </c>
      <c r="CW222">
        <v>37</v>
      </c>
      <c r="CX222">
        <v>20</v>
      </c>
      <c r="CY222">
        <v>8</v>
      </c>
      <c r="CZ222">
        <v>3</v>
      </c>
      <c r="DA222">
        <v>3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1</v>
      </c>
      <c r="DI222">
        <v>0</v>
      </c>
      <c r="DJ222">
        <v>0</v>
      </c>
      <c r="DK222">
        <v>1</v>
      </c>
      <c r="DL222">
        <v>2</v>
      </c>
      <c r="DM222">
        <v>0</v>
      </c>
      <c r="DN222">
        <v>0</v>
      </c>
      <c r="DO222">
        <v>2</v>
      </c>
      <c r="DP222">
        <v>0</v>
      </c>
      <c r="DQ222">
        <v>20</v>
      </c>
      <c r="DR222">
        <v>67</v>
      </c>
      <c r="DS222">
        <v>14</v>
      </c>
      <c r="DT222">
        <v>20</v>
      </c>
      <c r="DU222">
        <v>3</v>
      </c>
      <c r="DV222">
        <v>4</v>
      </c>
      <c r="DW222">
        <v>0</v>
      </c>
      <c r="DX222">
        <v>2</v>
      </c>
      <c r="DY222">
        <v>0</v>
      </c>
      <c r="DZ222">
        <v>2</v>
      </c>
      <c r="EA222">
        <v>0</v>
      </c>
      <c r="EB222">
        <v>0</v>
      </c>
      <c r="EC222">
        <v>16</v>
      </c>
      <c r="ED222">
        <v>2</v>
      </c>
      <c r="EE222">
        <v>1</v>
      </c>
      <c r="EF222">
        <v>0</v>
      </c>
      <c r="EG222">
        <v>0</v>
      </c>
      <c r="EH222">
        <v>0</v>
      </c>
      <c r="EI222">
        <v>0</v>
      </c>
      <c r="EJ222">
        <v>3</v>
      </c>
      <c r="EK222">
        <v>67</v>
      </c>
      <c r="EL222">
        <v>102</v>
      </c>
      <c r="EM222">
        <v>39</v>
      </c>
      <c r="EN222">
        <v>11</v>
      </c>
      <c r="EO222">
        <v>7</v>
      </c>
      <c r="EP222">
        <v>22</v>
      </c>
      <c r="EQ222">
        <v>1</v>
      </c>
      <c r="ER222">
        <v>1</v>
      </c>
      <c r="ES222">
        <v>4</v>
      </c>
      <c r="ET222" t="s">
        <v>212</v>
      </c>
      <c r="EU222">
        <v>0</v>
      </c>
      <c r="EV222">
        <v>2</v>
      </c>
      <c r="EW222">
        <v>0</v>
      </c>
      <c r="EX222">
        <v>0</v>
      </c>
      <c r="EY222">
        <v>7</v>
      </c>
      <c r="EZ222">
        <v>3</v>
      </c>
      <c r="FA222">
        <v>5</v>
      </c>
      <c r="FB222">
        <v>102</v>
      </c>
      <c r="FC222">
        <v>80</v>
      </c>
      <c r="FD222">
        <v>49</v>
      </c>
      <c r="FE222">
        <v>6</v>
      </c>
      <c r="FF222">
        <v>0</v>
      </c>
      <c r="FG222">
        <v>1</v>
      </c>
      <c r="FH222">
        <v>7</v>
      </c>
      <c r="FI222">
        <v>6</v>
      </c>
      <c r="FJ222">
        <v>4</v>
      </c>
      <c r="FK222">
        <v>1</v>
      </c>
      <c r="FL222">
        <v>1</v>
      </c>
      <c r="FM222">
        <v>1</v>
      </c>
      <c r="FN222">
        <v>1</v>
      </c>
      <c r="FO222">
        <v>0</v>
      </c>
      <c r="FP222">
        <v>0</v>
      </c>
      <c r="FQ222">
        <v>1</v>
      </c>
      <c r="FR222">
        <v>2</v>
      </c>
      <c r="FS222">
        <v>0</v>
      </c>
      <c r="FT222">
        <v>80</v>
      </c>
      <c r="FU222">
        <v>16</v>
      </c>
      <c r="FV222">
        <v>1</v>
      </c>
      <c r="FW222">
        <v>1</v>
      </c>
      <c r="FX222">
        <v>3</v>
      </c>
      <c r="FY222">
        <v>0</v>
      </c>
      <c r="FZ222">
        <v>0</v>
      </c>
      <c r="GA222">
        <v>2</v>
      </c>
      <c r="GB222">
        <v>2</v>
      </c>
      <c r="GC222">
        <v>4</v>
      </c>
      <c r="GD222">
        <v>0</v>
      </c>
      <c r="GE222">
        <v>1</v>
      </c>
      <c r="GF222">
        <v>0</v>
      </c>
      <c r="GG222">
        <v>1</v>
      </c>
      <c r="GH222">
        <v>0</v>
      </c>
      <c r="GI222">
        <v>0</v>
      </c>
      <c r="GJ222">
        <v>0</v>
      </c>
      <c r="GK222">
        <v>0</v>
      </c>
      <c r="GL222">
        <v>0</v>
      </c>
      <c r="GM222">
        <v>1</v>
      </c>
      <c r="GN222">
        <v>16</v>
      </c>
      <c r="GO222">
        <v>5</v>
      </c>
      <c r="GP222">
        <v>1</v>
      </c>
      <c r="GQ222">
        <v>2</v>
      </c>
      <c r="GR222">
        <v>0</v>
      </c>
      <c r="GS222">
        <v>2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5</v>
      </c>
    </row>
    <row r="223" spans="1:209" x14ac:dyDescent="0.25">
      <c r="A223" t="s">
        <v>209</v>
      </c>
      <c r="B223" t="s">
        <v>385</v>
      </c>
      <c r="C223" t="str">
        <f t="shared" si="16"/>
        <v>241504</v>
      </c>
      <c r="D223" t="s">
        <v>388</v>
      </c>
      <c r="E223">
        <v>4</v>
      </c>
      <c r="F223">
        <v>1988</v>
      </c>
      <c r="G223">
        <v>1500</v>
      </c>
      <c r="H223">
        <v>636</v>
      </c>
      <c r="I223">
        <v>864</v>
      </c>
      <c r="J223">
        <v>2</v>
      </c>
      <c r="K223">
        <v>10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864</v>
      </c>
      <c r="T223">
        <v>0</v>
      </c>
      <c r="U223">
        <v>0</v>
      </c>
      <c r="V223">
        <v>864</v>
      </c>
      <c r="W223">
        <v>28</v>
      </c>
      <c r="X223">
        <v>17</v>
      </c>
      <c r="Y223">
        <v>3</v>
      </c>
      <c r="Z223">
        <v>0</v>
      </c>
      <c r="AA223">
        <v>836</v>
      </c>
      <c r="AB223">
        <v>307</v>
      </c>
      <c r="AC223">
        <v>77</v>
      </c>
      <c r="AD223">
        <v>44</v>
      </c>
      <c r="AE223">
        <v>5</v>
      </c>
      <c r="AF223">
        <v>9</v>
      </c>
      <c r="AG223">
        <v>6</v>
      </c>
      <c r="AH223">
        <v>10</v>
      </c>
      <c r="AI223">
        <v>4</v>
      </c>
      <c r="AJ223">
        <v>9</v>
      </c>
      <c r="AK223">
        <v>38</v>
      </c>
      <c r="AL223">
        <v>1</v>
      </c>
      <c r="AM223">
        <v>1</v>
      </c>
      <c r="AN223">
        <v>1</v>
      </c>
      <c r="AO223">
        <v>83</v>
      </c>
      <c r="AP223">
        <v>5</v>
      </c>
      <c r="AQ223">
        <v>0</v>
      </c>
      <c r="AR223">
        <v>3</v>
      </c>
      <c r="AS223">
        <v>8</v>
      </c>
      <c r="AT223">
        <v>3</v>
      </c>
      <c r="AU223">
        <v>307</v>
      </c>
      <c r="AV223">
        <v>196</v>
      </c>
      <c r="AW223">
        <v>48</v>
      </c>
      <c r="AX223">
        <v>23</v>
      </c>
      <c r="AY223">
        <v>7</v>
      </c>
      <c r="AZ223">
        <v>88</v>
      </c>
      <c r="BA223">
        <v>5</v>
      </c>
      <c r="BB223">
        <v>16</v>
      </c>
      <c r="BC223">
        <v>2</v>
      </c>
      <c r="BD223">
        <v>0</v>
      </c>
      <c r="BE223">
        <v>1</v>
      </c>
      <c r="BF223">
        <v>0</v>
      </c>
      <c r="BG223">
        <v>0</v>
      </c>
      <c r="BH223">
        <v>3</v>
      </c>
      <c r="BI223">
        <v>0</v>
      </c>
      <c r="BJ223">
        <v>0</v>
      </c>
      <c r="BK223">
        <v>0</v>
      </c>
      <c r="BL223">
        <v>1</v>
      </c>
      <c r="BM223">
        <v>2</v>
      </c>
      <c r="BN223">
        <v>0</v>
      </c>
      <c r="BO223">
        <v>196</v>
      </c>
      <c r="BP223">
        <v>24</v>
      </c>
      <c r="BQ223">
        <v>13</v>
      </c>
      <c r="BR223">
        <v>5</v>
      </c>
      <c r="BS223">
        <v>1</v>
      </c>
      <c r="BT223">
        <v>0</v>
      </c>
      <c r="BU223">
        <v>1</v>
      </c>
      <c r="BV223">
        <v>0</v>
      </c>
      <c r="BW223">
        <v>2</v>
      </c>
      <c r="BX223">
        <v>1</v>
      </c>
      <c r="BY223">
        <v>0</v>
      </c>
      <c r="BZ223">
        <v>0</v>
      </c>
      <c r="CA223">
        <v>1</v>
      </c>
      <c r="CB223">
        <v>0</v>
      </c>
      <c r="CC223">
        <v>24</v>
      </c>
      <c r="CD223">
        <v>37</v>
      </c>
      <c r="CE223">
        <v>21</v>
      </c>
      <c r="CF223">
        <v>0</v>
      </c>
      <c r="CG223">
        <v>2</v>
      </c>
      <c r="CH223">
        <v>5</v>
      </c>
      <c r="CI223">
        <v>0</v>
      </c>
      <c r="CJ223">
        <v>0</v>
      </c>
      <c r="CK223">
        <v>3</v>
      </c>
      <c r="CL223">
        <v>0</v>
      </c>
      <c r="CM223">
        <v>0</v>
      </c>
      <c r="CN223">
        <v>1</v>
      </c>
      <c r="CO223">
        <v>1</v>
      </c>
      <c r="CP223">
        <v>1</v>
      </c>
      <c r="CQ223">
        <v>0</v>
      </c>
      <c r="CR223">
        <v>1</v>
      </c>
      <c r="CS223">
        <v>1</v>
      </c>
      <c r="CT223">
        <v>0</v>
      </c>
      <c r="CU223">
        <v>0</v>
      </c>
      <c r="CV223">
        <v>1</v>
      </c>
      <c r="CW223">
        <v>37</v>
      </c>
      <c r="CX223">
        <v>14</v>
      </c>
      <c r="CY223">
        <v>6</v>
      </c>
      <c r="CZ223">
        <v>0</v>
      </c>
      <c r="DA223">
        <v>5</v>
      </c>
      <c r="DB223">
        <v>0</v>
      </c>
      <c r="DC223">
        <v>0</v>
      </c>
      <c r="DD223">
        <v>0</v>
      </c>
      <c r="DE223">
        <v>1</v>
      </c>
      <c r="DF223">
        <v>1</v>
      </c>
      <c r="DG223">
        <v>0</v>
      </c>
      <c r="DH223">
        <v>0</v>
      </c>
      <c r="DI223">
        <v>0</v>
      </c>
      <c r="DJ223">
        <v>0</v>
      </c>
      <c r="DK223">
        <v>1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14</v>
      </c>
      <c r="DR223">
        <v>71</v>
      </c>
      <c r="DS223">
        <v>16</v>
      </c>
      <c r="DT223">
        <v>20</v>
      </c>
      <c r="DU223">
        <v>3</v>
      </c>
      <c r="DV223">
        <v>5</v>
      </c>
      <c r="DW223">
        <v>1</v>
      </c>
      <c r="DX223">
        <v>2</v>
      </c>
      <c r="DY223">
        <v>2</v>
      </c>
      <c r="DZ223">
        <v>4</v>
      </c>
      <c r="EA223">
        <v>1</v>
      </c>
      <c r="EB223">
        <v>1</v>
      </c>
      <c r="EC223">
        <v>9</v>
      </c>
      <c r="ED223">
        <v>1</v>
      </c>
      <c r="EE223">
        <v>0</v>
      </c>
      <c r="EF223">
        <v>2</v>
      </c>
      <c r="EG223">
        <v>0</v>
      </c>
      <c r="EH223">
        <v>1</v>
      </c>
      <c r="EI223">
        <v>0</v>
      </c>
      <c r="EJ223">
        <v>3</v>
      </c>
      <c r="EK223">
        <v>71</v>
      </c>
      <c r="EL223">
        <v>133</v>
      </c>
      <c r="EM223">
        <v>37</v>
      </c>
      <c r="EN223">
        <v>9</v>
      </c>
      <c r="EO223">
        <v>10</v>
      </c>
      <c r="EP223">
        <v>26</v>
      </c>
      <c r="EQ223">
        <v>4</v>
      </c>
      <c r="ER223">
        <v>8</v>
      </c>
      <c r="ES223">
        <v>7</v>
      </c>
      <c r="ET223" t="s">
        <v>212</v>
      </c>
      <c r="EU223">
        <v>1</v>
      </c>
      <c r="EV223">
        <v>7</v>
      </c>
      <c r="EW223">
        <v>0</v>
      </c>
      <c r="EX223">
        <v>2</v>
      </c>
      <c r="EY223">
        <v>7</v>
      </c>
      <c r="EZ223">
        <v>2</v>
      </c>
      <c r="FA223">
        <v>10</v>
      </c>
      <c r="FB223">
        <v>130</v>
      </c>
      <c r="FC223">
        <v>40</v>
      </c>
      <c r="FD223">
        <v>17</v>
      </c>
      <c r="FE223">
        <v>2</v>
      </c>
      <c r="FF223">
        <v>3</v>
      </c>
      <c r="FG223">
        <v>0</v>
      </c>
      <c r="FH223">
        <v>3</v>
      </c>
      <c r="FI223">
        <v>2</v>
      </c>
      <c r="FJ223">
        <v>0</v>
      </c>
      <c r="FK223">
        <v>2</v>
      </c>
      <c r="FL223">
        <v>1</v>
      </c>
      <c r="FM223">
        <v>1</v>
      </c>
      <c r="FN223">
        <v>2</v>
      </c>
      <c r="FO223">
        <v>2</v>
      </c>
      <c r="FP223">
        <v>0</v>
      </c>
      <c r="FQ223">
        <v>4</v>
      </c>
      <c r="FR223">
        <v>0</v>
      </c>
      <c r="FS223">
        <v>1</v>
      </c>
      <c r="FT223">
        <v>40</v>
      </c>
      <c r="FU223">
        <v>12</v>
      </c>
      <c r="FV223">
        <v>2</v>
      </c>
      <c r="FW223">
        <v>0</v>
      </c>
      <c r="FX223">
        <v>2</v>
      </c>
      <c r="FY223">
        <v>0</v>
      </c>
      <c r="FZ223">
        <v>0</v>
      </c>
      <c r="GA223">
        <v>2</v>
      </c>
      <c r="GB223">
        <v>0</v>
      </c>
      <c r="GC223">
        <v>4</v>
      </c>
      <c r="GD223">
        <v>0</v>
      </c>
      <c r="GE223">
        <v>1</v>
      </c>
      <c r="GF223">
        <v>0</v>
      </c>
      <c r="GG223">
        <v>0</v>
      </c>
      <c r="GH223">
        <v>0</v>
      </c>
      <c r="GI223">
        <v>0</v>
      </c>
      <c r="GJ223">
        <v>0</v>
      </c>
      <c r="GK223">
        <v>0</v>
      </c>
      <c r="GL223">
        <v>1</v>
      </c>
      <c r="GM223">
        <v>0</v>
      </c>
      <c r="GN223">
        <v>12</v>
      </c>
      <c r="GO223">
        <v>2</v>
      </c>
      <c r="GP223">
        <v>0</v>
      </c>
      <c r="GQ223">
        <v>0</v>
      </c>
      <c r="GR223">
        <v>1</v>
      </c>
      <c r="GS223">
        <v>1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2</v>
      </c>
    </row>
    <row r="224" spans="1:209" x14ac:dyDescent="0.25">
      <c r="A224" t="s">
        <v>209</v>
      </c>
      <c r="B224" t="s">
        <v>385</v>
      </c>
      <c r="C224" t="str">
        <f t="shared" si="16"/>
        <v>241504</v>
      </c>
      <c r="D224" t="s">
        <v>389</v>
      </c>
      <c r="E224">
        <v>5</v>
      </c>
      <c r="F224">
        <v>2042</v>
      </c>
      <c r="G224">
        <v>1550</v>
      </c>
      <c r="H224">
        <v>659</v>
      </c>
      <c r="I224">
        <v>891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891</v>
      </c>
      <c r="T224">
        <v>0</v>
      </c>
      <c r="U224">
        <v>0</v>
      </c>
      <c r="V224">
        <v>891</v>
      </c>
      <c r="W224">
        <v>36</v>
      </c>
      <c r="X224">
        <v>32</v>
      </c>
      <c r="Y224">
        <v>4</v>
      </c>
      <c r="Z224">
        <v>0</v>
      </c>
      <c r="AA224">
        <v>855</v>
      </c>
      <c r="AB224">
        <v>351</v>
      </c>
      <c r="AC224">
        <v>83</v>
      </c>
      <c r="AD224">
        <v>43</v>
      </c>
      <c r="AE224">
        <v>14</v>
      </c>
      <c r="AF224">
        <v>11</v>
      </c>
      <c r="AG224">
        <v>2</v>
      </c>
      <c r="AH224">
        <v>12</v>
      </c>
      <c r="AI224">
        <v>7</v>
      </c>
      <c r="AJ224">
        <v>6</v>
      </c>
      <c r="AK224">
        <v>42</v>
      </c>
      <c r="AL224">
        <v>2</v>
      </c>
      <c r="AM224">
        <v>2</v>
      </c>
      <c r="AN224">
        <v>1</v>
      </c>
      <c r="AO224">
        <v>98</v>
      </c>
      <c r="AP224">
        <v>0</v>
      </c>
      <c r="AQ224">
        <v>2</v>
      </c>
      <c r="AR224">
        <v>10</v>
      </c>
      <c r="AS224">
        <v>15</v>
      </c>
      <c r="AT224">
        <v>1</v>
      </c>
      <c r="AU224">
        <v>351</v>
      </c>
      <c r="AV224">
        <v>209</v>
      </c>
      <c r="AW224">
        <v>33</v>
      </c>
      <c r="AX224">
        <v>27</v>
      </c>
      <c r="AY224">
        <v>6</v>
      </c>
      <c r="AZ224">
        <v>105</v>
      </c>
      <c r="BA224">
        <v>7</v>
      </c>
      <c r="BB224">
        <v>15</v>
      </c>
      <c r="BC224">
        <v>1</v>
      </c>
      <c r="BD224">
        <v>0</v>
      </c>
      <c r="BE224">
        <v>1</v>
      </c>
      <c r="BF224">
        <v>0</v>
      </c>
      <c r="BG224">
        <v>0</v>
      </c>
      <c r="BH224">
        <v>2</v>
      </c>
      <c r="BI224">
        <v>0</v>
      </c>
      <c r="BJ224">
        <v>2</v>
      </c>
      <c r="BK224">
        <v>0</v>
      </c>
      <c r="BL224">
        <v>1</v>
      </c>
      <c r="BM224">
        <v>7</v>
      </c>
      <c r="BN224">
        <v>2</v>
      </c>
      <c r="BO224">
        <v>209</v>
      </c>
      <c r="BP224">
        <v>29</v>
      </c>
      <c r="BQ224">
        <v>12</v>
      </c>
      <c r="BR224">
        <v>3</v>
      </c>
      <c r="BS224">
        <v>0</v>
      </c>
      <c r="BT224">
        <v>0</v>
      </c>
      <c r="BU224">
        <v>2</v>
      </c>
      <c r="BV224">
        <v>1</v>
      </c>
      <c r="BW224">
        <v>2</v>
      </c>
      <c r="BX224">
        <v>1</v>
      </c>
      <c r="BY224">
        <v>0</v>
      </c>
      <c r="BZ224">
        <v>2</v>
      </c>
      <c r="CA224">
        <v>3</v>
      </c>
      <c r="CB224">
        <v>3</v>
      </c>
      <c r="CC224">
        <v>29</v>
      </c>
      <c r="CD224">
        <v>48</v>
      </c>
      <c r="CE224">
        <v>23</v>
      </c>
      <c r="CF224">
        <v>0</v>
      </c>
      <c r="CG224">
        <v>4</v>
      </c>
      <c r="CH224">
        <v>3</v>
      </c>
      <c r="CI224">
        <v>0</v>
      </c>
      <c r="CJ224">
        <v>1</v>
      </c>
      <c r="CK224">
        <v>2</v>
      </c>
      <c r="CL224">
        <v>0</v>
      </c>
      <c r="CM224">
        <v>0</v>
      </c>
      <c r="CN224">
        <v>0</v>
      </c>
      <c r="CO224">
        <v>0</v>
      </c>
      <c r="CP224">
        <v>5</v>
      </c>
      <c r="CQ224">
        <v>0</v>
      </c>
      <c r="CR224">
        <v>1</v>
      </c>
      <c r="CS224">
        <v>3</v>
      </c>
      <c r="CT224">
        <v>0</v>
      </c>
      <c r="CU224">
        <v>3</v>
      </c>
      <c r="CV224">
        <v>3</v>
      </c>
      <c r="CW224">
        <v>48</v>
      </c>
      <c r="CX224">
        <v>22</v>
      </c>
      <c r="CY224">
        <v>9</v>
      </c>
      <c r="CZ224">
        <v>0</v>
      </c>
      <c r="DA224">
        <v>4</v>
      </c>
      <c r="DB224">
        <v>1</v>
      </c>
      <c r="DC224">
        <v>2</v>
      </c>
      <c r="DD224">
        <v>0</v>
      </c>
      <c r="DE224">
        <v>0</v>
      </c>
      <c r="DF224">
        <v>1</v>
      </c>
      <c r="DG224">
        <v>2</v>
      </c>
      <c r="DH224">
        <v>1</v>
      </c>
      <c r="DI224">
        <v>1</v>
      </c>
      <c r="DJ224">
        <v>0</v>
      </c>
      <c r="DK224">
        <v>0</v>
      </c>
      <c r="DL224">
        <v>0</v>
      </c>
      <c r="DM224">
        <v>1</v>
      </c>
      <c r="DN224">
        <v>0</v>
      </c>
      <c r="DO224">
        <v>0</v>
      </c>
      <c r="DP224">
        <v>0</v>
      </c>
      <c r="DQ224">
        <v>22</v>
      </c>
      <c r="DR224">
        <v>40</v>
      </c>
      <c r="DS224">
        <v>6</v>
      </c>
      <c r="DT224">
        <v>14</v>
      </c>
      <c r="DU224">
        <v>3</v>
      </c>
      <c r="DV224">
        <v>5</v>
      </c>
      <c r="DW224">
        <v>1</v>
      </c>
      <c r="DX224">
        <v>0</v>
      </c>
      <c r="DY224">
        <v>0</v>
      </c>
      <c r="DZ224">
        <v>2</v>
      </c>
      <c r="EA224">
        <v>0</v>
      </c>
      <c r="EB224">
        <v>0</v>
      </c>
      <c r="EC224">
        <v>3</v>
      </c>
      <c r="ED224">
        <v>1</v>
      </c>
      <c r="EE224">
        <v>0</v>
      </c>
      <c r="EF224">
        <v>0</v>
      </c>
      <c r="EG224">
        <v>1</v>
      </c>
      <c r="EH224">
        <v>1</v>
      </c>
      <c r="EI224">
        <v>0</v>
      </c>
      <c r="EJ224">
        <v>3</v>
      </c>
      <c r="EK224">
        <v>40</v>
      </c>
      <c r="EL224">
        <v>111</v>
      </c>
      <c r="EM224">
        <v>54</v>
      </c>
      <c r="EN224">
        <v>7</v>
      </c>
      <c r="EO224">
        <v>5</v>
      </c>
      <c r="EP224">
        <v>23</v>
      </c>
      <c r="EQ224">
        <v>2</v>
      </c>
      <c r="ER224">
        <v>3</v>
      </c>
      <c r="ES224">
        <v>1</v>
      </c>
      <c r="ET224" t="s">
        <v>212</v>
      </c>
      <c r="EU224">
        <v>0</v>
      </c>
      <c r="EV224">
        <v>2</v>
      </c>
      <c r="EW224">
        <v>1</v>
      </c>
      <c r="EX224">
        <v>1</v>
      </c>
      <c r="EY224">
        <v>3</v>
      </c>
      <c r="EZ224">
        <v>2</v>
      </c>
      <c r="FA224">
        <v>7</v>
      </c>
      <c r="FB224">
        <v>111</v>
      </c>
      <c r="FC224">
        <v>29</v>
      </c>
      <c r="FD224">
        <v>13</v>
      </c>
      <c r="FE224">
        <v>6</v>
      </c>
      <c r="FF224">
        <v>4</v>
      </c>
      <c r="FG224">
        <v>1</v>
      </c>
      <c r="FH224">
        <v>3</v>
      </c>
      <c r="FI224">
        <v>0</v>
      </c>
      <c r="FJ224">
        <v>0</v>
      </c>
      <c r="FK224">
        <v>0</v>
      </c>
      <c r="FL224">
        <v>1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1</v>
      </c>
      <c r="FT224">
        <v>29</v>
      </c>
      <c r="FU224">
        <v>10</v>
      </c>
      <c r="FV224">
        <v>1</v>
      </c>
      <c r="FW224">
        <v>4</v>
      </c>
      <c r="FX224">
        <v>0</v>
      </c>
      <c r="FY224">
        <v>0</v>
      </c>
      <c r="FZ224">
        <v>0</v>
      </c>
      <c r="GA224">
        <v>1</v>
      </c>
      <c r="GB224">
        <v>0</v>
      </c>
      <c r="GC224">
        <v>1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0</v>
      </c>
      <c r="GK224">
        <v>0</v>
      </c>
      <c r="GL224">
        <v>1</v>
      </c>
      <c r="GM224">
        <v>2</v>
      </c>
      <c r="GN224">
        <v>10</v>
      </c>
      <c r="GO224">
        <v>6</v>
      </c>
      <c r="GP224">
        <v>1</v>
      </c>
      <c r="GQ224">
        <v>0</v>
      </c>
      <c r="GR224">
        <v>2</v>
      </c>
      <c r="GS224">
        <v>0</v>
      </c>
      <c r="GT224">
        <v>0</v>
      </c>
      <c r="GU224">
        <v>0</v>
      </c>
      <c r="GV224">
        <v>1</v>
      </c>
      <c r="GW224">
        <v>0</v>
      </c>
      <c r="GX224">
        <v>0</v>
      </c>
      <c r="GY224">
        <v>1</v>
      </c>
      <c r="GZ224">
        <v>1</v>
      </c>
      <c r="HA224">
        <v>6</v>
      </c>
    </row>
    <row r="225" spans="1:209" x14ac:dyDescent="0.25">
      <c r="A225" t="s">
        <v>209</v>
      </c>
      <c r="B225" t="s">
        <v>385</v>
      </c>
      <c r="C225" t="str">
        <f t="shared" si="16"/>
        <v>241504</v>
      </c>
      <c r="D225" t="s">
        <v>390</v>
      </c>
      <c r="E225">
        <v>6</v>
      </c>
      <c r="F225">
        <v>1631</v>
      </c>
      <c r="G225">
        <v>1250</v>
      </c>
      <c r="H225">
        <v>392</v>
      </c>
      <c r="I225">
        <v>858</v>
      </c>
      <c r="J225">
        <v>0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858</v>
      </c>
      <c r="T225">
        <v>0</v>
      </c>
      <c r="U225">
        <v>0</v>
      </c>
      <c r="V225">
        <v>858</v>
      </c>
      <c r="W225">
        <v>18</v>
      </c>
      <c r="X225">
        <v>11</v>
      </c>
      <c r="Y225">
        <v>6</v>
      </c>
      <c r="Z225">
        <v>0</v>
      </c>
      <c r="AA225">
        <v>840</v>
      </c>
      <c r="AB225">
        <v>309</v>
      </c>
      <c r="AC225">
        <v>86</v>
      </c>
      <c r="AD225">
        <v>62</v>
      </c>
      <c r="AE225">
        <v>12</v>
      </c>
      <c r="AF225">
        <v>5</v>
      </c>
      <c r="AG225">
        <v>1</v>
      </c>
      <c r="AH225">
        <v>11</v>
      </c>
      <c r="AI225">
        <v>7</v>
      </c>
      <c r="AJ225">
        <v>19</v>
      </c>
      <c r="AK225">
        <v>26</v>
      </c>
      <c r="AL225">
        <v>1</v>
      </c>
      <c r="AM225">
        <v>1</v>
      </c>
      <c r="AN225">
        <v>2</v>
      </c>
      <c r="AO225">
        <v>67</v>
      </c>
      <c r="AP225">
        <v>2</v>
      </c>
      <c r="AQ225">
        <v>1</v>
      </c>
      <c r="AR225">
        <v>0</v>
      </c>
      <c r="AS225">
        <v>6</v>
      </c>
      <c r="AT225">
        <v>0</v>
      </c>
      <c r="AU225">
        <v>309</v>
      </c>
      <c r="AV225">
        <v>221</v>
      </c>
      <c r="AW225">
        <v>41</v>
      </c>
      <c r="AX225">
        <v>42</v>
      </c>
      <c r="AY225">
        <v>5</v>
      </c>
      <c r="AZ225">
        <v>91</v>
      </c>
      <c r="BA225">
        <v>6</v>
      </c>
      <c r="BB225">
        <v>18</v>
      </c>
      <c r="BC225">
        <v>1</v>
      </c>
      <c r="BD225">
        <v>0</v>
      </c>
      <c r="BE225">
        <v>0</v>
      </c>
      <c r="BF225">
        <v>1</v>
      </c>
      <c r="BG225">
        <v>0</v>
      </c>
      <c r="BH225">
        <v>9</v>
      </c>
      <c r="BI225">
        <v>1</v>
      </c>
      <c r="BJ225">
        <v>1</v>
      </c>
      <c r="BK225">
        <v>0</v>
      </c>
      <c r="BL225">
        <v>2</v>
      </c>
      <c r="BM225">
        <v>2</v>
      </c>
      <c r="BN225">
        <v>1</v>
      </c>
      <c r="BO225">
        <v>221</v>
      </c>
      <c r="BP225">
        <v>32</v>
      </c>
      <c r="BQ225">
        <v>14</v>
      </c>
      <c r="BR225">
        <v>6</v>
      </c>
      <c r="BS225">
        <v>3</v>
      </c>
      <c r="BT225">
        <v>0</v>
      </c>
      <c r="BU225">
        <v>3</v>
      </c>
      <c r="BV225">
        <v>2</v>
      </c>
      <c r="BW225">
        <v>1</v>
      </c>
      <c r="BX225">
        <v>1</v>
      </c>
      <c r="BY225">
        <v>0</v>
      </c>
      <c r="BZ225">
        <v>0</v>
      </c>
      <c r="CA225">
        <v>0</v>
      </c>
      <c r="CB225">
        <v>2</v>
      </c>
      <c r="CC225">
        <v>32</v>
      </c>
      <c r="CD225">
        <v>34</v>
      </c>
      <c r="CE225">
        <v>24</v>
      </c>
      <c r="CF225">
        <v>0</v>
      </c>
      <c r="CG225">
        <v>2</v>
      </c>
      <c r="CH225">
        <v>1</v>
      </c>
      <c r="CI225">
        <v>0</v>
      </c>
      <c r="CJ225">
        <v>0</v>
      </c>
      <c r="CK225">
        <v>2</v>
      </c>
      <c r="CL225">
        <v>1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1</v>
      </c>
      <c r="CS225">
        <v>1</v>
      </c>
      <c r="CT225">
        <v>0</v>
      </c>
      <c r="CU225">
        <v>0</v>
      </c>
      <c r="CV225">
        <v>2</v>
      </c>
      <c r="CW225">
        <v>34</v>
      </c>
      <c r="CX225">
        <v>9</v>
      </c>
      <c r="CY225">
        <v>1</v>
      </c>
      <c r="CZ225">
        <v>2</v>
      </c>
      <c r="DA225">
        <v>3</v>
      </c>
      <c r="DB225">
        <v>1</v>
      </c>
      <c r="DC225">
        <v>0</v>
      </c>
      <c r="DD225">
        <v>0</v>
      </c>
      <c r="DE225">
        <v>0</v>
      </c>
      <c r="DF225">
        <v>1</v>
      </c>
      <c r="DG225">
        <v>0</v>
      </c>
      <c r="DH225">
        <v>0</v>
      </c>
      <c r="DI225">
        <v>1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9</v>
      </c>
      <c r="DR225">
        <v>85</v>
      </c>
      <c r="DS225">
        <v>9</v>
      </c>
      <c r="DT225">
        <v>29</v>
      </c>
      <c r="DU225">
        <v>1</v>
      </c>
      <c r="DV225">
        <v>7</v>
      </c>
      <c r="DW225">
        <v>3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22</v>
      </c>
      <c r="ED225">
        <v>3</v>
      </c>
      <c r="EE225">
        <v>1</v>
      </c>
      <c r="EF225">
        <v>1</v>
      </c>
      <c r="EG225">
        <v>1</v>
      </c>
      <c r="EH225">
        <v>4</v>
      </c>
      <c r="EI225">
        <v>0</v>
      </c>
      <c r="EJ225">
        <v>4</v>
      </c>
      <c r="EK225">
        <v>85</v>
      </c>
      <c r="EL225">
        <v>94</v>
      </c>
      <c r="EM225">
        <v>34</v>
      </c>
      <c r="EN225">
        <v>3</v>
      </c>
      <c r="EO225">
        <v>7</v>
      </c>
      <c r="EP225">
        <v>13</v>
      </c>
      <c r="EQ225">
        <v>8</v>
      </c>
      <c r="ER225">
        <v>0</v>
      </c>
      <c r="ES225">
        <v>3</v>
      </c>
      <c r="ET225" t="s">
        <v>212</v>
      </c>
      <c r="EU225">
        <v>2</v>
      </c>
      <c r="EV225">
        <v>6</v>
      </c>
      <c r="EW225">
        <v>2</v>
      </c>
      <c r="EX225">
        <v>0</v>
      </c>
      <c r="EY225">
        <v>3</v>
      </c>
      <c r="EZ225">
        <v>2</v>
      </c>
      <c r="FA225">
        <v>9</v>
      </c>
      <c r="FB225">
        <v>92</v>
      </c>
      <c r="FC225">
        <v>36</v>
      </c>
      <c r="FD225">
        <v>14</v>
      </c>
      <c r="FE225">
        <v>6</v>
      </c>
      <c r="FF225">
        <v>2</v>
      </c>
      <c r="FG225">
        <v>0</v>
      </c>
      <c r="FH225">
        <v>6</v>
      </c>
      <c r="FI225">
        <v>1</v>
      </c>
      <c r="FJ225">
        <v>2</v>
      </c>
      <c r="FK225">
        <v>0</v>
      </c>
      <c r="FL225">
        <v>0</v>
      </c>
      <c r="FM225">
        <v>3</v>
      </c>
      <c r="FN225">
        <v>0</v>
      </c>
      <c r="FO225">
        <v>0</v>
      </c>
      <c r="FP225">
        <v>0</v>
      </c>
      <c r="FQ225">
        <v>1</v>
      </c>
      <c r="FR225">
        <v>0</v>
      </c>
      <c r="FS225">
        <v>1</v>
      </c>
      <c r="FT225">
        <v>36</v>
      </c>
      <c r="FU225">
        <v>13</v>
      </c>
      <c r="FV225">
        <v>1</v>
      </c>
      <c r="FW225">
        <v>3</v>
      </c>
      <c r="FX225">
        <v>3</v>
      </c>
      <c r="FY225">
        <v>1</v>
      </c>
      <c r="FZ225">
        <v>0</v>
      </c>
      <c r="GA225">
        <v>0</v>
      </c>
      <c r="GB225">
        <v>0</v>
      </c>
      <c r="GC225">
        <v>4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1</v>
      </c>
      <c r="GL225">
        <v>0</v>
      </c>
      <c r="GM225">
        <v>0</v>
      </c>
      <c r="GN225">
        <v>13</v>
      </c>
      <c r="GO225">
        <v>7</v>
      </c>
      <c r="GP225">
        <v>2</v>
      </c>
      <c r="GQ225">
        <v>2</v>
      </c>
      <c r="GR225">
        <v>3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7</v>
      </c>
    </row>
    <row r="226" spans="1:209" x14ac:dyDescent="0.25">
      <c r="A226" t="s">
        <v>209</v>
      </c>
      <c r="B226" t="s">
        <v>385</v>
      </c>
      <c r="C226" t="str">
        <f t="shared" si="16"/>
        <v>241504</v>
      </c>
      <c r="D226" t="s">
        <v>391</v>
      </c>
      <c r="E226">
        <v>7</v>
      </c>
      <c r="F226">
        <v>2182</v>
      </c>
      <c r="G226">
        <v>1650</v>
      </c>
      <c r="H226">
        <v>611</v>
      </c>
      <c r="I226">
        <v>1039</v>
      </c>
      <c r="J226">
        <v>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1039</v>
      </c>
      <c r="T226">
        <v>0</v>
      </c>
      <c r="U226">
        <v>0</v>
      </c>
      <c r="V226">
        <v>1039</v>
      </c>
      <c r="W226">
        <v>36</v>
      </c>
      <c r="X226">
        <v>19</v>
      </c>
      <c r="Y226">
        <v>17</v>
      </c>
      <c r="Z226">
        <v>0</v>
      </c>
      <c r="AA226">
        <v>1003</v>
      </c>
      <c r="AB226">
        <v>418</v>
      </c>
      <c r="AC226">
        <v>137</v>
      </c>
      <c r="AD226">
        <v>71</v>
      </c>
      <c r="AE226">
        <v>10</v>
      </c>
      <c r="AF226">
        <v>7</v>
      </c>
      <c r="AG226">
        <v>7</v>
      </c>
      <c r="AH226">
        <v>6</v>
      </c>
      <c r="AI226">
        <v>15</v>
      </c>
      <c r="AJ226">
        <v>8</v>
      </c>
      <c r="AK226">
        <v>59</v>
      </c>
      <c r="AL226">
        <v>2</v>
      </c>
      <c r="AM226">
        <v>0</v>
      </c>
      <c r="AN226">
        <v>0</v>
      </c>
      <c r="AO226">
        <v>85</v>
      </c>
      <c r="AP226">
        <v>2</v>
      </c>
      <c r="AQ226">
        <v>2</v>
      </c>
      <c r="AR226">
        <v>1</v>
      </c>
      <c r="AS226">
        <v>6</v>
      </c>
      <c r="AT226">
        <v>0</v>
      </c>
      <c r="AU226">
        <v>418</v>
      </c>
      <c r="AV226">
        <v>237</v>
      </c>
      <c r="AW226">
        <v>46</v>
      </c>
      <c r="AX226">
        <v>23</v>
      </c>
      <c r="AY226">
        <v>8</v>
      </c>
      <c r="AZ226">
        <v>117</v>
      </c>
      <c r="BA226">
        <v>3</v>
      </c>
      <c r="BB226">
        <v>19</v>
      </c>
      <c r="BC226">
        <v>0</v>
      </c>
      <c r="BD226">
        <v>1</v>
      </c>
      <c r="BE226">
        <v>3</v>
      </c>
      <c r="BF226">
        <v>0</v>
      </c>
      <c r="BG226">
        <v>1</v>
      </c>
      <c r="BH226">
        <v>6</v>
      </c>
      <c r="BI226">
        <v>1</v>
      </c>
      <c r="BJ226">
        <v>2</v>
      </c>
      <c r="BK226">
        <v>0</v>
      </c>
      <c r="BL226">
        <v>1</v>
      </c>
      <c r="BM226">
        <v>5</v>
      </c>
      <c r="BN226">
        <v>1</v>
      </c>
      <c r="BO226">
        <v>237</v>
      </c>
      <c r="BP226">
        <v>37</v>
      </c>
      <c r="BQ226">
        <v>19</v>
      </c>
      <c r="BR226">
        <v>5</v>
      </c>
      <c r="BS226">
        <v>1</v>
      </c>
      <c r="BT226">
        <v>0</v>
      </c>
      <c r="BU226">
        <v>2</v>
      </c>
      <c r="BV226">
        <v>1</v>
      </c>
      <c r="BW226">
        <v>4</v>
      </c>
      <c r="BX226">
        <v>1</v>
      </c>
      <c r="BY226">
        <v>0</v>
      </c>
      <c r="BZ226">
        <v>0</v>
      </c>
      <c r="CA226">
        <v>1</v>
      </c>
      <c r="CB226">
        <v>3</v>
      </c>
      <c r="CC226">
        <v>37</v>
      </c>
      <c r="CD226">
        <v>39</v>
      </c>
      <c r="CE226">
        <v>21</v>
      </c>
      <c r="CF226">
        <v>1</v>
      </c>
      <c r="CG226">
        <v>1</v>
      </c>
      <c r="CH226">
        <v>3</v>
      </c>
      <c r="CI226">
        <v>2</v>
      </c>
      <c r="CJ226">
        <v>1</v>
      </c>
      <c r="CK226">
        <v>3</v>
      </c>
      <c r="CL226">
        <v>0</v>
      </c>
      <c r="CM226">
        <v>1</v>
      </c>
      <c r="CN226">
        <v>1</v>
      </c>
      <c r="CO226">
        <v>1</v>
      </c>
      <c r="CP226">
        <v>2</v>
      </c>
      <c r="CQ226">
        <v>0</v>
      </c>
      <c r="CR226">
        <v>0</v>
      </c>
      <c r="CS226">
        <v>1</v>
      </c>
      <c r="CT226">
        <v>0</v>
      </c>
      <c r="CU226">
        <v>0</v>
      </c>
      <c r="CV226">
        <v>1</v>
      </c>
      <c r="CW226">
        <v>39</v>
      </c>
      <c r="CX226">
        <v>15</v>
      </c>
      <c r="CY226">
        <v>4</v>
      </c>
      <c r="CZ226">
        <v>0</v>
      </c>
      <c r="DA226">
        <v>7</v>
      </c>
      <c r="DB226">
        <v>0</v>
      </c>
      <c r="DC226">
        <v>1</v>
      </c>
      <c r="DD226">
        <v>2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1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15</v>
      </c>
      <c r="DR226">
        <v>74</v>
      </c>
      <c r="DS226">
        <v>15</v>
      </c>
      <c r="DT226">
        <v>16</v>
      </c>
      <c r="DU226">
        <v>2</v>
      </c>
      <c r="DV226">
        <v>4</v>
      </c>
      <c r="DW226">
        <v>1</v>
      </c>
      <c r="DX226">
        <v>2</v>
      </c>
      <c r="DY226">
        <v>1</v>
      </c>
      <c r="DZ226">
        <v>5</v>
      </c>
      <c r="EA226">
        <v>2</v>
      </c>
      <c r="EB226">
        <v>1</v>
      </c>
      <c r="EC226">
        <v>16</v>
      </c>
      <c r="ED226">
        <v>2</v>
      </c>
      <c r="EE226">
        <v>0</v>
      </c>
      <c r="EF226">
        <v>1</v>
      </c>
      <c r="EG226">
        <v>0</v>
      </c>
      <c r="EH226">
        <v>1</v>
      </c>
      <c r="EI226">
        <v>0</v>
      </c>
      <c r="EJ226">
        <v>5</v>
      </c>
      <c r="EK226">
        <v>74</v>
      </c>
      <c r="EL226">
        <v>130</v>
      </c>
      <c r="EM226">
        <v>45</v>
      </c>
      <c r="EN226">
        <v>10</v>
      </c>
      <c r="EO226">
        <v>11</v>
      </c>
      <c r="EP226">
        <v>18</v>
      </c>
      <c r="EQ226">
        <v>11</v>
      </c>
      <c r="ER226">
        <v>5</v>
      </c>
      <c r="ES226">
        <v>2</v>
      </c>
      <c r="ET226" t="s">
        <v>212</v>
      </c>
      <c r="EU226">
        <v>0</v>
      </c>
      <c r="EV226">
        <v>9</v>
      </c>
      <c r="EW226">
        <v>3</v>
      </c>
      <c r="EX226">
        <v>2</v>
      </c>
      <c r="EY226">
        <v>8</v>
      </c>
      <c r="EZ226">
        <v>3</v>
      </c>
      <c r="FA226">
        <v>2</v>
      </c>
      <c r="FB226">
        <v>129</v>
      </c>
      <c r="FC226">
        <v>38</v>
      </c>
      <c r="FD226">
        <v>21</v>
      </c>
      <c r="FE226">
        <v>4</v>
      </c>
      <c r="FF226">
        <v>2</v>
      </c>
      <c r="FG226">
        <v>1</v>
      </c>
      <c r="FH226">
        <v>0</v>
      </c>
      <c r="FI226">
        <v>1</v>
      </c>
      <c r="FJ226">
        <v>3</v>
      </c>
      <c r="FK226">
        <v>2</v>
      </c>
      <c r="FL226">
        <v>1</v>
      </c>
      <c r="FM226">
        <v>1</v>
      </c>
      <c r="FN226">
        <v>0</v>
      </c>
      <c r="FO226">
        <v>0</v>
      </c>
      <c r="FP226">
        <v>1</v>
      </c>
      <c r="FQ226">
        <v>1</v>
      </c>
      <c r="FR226">
        <v>0</v>
      </c>
      <c r="FS226">
        <v>0</v>
      </c>
      <c r="FT226">
        <v>38</v>
      </c>
      <c r="FU226">
        <v>13</v>
      </c>
      <c r="FV226">
        <v>0</v>
      </c>
      <c r="FW226">
        <v>2</v>
      </c>
      <c r="FX226">
        <v>2</v>
      </c>
      <c r="FY226">
        <v>0</v>
      </c>
      <c r="FZ226">
        <v>0</v>
      </c>
      <c r="GA226">
        <v>2</v>
      </c>
      <c r="GB226">
        <v>0</v>
      </c>
      <c r="GC226">
        <v>4</v>
      </c>
      <c r="GD226">
        <v>0</v>
      </c>
      <c r="GE226">
        <v>0</v>
      </c>
      <c r="GF226">
        <v>0</v>
      </c>
      <c r="GG226">
        <v>0</v>
      </c>
      <c r="GH226">
        <v>0</v>
      </c>
      <c r="GI226">
        <v>1</v>
      </c>
      <c r="GJ226">
        <v>0</v>
      </c>
      <c r="GK226">
        <v>0</v>
      </c>
      <c r="GL226">
        <v>2</v>
      </c>
      <c r="GM226">
        <v>0</v>
      </c>
      <c r="GN226">
        <v>13</v>
      </c>
      <c r="GO226">
        <v>2</v>
      </c>
      <c r="GP226">
        <v>1</v>
      </c>
      <c r="GQ226">
        <v>1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2</v>
      </c>
    </row>
    <row r="227" spans="1:209" x14ac:dyDescent="0.25">
      <c r="A227" t="s">
        <v>209</v>
      </c>
      <c r="B227" t="s">
        <v>385</v>
      </c>
      <c r="C227" t="str">
        <f t="shared" si="16"/>
        <v>241504</v>
      </c>
      <c r="D227" t="s">
        <v>392</v>
      </c>
      <c r="E227">
        <v>8</v>
      </c>
      <c r="F227">
        <v>1818</v>
      </c>
      <c r="G227">
        <v>1400</v>
      </c>
      <c r="H227">
        <v>491</v>
      </c>
      <c r="I227">
        <v>909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909</v>
      </c>
      <c r="T227">
        <v>0</v>
      </c>
      <c r="U227">
        <v>0</v>
      </c>
      <c r="V227">
        <v>909</v>
      </c>
      <c r="W227">
        <v>14</v>
      </c>
      <c r="X227">
        <v>14</v>
      </c>
      <c r="Y227">
        <v>0</v>
      </c>
      <c r="Z227">
        <v>0</v>
      </c>
      <c r="AA227">
        <v>895</v>
      </c>
      <c r="AB227">
        <v>279</v>
      </c>
      <c r="AC227">
        <v>56</v>
      </c>
      <c r="AD227">
        <v>38</v>
      </c>
      <c r="AE227">
        <v>8</v>
      </c>
      <c r="AF227">
        <v>2</v>
      </c>
      <c r="AG227">
        <v>5</v>
      </c>
      <c r="AH227">
        <v>3</v>
      </c>
      <c r="AI227">
        <v>5</v>
      </c>
      <c r="AJ227">
        <v>7</v>
      </c>
      <c r="AK227">
        <v>36</v>
      </c>
      <c r="AL227">
        <v>0</v>
      </c>
      <c r="AM227">
        <v>1</v>
      </c>
      <c r="AN227">
        <v>2</v>
      </c>
      <c r="AO227">
        <v>106</v>
      </c>
      <c r="AP227">
        <v>1</v>
      </c>
      <c r="AQ227">
        <v>0</v>
      </c>
      <c r="AR227">
        <v>2</v>
      </c>
      <c r="AS227">
        <v>4</v>
      </c>
      <c r="AT227">
        <v>3</v>
      </c>
      <c r="AU227">
        <v>279</v>
      </c>
      <c r="AV227">
        <v>274</v>
      </c>
      <c r="AW227">
        <v>43</v>
      </c>
      <c r="AX227">
        <v>45</v>
      </c>
      <c r="AY227">
        <v>6</v>
      </c>
      <c r="AZ227">
        <v>131</v>
      </c>
      <c r="BA227">
        <v>6</v>
      </c>
      <c r="BB227">
        <v>20</v>
      </c>
      <c r="BC227">
        <v>4</v>
      </c>
      <c r="BD227">
        <v>0</v>
      </c>
      <c r="BE227">
        <v>1</v>
      </c>
      <c r="BF227">
        <v>1</v>
      </c>
      <c r="BG227">
        <v>0</v>
      </c>
      <c r="BH227">
        <v>5</v>
      </c>
      <c r="BI227">
        <v>1</v>
      </c>
      <c r="BJ227">
        <v>1</v>
      </c>
      <c r="BK227">
        <v>0</v>
      </c>
      <c r="BL227">
        <v>2</v>
      </c>
      <c r="BM227">
        <v>7</v>
      </c>
      <c r="BN227">
        <v>1</v>
      </c>
      <c r="BO227">
        <v>274</v>
      </c>
      <c r="BP227">
        <v>36</v>
      </c>
      <c r="BQ227">
        <v>16</v>
      </c>
      <c r="BR227">
        <v>2</v>
      </c>
      <c r="BS227">
        <v>0</v>
      </c>
      <c r="BT227">
        <v>1</v>
      </c>
      <c r="BU227">
        <v>3</v>
      </c>
      <c r="BV227">
        <v>2</v>
      </c>
      <c r="BW227">
        <v>5</v>
      </c>
      <c r="BX227">
        <v>0</v>
      </c>
      <c r="BY227">
        <v>2</v>
      </c>
      <c r="BZ227">
        <v>1</v>
      </c>
      <c r="CA227">
        <v>2</v>
      </c>
      <c r="CB227">
        <v>2</v>
      </c>
      <c r="CC227">
        <v>36</v>
      </c>
      <c r="CD227">
        <v>44</v>
      </c>
      <c r="CE227">
        <v>31</v>
      </c>
      <c r="CF227">
        <v>0</v>
      </c>
      <c r="CG227">
        <v>0</v>
      </c>
      <c r="CH227">
        <v>3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1</v>
      </c>
      <c r="CO227">
        <v>1</v>
      </c>
      <c r="CP227">
        <v>1</v>
      </c>
      <c r="CQ227">
        <v>0</v>
      </c>
      <c r="CR227">
        <v>2</v>
      </c>
      <c r="CS227">
        <v>1</v>
      </c>
      <c r="CT227">
        <v>0</v>
      </c>
      <c r="CU227">
        <v>1</v>
      </c>
      <c r="CV227">
        <v>3</v>
      </c>
      <c r="CW227">
        <v>44</v>
      </c>
      <c r="CX227">
        <v>7</v>
      </c>
      <c r="CY227">
        <v>3</v>
      </c>
      <c r="CZ227">
        <v>0</v>
      </c>
      <c r="DA227">
        <v>1</v>
      </c>
      <c r="DB227">
        <v>0</v>
      </c>
      <c r="DC227">
        <v>0</v>
      </c>
      <c r="DD227">
        <v>1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2</v>
      </c>
      <c r="DP227">
        <v>0</v>
      </c>
      <c r="DQ227">
        <v>7</v>
      </c>
      <c r="DR227">
        <v>99</v>
      </c>
      <c r="DS227">
        <v>26</v>
      </c>
      <c r="DT227">
        <v>17</v>
      </c>
      <c r="DU227">
        <v>2</v>
      </c>
      <c r="DV227">
        <v>3</v>
      </c>
      <c r="DW227">
        <v>0</v>
      </c>
      <c r="DX227">
        <v>1</v>
      </c>
      <c r="DY227">
        <v>2</v>
      </c>
      <c r="DZ227">
        <v>7</v>
      </c>
      <c r="EA227">
        <v>0</v>
      </c>
      <c r="EB227">
        <v>9</v>
      </c>
      <c r="EC227">
        <v>20</v>
      </c>
      <c r="ED227">
        <v>1</v>
      </c>
      <c r="EE227">
        <v>0</v>
      </c>
      <c r="EF227">
        <v>3</v>
      </c>
      <c r="EG227">
        <v>1</v>
      </c>
      <c r="EH227">
        <v>4</v>
      </c>
      <c r="EI227">
        <v>0</v>
      </c>
      <c r="EJ227">
        <v>3</v>
      </c>
      <c r="EK227">
        <v>99</v>
      </c>
      <c r="EL227">
        <v>101</v>
      </c>
      <c r="EM227">
        <v>37</v>
      </c>
      <c r="EN227">
        <v>7</v>
      </c>
      <c r="EO227">
        <v>11</v>
      </c>
      <c r="EP227">
        <v>20</v>
      </c>
      <c r="EQ227">
        <v>3</v>
      </c>
      <c r="ER227">
        <v>2</v>
      </c>
      <c r="ES227">
        <v>2</v>
      </c>
      <c r="ET227" t="s">
        <v>212</v>
      </c>
      <c r="EU227">
        <v>0</v>
      </c>
      <c r="EV227">
        <v>4</v>
      </c>
      <c r="EW227">
        <v>2</v>
      </c>
      <c r="EX227">
        <v>1</v>
      </c>
      <c r="EY227">
        <v>8</v>
      </c>
      <c r="EZ227">
        <v>2</v>
      </c>
      <c r="FA227">
        <v>1</v>
      </c>
      <c r="FB227">
        <v>100</v>
      </c>
      <c r="FC227">
        <v>35</v>
      </c>
      <c r="FD227">
        <v>20</v>
      </c>
      <c r="FE227">
        <v>2</v>
      </c>
      <c r="FF227">
        <v>0</v>
      </c>
      <c r="FG227">
        <v>0</v>
      </c>
      <c r="FH227">
        <v>1</v>
      </c>
      <c r="FI227">
        <v>1</v>
      </c>
      <c r="FJ227">
        <v>3</v>
      </c>
      <c r="FK227">
        <v>3</v>
      </c>
      <c r="FL227">
        <v>1</v>
      </c>
      <c r="FM227">
        <v>2</v>
      </c>
      <c r="FN227">
        <v>0</v>
      </c>
      <c r="FO227">
        <v>1</v>
      </c>
      <c r="FP227">
        <v>0</v>
      </c>
      <c r="FQ227">
        <v>1</v>
      </c>
      <c r="FR227">
        <v>0</v>
      </c>
      <c r="FS227">
        <v>0</v>
      </c>
      <c r="FT227">
        <v>35</v>
      </c>
      <c r="FU227">
        <v>16</v>
      </c>
      <c r="FV227">
        <v>4</v>
      </c>
      <c r="FW227">
        <v>2</v>
      </c>
      <c r="FX227">
        <v>1</v>
      </c>
      <c r="FY227">
        <v>0</v>
      </c>
      <c r="FZ227">
        <v>0</v>
      </c>
      <c r="GA227">
        <v>1</v>
      </c>
      <c r="GB227">
        <v>1</v>
      </c>
      <c r="GC227">
        <v>3</v>
      </c>
      <c r="GD227">
        <v>0</v>
      </c>
      <c r="GE227">
        <v>1</v>
      </c>
      <c r="GF227">
        <v>0</v>
      </c>
      <c r="GG227">
        <v>0</v>
      </c>
      <c r="GH227">
        <v>0</v>
      </c>
      <c r="GI227">
        <v>1</v>
      </c>
      <c r="GJ227">
        <v>0</v>
      </c>
      <c r="GK227">
        <v>0</v>
      </c>
      <c r="GL227">
        <v>2</v>
      </c>
      <c r="GM227">
        <v>0</v>
      </c>
      <c r="GN227">
        <v>16</v>
      </c>
      <c r="GO227">
        <v>4</v>
      </c>
      <c r="GP227">
        <v>2</v>
      </c>
      <c r="GQ227">
        <v>1</v>
      </c>
      <c r="GR227">
        <v>0</v>
      </c>
      <c r="GS227">
        <v>1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4</v>
      </c>
    </row>
    <row r="228" spans="1:209" x14ac:dyDescent="0.25">
      <c r="A228" t="s">
        <v>209</v>
      </c>
      <c r="B228" t="s">
        <v>385</v>
      </c>
      <c r="C228" t="str">
        <f t="shared" si="16"/>
        <v>241504</v>
      </c>
      <c r="D228" t="s">
        <v>393</v>
      </c>
      <c r="E228">
        <v>9</v>
      </c>
      <c r="F228">
        <v>1619</v>
      </c>
      <c r="G228">
        <v>1250</v>
      </c>
      <c r="H228">
        <v>283</v>
      </c>
      <c r="I228">
        <v>967</v>
      </c>
      <c r="J228">
        <v>0</v>
      </c>
      <c r="K228">
        <v>7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967</v>
      </c>
      <c r="T228">
        <v>0</v>
      </c>
      <c r="U228">
        <v>0</v>
      </c>
      <c r="V228">
        <v>967</v>
      </c>
      <c r="W228">
        <v>17</v>
      </c>
      <c r="X228">
        <v>13</v>
      </c>
      <c r="Y228">
        <v>4</v>
      </c>
      <c r="Z228">
        <v>0</v>
      </c>
      <c r="AA228">
        <v>950</v>
      </c>
      <c r="AB228">
        <v>310</v>
      </c>
      <c r="AC228">
        <v>78</v>
      </c>
      <c r="AD228">
        <v>44</v>
      </c>
      <c r="AE228">
        <v>8</v>
      </c>
      <c r="AF228">
        <v>2</v>
      </c>
      <c r="AG228">
        <v>3</v>
      </c>
      <c r="AH228">
        <v>3</v>
      </c>
      <c r="AI228">
        <v>3</v>
      </c>
      <c r="AJ228">
        <v>8</v>
      </c>
      <c r="AK228">
        <v>27</v>
      </c>
      <c r="AL228">
        <v>1</v>
      </c>
      <c r="AM228">
        <v>0</v>
      </c>
      <c r="AN228">
        <v>1</v>
      </c>
      <c r="AO228">
        <v>114</v>
      </c>
      <c r="AP228">
        <v>1</v>
      </c>
      <c r="AQ228">
        <v>2</v>
      </c>
      <c r="AR228">
        <v>7</v>
      </c>
      <c r="AS228">
        <v>6</v>
      </c>
      <c r="AT228">
        <v>2</v>
      </c>
      <c r="AU228">
        <v>310</v>
      </c>
      <c r="AV228">
        <v>295</v>
      </c>
      <c r="AW228">
        <v>47</v>
      </c>
      <c r="AX228">
        <v>47</v>
      </c>
      <c r="AY228">
        <v>10</v>
      </c>
      <c r="AZ228">
        <v>167</v>
      </c>
      <c r="BA228">
        <v>0</v>
      </c>
      <c r="BB228">
        <v>12</v>
      </c>
      <c r="BC228">
        <v>0</v>
      </c>
      <c r="BD228">
        <v>1</v>
      </c>
      <c r="BE228">
        <v>0</v>
      </c>
      <c r="BF228">
        <v>0</v>
      </c>
      <c r="BG228">
        <v>0</v>
      </c>
      <c r="BH228">
        <v>5</v>
      </c>
      <c r="BI228">
        <v>1</v>
      </c>
      <c r="BJ228">
        <v>0</v>
      </c>
      <c r="BK228">
        <v>0</v>
      </c>
      <c r="BL228">
        <v>1</v>
      </c>
      <c r="BM228">
        <v>2</v>
      </c>
      <c r="BN228">
        <v>2</v>
      </c>
      <c r="BO228">
        <v>295</v>
      </c>
      <c r="BP228">
        <v>27</v>
      </c>
      <c r="BQ228">
        <v>14</v>
      </c>
      <c r="BR228">
        <v>3</v>
      </c>
      <c r="BS228">
        <v>3</v>
      </c>
      <c r="BT228">
        <v>1</v>
      </c>
      <c r="BU228">
        <v>3</v>
      </c>
      <c r="BV228">
        <v>0</v>
      </c>
      <c r="BW228">
        <v>1</v>
      </c>
      <c r="BX228">
        <v>1</v>
      </c>
      <c r="BY228">
        <v>0</v>
      </c>
      <c r="BZ228">
        <v>0</v>
      </c>
      <c r="CA228">
        <v>1</v>
      </c>
      <c r="CB228">
        <v>0</v>
      </c>
      <c r="CC228">
        <v>27</v>
      </c>
      <c r="CD228">
        <v>42</v>
      </c>
      <c r="CE228">
        <v>22</v>
      </c>
      <c r="CF228">
        <v>3</v>
      </c>
      <c r="CG228">
        <v>1</v>
      </c>
      <c r="CH228">
        <v>2</v>
      </c>
      <c r="CI228">
        <v>0</v>
      </c>
      <c r="CJ228">
        <v>1</v>
      </c>
      <c r="CK228">
        <v>3</v>
      </c>
      <c r="CL228">
        <v>0</v>
      </c>
      <c r="CM228">
        <v>1</v>
      </c>
      <c r="CN228">
        <v>1</v>
      </c>
      <c r="CO228">
        <v>1</v>
      </c>
      <c r="CP228">
        <v>0</v>
      </c>
      <c r="CQ228">
        <v>1</v>
      </c>
      <c r="CR228">
        <v>0</v>
      </c>
      <c r="CS228">
        <v>1</v>
      </c>
      <c r="CT228">
        <v>2</v>
      </c>
      <c r="CU228">
        <v>1</v>
      </c>
      <c r="CV228">
        <v>2</v>
      </c>
      <c r="CW228">
        <v>42</v>
      </c>
      <c r="CX228">
        <v>10</v>
      </c>
      <c r="CY228">
        <v>4</v>
      </c>
      <c r="CZ228">
        <v>0</v>
      </c>
      <c r="DA228">
        <v>2</v>
      </c>
      <c r="DB228">
        <v>1</v>
      </c>
      <c r="DC228">
        <v>1</v>
      </c>
      <c r="DD228">
        <v>0</v>
      </c>
      <c r="DE228">
        <v>0</v>
      </c>
      <c r="DF228">
        <v>1</v>
      </c>
      <c r="DG228">
        <v>0</v>
      </c>
      <c r="DH228">
        <v>0</v>
      </c>
      <c r="DI228">
        <v>0</v>
      </c>
      <c r="DJ228">
        <v>0</v>
      </c>
      <c r="DK228">
        <v>1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10</v>
      </c>
      <c r="DR228">
        <v>102</v>
      </c>
      <c r="DS228">
        <v>28</v>
      </c>
      <c r="DT228">
        <v>19</v>
      </c>
      <c r="DU228">
        <v>10</v>
      </c>
      <c r="DV228">
        <v>13</v>
      </c>
      <c r="DW228">
        <v>0</v>
      </c>
      <c r="DX228">
        <v>4</v>
      </c>
      <c r="DY228">
        <v>3</v>
      </c>
      <c r="DZ228">
        <v>2</v>
      </c>
      <c r="EA228">
        <v>1</v>
      </c>
      <c r="EB228">
        <v>1</v>
      </c>
      <c r="EC228">
        <v>12</v>
      </c>
      <c r="ED228">
        <v>0</v>
      </c>
      <c r="EE228">
        <v>1</v>
      </c>
      <c r="EF228">
        <v>0</v>
      </c>
      <c r="EG228">
        <v>1</v>
      </c>
      <c r="EH228">
        <v>2</v>
      </c>
      <c r="EI228">
        <v>0</v>
      </c>
      <c r="EJ228">
        <v>5</v>
      </c>
      <c r="EK228">
        <v>102</v>
      </c>
      <c r="EL228">
        <v>109</v>
      </c>
      <c r="EM228">
        <v>38</v>
      </c>
      <c r="EN228">
        <v>11</v>
      </c>
      <c r="EO228">
        <v>7</v>
      </c>
      <c r="EP228">
        <v>14</v>
      </c>
      <c r="EQ228">
        <v>4</v>
      </c>
      <c r="ER228">
        <v>3</v>
      </c>
      <c r="ES228">
        <v>7</v>
      </c>
      <c r="ET228" t="s">
        <v>212</v>
      </c>
      <c r="EU228">
        <v>0</v>
      </c>
      <c r="EV228">
        <v>4</v>
      </c>
      <c r="EW228">
        <v>2</v>
      </c>
      <c r="EX228">
        <v>0</v>
      </c>
      <c r="EY228">
        <v>8</v>
      </c>
      <c r="EZ228">
        <v>0</v>
      </c>
      <c r="FA228">
        <v>11</v>
      </c>
      <c r="FB228">
        <v>109</v>
      </c>
      <c r="FC228">
        <v>41</v>
      </c>
      <c r="FD228">
        <v>19</v>
      </c>
      <c r="FE228">
        <v>5</v>
      </c>
      <c r="FF228">
        <v>0</v>
      </c>
      <c r="FG228">
        <v>0</v>
      </c>
      <c r="FH228">
        <v>8</v>
      </c>
      <c r="FI228">
        <v>1</v>
      </c>
      <c r="FJ228">
        <v>2</v>
      </c>
      <c r="FK228">
        <v>1</v>
      </c>
      <c r="FL228">
        <v>1</v>
      </c>
      <c r="FM228">
        <v>0</v>
      </c>
      <c r="FN228">
        <v>1</v>
      </c>
      <c r="FO228">
        <v>0</v>
      </c>
      <c r="FP228">
        <v>0</v>
      </c>
      <c r="FQ228">
        <v>1</v>
      </c>
      <c r="FR228">
        <v>0</v>
      </c>
      <c r="FS228">
        <v>2</v>
      </c>
      <c r="FT228">
        <v>41</v>
      </c>
      <c r="FU228">
        <v>6</v>
      </c>
      <c r="FV228">
        <v>2</v>
      </c>
      <c r="FW228">
        <v>1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1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1</v>
      </c>
      <c r="GL228">
        <v>0</v>
      </c>
      <c r="GM228">
        <v>1</v>
      </c>
      <c r="GN228">
        <v>6</v>
      </c>
      <c r="GO228">
        <v>8</v>
      </c>
      <c r="GP228">
        <v>2</v>
      </c>
      <c r="GQ228">
        <v>2</v>
      </c>
      <c r="GR228">
        <v>0</v>
      </c>
      <c r="GS228">
        <v>3</v>
      </c>
      <c r="GT228">
        <v>0</v>
      </c>
      <c r="GU228">
        <v>0</v>
      </c>
      <c r="GV228">
        <v>1</v>
      </c>
      <c r="GW228">
        <v>0</v>
      </c>
      <c r="GX228">
        <v>0</v>
      </c>
      <c r="GY228">
        <v>0</v>
      </c>
      <c r="GZ228">
        <v>0</v>
      </c>
      <c r="HA228">
        <v>8</v>
      </c>
    </row>
    <row r="229" spans="1:209" x14ac:dyDescent="0.25">
      <c r="A229" t="s">
        <v>209</v>
      </c>
      <c r="B229" t="s">
        <v>385</v>
      </c>
      <c r="C229" t="str">
        <f t="shared" si="16"/>
        <v>241504</v>
      </c>
      <c r="D229" t="s">
        <v>394</v>
      </c>
      <c r="E229">
        <v>10</v>
      </c>
      <c r="F229">
        <v>2005</v>
      </c>
      <c r="G229">
        <v>1550</v>
      </c>
      <c r="H229">
        <v>407</v>
      </c>
      <c r="I229">
        <v>1143</v>
      </c>
      <c r="J229">
        <v>3</v>
      </c>
      <c r="K229">
        <v>3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1142</v>
      </c>
      <c r="T229">
        <v>0</v>
      </c>
      <c r="U229">
        <v>0</v>
      </c>
      <c r="V229">
        <v>1142</v>
      </c>
      <c r="W229">
        <v>26</v>
      </c>
      <c r="X229">
        <v>20</v>
      </c>
      <c r="Y229">
        <v>6</v>
      </c>
      <c r="Z229">
        <v>0</v>
      </c>
      <c r="AA229">
        <v>1116</v>
      </c>
      <c r="AB229">
        <v>379</v>
      </c>
      <c r="AC229">
        <v>109</v>
      </c>
      <c r="AD229">
        <v>63</v>
      </c>
      <c r="AE229">
        <v>13</v>
      </c>
      <c r="AF229">
        <v>9</v>
      </c>
      <c r="AG229">
        <v>8</v>
      </c>
      <c r="AH229">
        <v>7</v>
      </c>
      <c r="AI229">
        <v>8</v>
      </c>
      <c r="AJ229">
        <v>11</v>
      </c>
      <c r="AK229">
        <v>37</v>
      </c>
      <c r="AL229">
        <v>1</v>
      </c>
      <c r="AM229">
        <v>2</v>
      </c>
      <c r="AN229">
        <v>1</v>
      </c>
      <c r="AO229">
        <v>88</v>
      </c>
      <c r="AP229">
        <v>4</v>
      </c>
      <c r="AQ229">
        <v>5</v>
      </c>
      <c r="AR229">
        <v>7</v>
      </c>
      <c r="AS229">
        <v>4</v>
      </c>
      <c r="AT229">
        <v>2</v>
      </c>
      <c r="AU229">
        <v>379</v>
      </c>
      <c r="AV229">
        <v>339</v>
      </c>
      <c r="AW229">
        <v>42</v>
      </c>
      <c r="AX229">
        <v>57</v>
      </c>
      <c r="AY229">
        <v>7</v>
      </c>
      <c r="AZ229">
        <v>181</v>
      </c>
      <c r="BA229">
        <v>1</v>
      </c>
      <c r="BB229">
        <v>26</v>
      </c>
      <c r="BC229">
        <v>0</v>
      </c>
      <c r="BD229">
        <v>1</v>
      </c>
      <c r="BE229">
        <v>1</v>
      </c>
      <c r="BF229">
        <v>0</v>
      </c>
      <c r="BG229">
        <v>0</v>
      </c>
      <c r="BH229">
        <v>13</v>
      </c>
      <c r="BI229">
        <v>3</v>
      </c>
      <c r="BJ229">
        <v>1</v>
      </c>
      <c r="BK229">
        <v>0</v>
      </c>
      <c r="BL229">
        <v>1</v>
      </c>
      <c r="BM229">
        <v>3</v>
      </c>
      <c r="BN229">
        <v>2</v>
      </c>
      <c r="BO229">
        <v>339</v>
      </c>
      <c r="BP229">
        <v>39</v>
      </c>
      <c r="BQ229">
        <v>16</v>
      </c>
      <c r="BR229">
        <v>5</v>
      </c>
      <c r="BS229">
        <v>3</v>
      </c>
      <c r="BT229">
        <v>0</v>
      </c>
      <c r="BU229">
        <v>4</v>
      </c>
      <c r="BV229">
        <v>3</v>
      </c>
      <c r="BW229">
        <v>3</v>
      </c>
      <c r="BX229">
        <v>3</v>
      </c>
      <c r="BY229">
        <v>0</v>
      </c>
      <c r="BZ229">
        <v>0</v>
      </c>
      <c r="CA229">
        <v>1</v>
      </c>
      <c r="CB229">
        <v>1</v>
      </c>
      <c r="CC229">
        <v>39</v>
      </c>
      <c r="CD229">
        <v>53</v>
      </c>
      <c r="CE229">
        <v>35</v>
      </c>
      <c r="CF229">
        <v>2</v>
      </c>
      <c r="CG229">
        <v>0</v>
      </c>
      <c r="CH229">
        <v>4</v>
      </c>
      <c r="CI229">
        <v>0</v>
      </c>
      <c r="CJ229">
        <v>1</v>
      </c>
      <c r="CK229">
        <v>3</v>
      </c>
      <c r="CL229">
        <v>0</v>
      </c>
      <c r="CM229">
        <v>1</v>
      </c>
      <c r="CN229">
        <v>1</v>
      </c>
      <c r="CO229">
        <v>1</v>
      </c>
      <c r="CP229">
        <v>1</v>
      </c>
      <c r="CQ229">
        <v>0</v>
      </c>
      <c r="CR229">
        <v>0</v>
      </c>
      <c r="CS229">
        <v>0</v>
      </c>
      <c r="CT229">
        <v>0</v>
      </c>
      <c r="CU229">
        <v>1</v>
      </c>
      <c r="CV229">
        <v>3</v>
      </c>
      <c r="CW229">
        <v>53</v>
      </c>
      <c r="CX229">
        <v>14</v>
      </c>
      <c r="CY229">
        <v>3</v>
      </c>
      <c r="CZ229">
        <v>2</v>
      </c>
      <c r="DA229">
        <v>8</v>
      </c>
      <c r="DB229">
        <v>0</v>
      </c>
      <c r="DC229">
        <v>1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14</v>
      </c>
      <c r="DR229">
        <v>105</v>
      </c>
      <c r="DS229">
        <v>23</v>
      </c>
      <c r="DT229">
        <v>30</v>
      </c>
      <c r="DU229">
        <v>14</v>
      </c>
      <c r="DV229">
        <v>10</v>
      </c>
      <c r="DW229">
        <v>2</v>
      </c>
      <c r="DX229">
        <v>1</v>
      </c>
      <c r="DY229">
        <v>0</v>
      </c>
      <c r="DZ229">
        <v>1</v>
      </c>
      <c r="EA229">
        <v>4</v>
      </c>
      <c r="EB229">
        <v>1</v>
      </c>
      <c r="EC229">
        <v>12</v>
      </c>
      <c r="ED229">
        <v>2</v>
      </c>
      <c r="EE229">
        <v>1</v>
      </c>
      <c r="EF229">
        <v>1</v>
      </c>
      <c r="EG229">
        <v>0</v>
      </c>
      <c r="EH229">
        <v>3</v>
      </c>
      <c r="EI229">
        <v>0</v>
      </c>
      <c r="EJ229">
        <v>0</v>
      </c>
      <c r="EK229">
        <v>105</v>
      </c>
      <c r="EL229">
        <v>106</v>
      </c>
      <c r="EM229">
        <v>30</v>
      </c>
      <c r="EN229">
        <v>12</v>
      </c>
      <c r="EO229">
        <v>9</v>
      </c>
      <c r="EP229">
        <v>17</v>
      </c>
      <c r="EQ229">
        <v>5</v>
      </c>
      <c r="ER229">
        <v>5</v>
      </c>
      <c r="ES229">
        <v>4</v>
      </c>
      <c r="ET229" t="s">
        <v>212</v>
      </c>
      <c r="EU229">
        <v>2</v>
      </c>
      <c r="EV229">
        <v>4</v>
      </c>
      <c r="EW229">
        <v>1</v>
      </c>
      <c r="EX229">
        <v>1</v>
      </c>
      <c r="EY229">
        <v>2</v>
      </c>
      <c r="EZ229">
        <v>4</v>
      </c>
      <c r="FA229">
        <v>7</v>
      </c>
      <c r="FB229">
        <v>103</v>
      </c>
      <c r="FC229">
        <v>65</v>
      </c>
      <c r="FD229">
        <v>28</v>
      </c>
      <c r="FE229">
        <v>10</v>
      </c>
      <c r="FF229">
        <v>6</v>
      </c>
      <c r="FG229">
        <v>1</v>
      </c>
      <c r="FH229">
        <v>2</v>
      </c>
      <c r="FI229">
        <v>0</v>
      </c>
      <c r="FJ229">
        <v>3</v>
      </c>
      <c r="FK229">
        <v>3</v>
      </c>
      <c r="FL229">
        <v>0</v>
      </c>
      <c r="FM229">
        <v>2</v>
      </c>
      <c r="FN229">
        <v>5</v>
      </c>
      <c r="FO229">
        <v>0</v>
      </c>
      <c r="FP229">
        <v>0</v>
      </c>
      <c r="FQ229">
        <v>3</v>
      </c>
      <c r="FR229">
        <v>0</v>
      </c>
      <c r="FS229">
        <v>2</v>
      </c>
      <c r="FT229">
        <v>65</v>
      </c>
      <c r="FU229">
        <v>13</v>
      </c>
      <c r="FV229">
        <v>4</v>
      </c>
      <c r="FW229">
        <v>1</v>
      </c>
      <c r="FX229">
        <v>2</v>
      </c>
      <c r="FY229">
        <v>0</v>
      </c>
      <c r="FZ229">
        <v>0</v>
      </c>
      <c r="GA229">
        <v>0</v>
      </c>
      <c r="GB229">
        <v>0</v>
      </c>
      <c r="GC229">
        <v>2</v>
      </c>
      <c r="GD229">
        <v>0</v>
      </c>
      <c r="GE229">
        <v>0</v>
      </c>
      <c r="GF229">
        <v>0</v>
      </c>
      <c r="GG229">
        <v>1</v>
      </c>
      <c r="GH229">
        <v>0</v>
      </c>
      <c r="GI229">
        <v>1</v>
      </c>
      <c r="GJ229">
        <v>0</v>
      </c>
      <c r="GK229">
        <v>0</v>
      </c>
      <c r="GL229">
        <v>1</v>
      </c>
      <c r="GM229">
        <v>1</v>
      </c>
      <c r="GN229">
        <v>13</v>
      </c>
      <c r="GO229">
        <v>3</v>
      </c>
      <c r="GP229">
        <v>0</v>
      </c>
      <c r="GQ229">
        <v>1</v>
      </c>
      <c r="GR229">
        <v>0</v>
      </c>
      <c r="GS229">
        <v>1</v>
      </c>
      <c r="GT229">
        <v>0</v>
      </c>
      <c r="GU229">
        <v>0</v>
      </c>
      <c r="GV229">
        <v>1</v>
      </c>
      <c r="GW229">
        <v>0</v>
      </c>
      <c r="GX229">
        <v>0</v>
      </c>
      <c r="GY229">
        <v>0</v>
      </c>
      <c r="GZ229">
        <v>0</v>
      </c>
      <c r="HA229">
        <v>3</v>
      </c>
    </row>
    <row r="230" spans="1:209" x14ac:dyDescent="0.25">
      <c r="A230" t="s">
        <v>209</v>
      </c>
      <c r="B230" t="s">
        <v>385</v>
      </c>
      <c r="C230" t="str">
        <f t="shared" si="16"/>
        <v>241504</v>
      </c>
      <c r="D230" t="s">
        <v>395</v>
      </c>
      <c r="E230">
        <v>11</v>
      </c>
      <c r="F230">
        <v>1435</v>
      </c>
      <c r="G230">
        <v>1102</v>
      </c>
      <c r="H230">
        <v>300</v>
      </c>
      <c r="I230">
        <v>802</v>
      </c>
      <c r="J230">
        <v>0</v>
      </c>
      <c r="K230">
        <v>4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802</v>
      </c>
      <c r="T230">
        <v>0</v>
      </c>
      <c r="U230">
        <v>0</v>
      </c>
      <c r="V230">
        <v>802</v>
      </c>
      <c r="W230">
        <v>16</v>
      </c>
      <c r="X230">
        <v>8</v>
      </c>
      <c r="Y230">
        <v>8</v>
      </c>
      <c r="Z230">
        <v>0</v>
      </c>
      <c r="AA230">
        <v>786</v>
      </c>
      <c r="AB230">
        <v>291</v>
      </c>
      <c r="AC230">
        <v>101</v>
      </c>
      <c r="AD230">
        <v>26</v>
      </c>
      <c r="AE230">
        <v>4</v>
      </c>
      <c r="AF230">
        <v>1</v>
      </c>
      <c r="AG230">
        <v>6</v>
      </c>
      <c r="AH230">
        <v>4</v>
      </c>
      <c r="AI230">
        <v>5</v>
      </c>
      <c r="AJ230">
        <v>7</v>
      </c>
      <c r="AK230">
        <v>29</v>
      </c>
      <c r="AL230">
        <v>2</v>
      </c>
      <c r="AM230">
        <v>4</v>
      </c>
      <c r="AN230">
        <v>0</v>
      </c>
      <c r="AO230">
        <v>86</v>
      </c>
      <c r="AP230">
        <v>1</v>
      </c>
      <c r="AQ230">
        <v>1</v>
      </c>
      <c r="AR230">
        <v>9</v>
      </c>
      <c r="AS230">
        <v>3</v>
      </c>
      <c r="AT230">
        <v>2</v>
      </c>
      <c r="AU230">
        <v>291</v>
      </c>
      <c r="AV230">
        <v>180</v>
      </c>
      <c r="AW230">
        <v>32</v>
      </c>
      <c r="AX230">
        <v>33</v>
      </c>
      <c r="AY230">
        <v>4</v>
      </c>
      <c r="AZ230">
        <v>81</v>
      </c>
      <c r="BA230">
        <v>3</v>
      </c>
      <c r="BB230">
        <v>13</v>
      </c>
      <c r="BC230">
        <v>1</v>
      </c>
      <c r="BD230">
        <v>1</v>
      </c>
      <c r="BE230">
        <v>2</v>
      </c>
      <c r="BF230">
        <v>0</v>
      </c>
      <c r="BG230">
        <v>1</v>
      </c>
      <c r="BH230">
        <v>5</v>
      </c>
      <c r="BI230">
        <v>2</v>
      </c>
      <c r="BJ230">
        <v>1</v>
      </c>
      <c r="BK230">
        <v>0</v>
      </c>
      <c r="BL230">
        <v>0</v>
      </c>
      <c r="BM230">
        <v>1</v>
      </c>
      <c r="BN230">
        <v>0</v>
      </c>
      <c r="BO230">
        <v>180</v>
      </c>
      <c r="BP230">
        <v>39</v>
      </c>
      <c r="BQ230">
        <v>23</v>
      </c>
      <c r="BR230">
        <v>3</v>
      </c>
      <c r="BS230">
        <v>3</v>
      </c>
      <c r="BT230">
        <v>0</v>
      </c>
      <c r="BU230">
        <v>3</v>
      </c>
      <c r="BV230">
        <v>0</v>
      </c>
      <c r="BW230">
        <v>0</v>
      </c>
      <c r="BX230">
        <v>4</v>
      </c>
      <c r="BY230">
        <v>1</v>
      </c>
      <c r="BZ230">
        <v>0</v>
      </c>
      <c r="CA230">
        <v>0</v>
      </c>
      <c r="CB230">
        <v>2</v>
      </c>
      <c r="CC230">
        <v>39</v>
      </c>
      <c r="CD230">
        <v>53</v>
      </c>
      <c r="CE230">
        <v>35</v>
      </c>
      <c r="CF230">
        <v>2</v>
      </c>
      <c r="CG230">
        <v>2</v>
      </c>
      <c r="CH230">
        <v>3</v>
      </c>
      <c r="CI230">
        <v>4</v>
      </c>
      <c r="CJ230">
        <v>0</v>
      </c>
      <c r="CK230">
        <v>1</v>
      </c>
      <c r="CL230">
        <v>1</v>
      </c>
      <c r="CM230">
        <v>0</v>
      </c>
      <c r="CN230">
        <v>0</v>
      </c>
      <c r="CO230">
        <v>0</v>
      </c>
      <c r="CP230">
        <v>1</v>
      </c>
      <c r="CQ230">
        <v>0</v>
      </c>
      <c r="CR230">
        <v>0</v>
      </c>
      <c r="CS230">
        <v>3</v>
      </c>
      <c r="CT230">
        <v>0</v>
      </c>
      <c r="CU230">
        <v>0</v>
      </c>
      <c r="CV230">
        <v>1</v>
      </c>
      <c r="CW230">
        <v>53</v>
      </c>
      <c r="CX230">
        <v>8</v>
      </c>
      <c r="CY230">
        <v>1</v>
      </c>
      <c r="CZ230">
        <v>0</v>
      </c>
      <c r="DA230">
        <v>5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1</v>
      </c>
      <c r="DJ230">
        <v>0</v>
      </c>
      <c r="DK230">
        <v>1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8</v>
      </c>
      <c r="DR230">
        <v>55</v>
      </c>
      <c r="DS230">
        <v>5</v>
      </c>
      <c r="DT230">
        <v>24</v>
      </c>
      <c r="DU230">
        <v>1</v>
      </c>
      <c r="DV230">
        <v>5</v>
      </c>
      <c r="DW230">
        <v>0</v>
      </c>
      <c r="DX230">
        <v>1</v>
      </c>
      <c r="DY230">
        <v>0</v>
      </c>
      <c r="DZ230">
        <v>4</v>
      </c>
      <c r="EA230">
        <v>1</v>
      </c>
      <c r="EB230">
        <v>0</v>
      </c>
      <c r="EC230">
        <v>10</v>
      </c>
      <c r="ED230">
        <v>1</v>
      </c>
      <c r="EE230">
        <v>0</v>
      </c>
      <c r="EF230">
        <v>0</v>
      </c>
      <c r="EG230">
        <v>1</v>
      </c>
      <c r="EH230">
        <v>1</v>
      </c>
      <c r="EI230">
        <v>0</v>
      </c>
      <c r="EJ230">
        <v>1</v>
      </c>
      <c r="EK230">
        <v>55</v>
      </c>
      <c r="EL230">
        <v>103</v>
      </c>
      <c r="EM230">
        <v>41</v>
      </c>
      <c r="EN230">
        <v>16</v>
      </c>
      <c r="EO230">
        <v>11</v>
      </c>
      <c r="EP230">
        <v>11</v>
      </c>
      <c r="EQ230">
        <v>6</v>
      </c>
      <c r="ER230">
        <v>1</v>
      </c>
      <c r="ES230">
        <v>1</v>
      </c>
      <c r="ET230" t="s">
        <v>212</v>
      </c>
      <c r="EU230">
        <v>0</v>
      </c>
      <c r="EV230">
        <v>3</v>
      </c>
      <c r="EW230">
        <v>0</v>
      </c>
      <c r="EX230">
        <v>3</v>
      </c>
      <c r="EY230">
        <v>2</v>
      </c>
      <c r="EZ230">
        <v>2</v>
      </c>
      <c r="FA230">
        <v>4</v>
      </c>
      <c r="FB230">
        <v>101</v>
      </c>
      <c r="FC230">
        <v>47</v>
      </c>
      <c r="FD230">
        <v>21</v>
      </c>
      <c r="FE230">
        <v>6</v>
      </c>
      <c r="FF230">
        <v>0</v>
      </c>
      <c r="FG230">
        <v>0</v>
      </c>
      <c r="FH230">
        <v>2</v>
      </c>
      <c r="FI230">
        <v>5</v>
      </c>
      <c r="FJ230">
        <v>2</v>
      </c>
      <c r="FK230">
        <v>1</v>
      </c>
      <c r="FL230">
        <v>0</v>
      </c>
      <c r="FM230">
        <v>1</v>
      </c>
      <c r="FN230">
        <v>2</v>
      </c>
      <c r="FO230">
        <v>1</v>
      </c>
      <c r="FP230">
        <v>0</v>
      </c>
      <c r="FQ230">
        <v>2</v>
      </c>
      <c r="FR230">
        <v>1</v>
      </c>
      <c r="FS230">
        <v>3</v>
      </c>
      <c r="FT230">
        <v>47</v>
      </c>
      <c r="FU230">
        <v>9</v>
      </c>
      <c r="FV230">
        <v>4</v>
      </c>
      <c r="FW230">
        <v>1</v>
      </c>
      <c r="FX230">
        <v>1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1</v>
      </c>
      <c r="GE230">
        <v>0</v>
      </c>
      <c r="GF230">
        <v>0</v>
      </c>
      <c r="GG230">
        <v>0</v>
      </c>
      <c r="GH230">
        <v>1</v>
      </c>
      <c r="GI230">
        <v>1</v>
      </c>
      <c r="GJ230">
        <v>0</v>
      </c>
      <c r="GK230">
        <v>0</v>
      </c>
      <c r="GL230">
        <v>0</v>
      </c>
      <c r="GM230">
        <v>0</v>
      </c>
      <c r="GN230">
        <v>9</v>
      </c>
      <c r="GO230">
        <v>1</v>
      </c>
      <c r="GP230">
        <v>0</v>
      </c>
      <c r="GQ230">
        <v>0</v>
      </c>
      <c r="GR230">
        <v>1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1</v>
      </c>
    </row>
    <row r="231" spans="1:209" x14ac:dyDescent="0.25">
      <c r="A231" t="s">
        <v>209</v>
      </c>
      <c r="B231" t="s">
        <v>385</v>
      </c>
      <c r="C231" t="str">
        <f t="shared" si="16"/>
        <v>241504</v>
      </c>
      <c r="D231" t="s">
        <v>396</v>
      </c>
      <c r="E231">
        <v>12</v>
      </c>
      <c r="F231">
        <v>1833</v>
      </c>
      <c r="G231">
        <v>1400</v>
      </c>
      <c r="H231">
        <v>421</v>
      </c>
      <c r="I231">
        <v>979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979</v>
      </c>
      <c r="T231">
        <v>0</v>
      </c>
      <c r="U231">
        <v>0</v>
      </c>
      <c r="V231">
        <v>979</v>
      </c>
      <c r="W231">
        <v>15</v>
      </c>
      <c r="X231">
        <v>11</v>
      </c>
      <c r="Y231">
        <v>4</v>
      </c>
      <c r="Z231">
        <v>0</v>
      </c>
      <c r="AA231">
        <v>964</v>
      </c>
      <c r="AB231">
        <v>316</v>
      </c>
      <c r="AC231">
        <v>90</v>
      </c>
      <c r="AD231">
        <v>56</v>
      </c>
      <c r="AE231">
        <v>9</v>
      </c>
      <c r="AF231">
        <v>3</v>
      </c>
      <c r="AG231">
        <v>9</v>
      </c>
      <c r="AH231">
        <v>10</v>
      </c>
      <c r="AI231">
        <v>3</v>
      </c>
      <c r="AJ231">
        <v>5</v>
      </c>
      <c r="AK231">
        <v>39</v>
      </c>
      <c r="AL231">
        <v>1</v>
      </c>
      <c r="AM231">
        <v>2</v>
      </c>
      <c r="AN231">
        <v>1</v>
      </c>
      <c r="AO231">
        <v>76</v>
      </c>
      <c r="AP231">
        <v>0</v>
      </c>
      <c r="AQ231">
        <v>2</v>
      </c>
      <c r="AR231">
        <v>2</v>
      </c>
      <c r="AS231">
        <v>7</v>
      </c>
      <c r="AT231">
        <v>1</v>
      </c>
      <c r="AU231">
        <v>316</v>
      </c>
      <c r="AV231">
        <v>264</v>
      </c>
      <c r="AW231">
        <v>43</v>
      </c>
      <c r="AX231">
        <v>27</v>
      </c>
      <c r="AY231">
        <v>3</v>
      </c>
      <c r="AZ231">
        <v>156</v>
      </c>
      <c r="BA231">
        <v>6</v>
      </c>
      <c r="BB231">
        <v>19</v>
      </c>
      <c r="BC231">
        <v>1</v>
      </c>
      <c r="BD231">
        <v>2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1</v>
      </c>
      <c r="BM231">
        <v>2</v>
      </c>
      <c r="BN231">
        <v>1</v>
      </c>
      <c r="BO231">
        <v>264</v>
      </c>
      <c r="BP231">
        <v>40</v>
      </c>
      <c r="BQ231">
        <v>26</v>
      </c>
      <c r="BR231">
        <v>4</v>
      </c>
      <c r="BS231">
        <v>1</v>
      </c>
      <c r="BT231">
        <v>0</v>
      </c>
      <c r="BU231">
        <v>3</v>
      </c>
      <c r="BV231">
        <v>1</v>
      </c>
      <c r="BW231">
        <v>1</v>
      </c>
      <c r="BX231">
        <v>1</v>
      </c>
      <c r="BY231">
        <v>0</v>
      </c>
      <c r="BZ231">
        <v>3</v>
      </c>
      <c r="CA231">
        <v>0</v>
      </c>
      <c r="CB231">
        <v>0</v>
      </c>
      <c r="CC231">
        <v>40</v>
      </c>
      <c r="CD231">
        <v>59</v>
      </c>
      <c r="CE231">
        <v>38</v>
      </c>
      <c r="CF231">
        <v>2</v>
      </c>
      <c r="CG231">
        <v>3</v>
      </c>
      <c r="CH231">
        <v>2</v>
      </c>
      <c r="CI231">
        <v>1</v>
      </c>
      <c r="CJ231">
        <v>2</v>
      </c>
      <c r="CK231">
        <v>4</v>
      </c>
      <c r="CL231">
        <v>0</v>
      </c>
      <c r="CM231">
        <v>0</v>
      </c>
      <c r="CN231">
        <v>1</v>
      </c>
      <c r="CO231">
        <v>0</v>
      </c>
      <c r="CP231">
        <v>1</v>
      </c>
      <c r="CQ231">
        <v>0</v>
      </c>
      <c r="CR231">
        <v>0</v>
      </c>
      <c r="CS231">
        <v>1</v>
      </c>
      <c r="CT231">
        <v>0</v>
      </c>
      <c r="CU231">
        <v>2</v>
      </c>
      <c r="CV231">
        <v>2</v>
      </c>
      <c r="CW231">
        <v>59</v>
      </c>
      <c r="CX231">
        <v>13</v>
      </c>
      <c r="CY231">
        <v>3</v>
      </c>
      <c r="CZ231">
        <v>0</v>
      </c>
      <c r="DA231">
        <v>1</v>
      </c>
      <c r="DB231">
        <v>0</v>
      </c>
      <c r="DC231">
        <v>0</v>
      </c>
      <c r="DD231">
        <v>2</v>
      </c>
      <c r="DE231">
        <v>0</v>
      </c>
      <c r="DF231">
        <v>2</v>
      </c>
      <c r="DG231">
        <v>0</v>
      </c>
      <c r="DH231">
        <v>1</v>
      </c>
      <c r="DI231">
        <v>0</v>
      </c>
      <c r="DJ231">
        <v>1</v>
      </c>
      <c r="DK231">
        <v>0</v>
      </c>
      <c r="DL231">
        <v>1</v>
      </c>
      <c r="DM231">
        <v>2</v>
      </c>
      <c r="DN231">
        <v>0</v>
      </c>
      <c r="DO231">
        <v>0</v>
      </c>
      <c r="DP231">
        <v>0</v>
      </c>
      <c r="DQ231">
        <v>13</v>
      </c>
      <c r="DR231">
        <v>69</v>
      </c>
      <c r="DS231">
        <v>11</v>
      </c>
      <c r="DT231">
        <v>24</v>
      </c>
      <c r="DU231">
        <v>4</v>
      </c>
      <c r="DV231">
        <v>4</v>
      </c>
      <c r="DW231">
        <v>1</v>
      </c>
      <c r="DX231">
        <v>2</v>
      </c>
      <c r="DY231">
        <v>0</v>
      </c>
      <c r="DZ231">
        <v>0</v>
      </c>
      <c r="EA231">
        <v>0</v>
      </c>
      <c r="EB231">
        <v>2</v>
      </c>
      <c r="EC231">
        <v>9</v>
      </c>
      <c r="ED231">
        <v>1</v>
      </c>
      <c r="EE231">
        <v>0</v>
      </c>
      <c r="EF231">
        <v>0</v>
      </c>
      <c r="EG231">
        <v>1</v>
      </c>
      <c r="EH231">
        <v>4</v>
      </c>
      <c r="EI231">
        <v>0</v>
      </c>
      <c r="EJ231">
        <v>6</v>
      </c>
      <c r="EK231">
        <v>69</v>
      </c>
      <c r="EL231">
        <v>98</v>
      </c>
      <c r="EM231">
        <v>41</v>
      </c>
      <c r="EN231">
        <v>14</v>
      </c>
      <c r="EO231">
        <v>6</v>
      </c>
      <c r="EP231">
        <v>10</v>
      </c>
      <c r="EQ231">
        <v>3</v>
      </c>
      <c r="ER231">
        <v>2</v>
      </c>
      <c r="ES231">
        <v>0</v>
      </c>
      <c r="ET231" t="s">
        <v>212</v>
      </c>
      <c r="EU231">
        <v>1</v>
      </c>
      <c r="EV231">
        <v>3</v>
      </c>
      <c r="EW231">
        <v>1</v>
      </c>
      <c r="EX231">
        <v>0</v>
      </c>
      <c r="EY231">
        <v>4</v>
      </c>
      <c r="EZ231">
        <v>6</v>
      </c>
      <c r="FA231">
        <v>5</v>
      </c>
      <c r="FB231">
        <v>96</v>
      </c>
      <c r="FC231">
        <v>76</v>
      </c>
      <c r="FD231">
        <v>31</v>
      </c>
      <c r="FE231">
        <v>11</v>
      </c>
      <c r="FF231">
        <v>2</v>
      </c>
      <c r="FG231">
        <v>0</v>
      </c>
      <c r="FH231">
        <v>9</v>
      </c>
      <c r="FI231">
        <v>5</v>
      </c>
      <c r="FJ231">
        <v>5</v>
      </c>
      <c r="FK231">
        <v>1</v>
      </c>
      <c r="FL231">
        <v>0</v>
      </c>
      <c r="FM231">
        <v>2</v>
      </c>
      <c r="FN231">
        <v>4</v>
      </c>
      <c r="FO231">
        <v>0</v>
      </c>
      <c r="FP231">
        <v>0</v>
      </c>
      <c r="FQ231">
        <v>2</v>
      </c>
      <c r="FR231">
        <v>1</v>
      </c>
      <c r="FS231">
        <v>3</v>
      </c>
      <c r="FT231">
        <v>76</v>
      </c>
      <c r="FU231">
        <v>25</v>
      </c>
      <c r="FV231">
        <v>6</v>
      </c>
      <c r="FW231">
        <v>4</v>
      </c>
      <c r="FX231">
        <v>1</v>
      </c>
      <c r="FY231">
        <v>1</v>
      </c>
      <c r="FZ231">
        <v>0</v>
      </c>
      <c r="GA231">
        <v>1</v>
      </c>
      <c r="GB231">
        <v>0</v>
      </c>
      <c r="GC231">
        <v>2</v>
      </c>
      <c r="GD231">
        <v>0</v>
      </c>
      <c r="GE231">
        <v>6</v>
      </c>
      <c r="GF231">
        <v>0</v>
      </c>
      <c r="GG231">
        <v>1</v>
      </c>
      <c r="GH231">
        <v>0</v>
      </c>
      <c r="GI231">
        <v>0</v>
      </c>
      <c r="GJ231">
        <v>0</v>
      </c>
      <c r="GK231">
        <v>1</v>
      </c>
      <c r="GL231">
        <v>2</v>
      </c>
      <c r="GM231">
        <v>0</v>
      </c>
      <c r="GN231">
        <v>25</v>
      </c>
      <c r="GO231">
        <v>4</v>
      </c>
      <c r="GP231">
        <v>1</v>
      </c>
      <c r="GQ231">
        <v>0</v>
      </c>
      <c r="GR231">
        <v>0</v>
      </c>
      <c r="GS231">
        <v>1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1</v>
      </c>
      <c r="GZ231">
        <v>1</v>
      </c>
      <c r="HA231">
        <v>4</v>
      </c>
    </row>
    <row r="232" spans="1:209" x14ac:dyDescent="0.25">
      <c r="A232" t="s">
        <v>209</v>
      </c>
      <c r="B232" t="s">
        <v>385</v>
      </c>
      <c r="C232" t="str">
        <f t="shared" si="16"/>
        <v>241504</v>
      </c>
      <c r="D232" t="s">
        <v>397</v>
      </c>
      <c r="E232">
        <v>13</v>
      </c>
      <c r="F232">
        <v>1156</v>
      </c>
      <c r="G232">
        <v>850</v>
      </c>
      <c r="H232">
        <v>343</v>
      </c>
      <c r="I232">
        <v>507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507</v>
      </c>
      <c r="T232">
        <v>0</v>
      </c>
      <c r="U232">
        <v>0</v>
      </c>
      <c r="V232">
        <v>507</v>
      </c>
      <c r="W232">
        <v>24</v>
      </c>
      <c r="X232">
        <v>19</v>
      </c>
      <c r="Y232">
        <v>5</v>
      </c>
      <c r="Z232">
        <v>0</v>
      </c>
      <c r="AA232">
        <v>483</v>
      </c>
      <c r="AB232">
        <v>167</v>
      </c>
      <c r="AC232">
        <v>26</v>
      </c>
      <c r="AD232">
        <v>25</v>
      </c>
      <c r="AE232">
        <v>8</v>
      </c>
      <c r="AF232">
        <v>1</v>
      </c>
      <c r="AG232">
        <v>1</v>
      </c>
      <c r="AH232">
        <v>2</v>
      </c>
      <c r="AI232">
        <v>6</v>
      </c>
      <c r="AJ232">
        <v>3</v>
      </c>
      <c r="AK232">
        <v>46</v>
      </c>
      <c r="AL232">
        <v>0</v>
      </c>
      <c r="AM232">
        <v>0</v>
      </c>
      <c r="AN232">
        <v>2</v>
      </c>
      <c r="AO232">
        <v>40</v>
      </c>
      <c r="AP232">
        <v>0</v>
      </c>
      <c r="AQ232">
        <v>1</v>
      </c>
      <c r="AR232">
        <v>4</v>
      </c>
      <c r="AS232">
        <v>2</v>
      </c>
      <c r="AT232">
        <v>0</v>
      </c>
      <c r="AU232">
        <v>167</v>
      </c>
      <c r="AV232">
        <v>136</v>
      </c>
      <c r="AW232">
        <v>14</v>
      </c>
      <c r="AX232">
        <v>13</v>
      </c>
      <c r="AY232">
        <v>5</v>
      </c>
      <c r="AZ232">
        <v>86</v>
      </c>
      <c r="BA232">
        <v>2</v>
      </c>
      <c r="BB232">
        <v>8</v>
      </c>
      <c r="BC232">
        <v>0</v>
      </c>
      <c r="BD232">
        <v>0</v>
      </c>
      <c r="BE232">
        <v>0</v>
      </c>
      <c r="BF232">
        <v>1</v>
      </c>
      <c r="BG232">
        <v>1</v>
      </c>
      <c r="BH232">
        <v>4</v>
      </c>
      <c r="BI232">
        <v>0</v>
      </c>
      <c r="BJ232">
        <v>0</v>
      </c>
      <c r="BK232">
        <v>0</v>
      </c>
      <c r="BL232">
        <v>0</v>
      </c>
      <c r="BM232">
        <v>2</v>
      </c>
      <c r="BN232">
        <v>0</v>
      </c>
      <c r="BO232">
        <v>136</v>
      </c>
      <c r="BP232">
        <v>18</v>
      </c>
      <c r="BQ232">
        <v>11</v>
      </c>
      <c r="BR232">
        <v>0</v>
      </c>
      <c r="BS232">
        <v>3</v>
      </c>
      <c r="BT232">
        <v>0</v>
      </c>
      <c r="BU232">
        <v>4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18</v>
      </c>
      <c r="CD232">
        <v>30</v>
      </c>
      <c r="CE232">
        <v>16</v>
      </c>
      <c r="CF232">
        <v>2</v>
      </c>
      <c r="CG232">
        <v>1</v>
      </c>
      <c r="CH232">
        <v>1</v>
      </c>
      <c r="CI232">
        <v>2</v>
      </c>
      <c r="CJ232">
        <v>0</v>
      </c>
      <c r="CK232">
        <v>1</v>
      </c>
      <c r="CL232">
        <v>0</v>
      </c>
      <c r="CM232">
        <v>0</v>
      </c>
      <c r="CN232">
        <v>0</v>
      </c>
      <c r="CO232">
        <v>1</v>
      </c>
      <c r="CP232">
        <v>1</v>
      </c>
      <c r="CQ232">
        <v>0</v>
      </c>
      <c r="CR232">
        <v>2</v>
      </c>
      <c r="CS232">
        <v>2</v>
      </c>
      <c r="CT232">
        <v>0</v>
      </c>
      <c r="CU232">
        <v>0</v>
      </c>
      <c r="CV232">
        <v>1</v>
      </c>
      <c r="CW232">
        <v>30</v>
      </c>
      <c r="CX232">
        <v>16</v>
      </c>
      <c r="CY232">
        <v>7</v>
      </c>
      <c r="CZ232">
        <v>0</v>
      </c>
      <c r="DA232">
        <v>7</v>
      </c>
      <c r="DB232">
        <v>0</v>
      </c>
      <c r="DC232">
        <v>1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1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16</v>
      </c>
      <c r="DR232">
        <v>32</v>
      </c>
      <c r="DS232">
        <v>8</v>
      </c>
      <c r="DT232">
        <v>8</v>
      </c>
      <c r="DU232">
        <v>1</v>
      </c>
      <c r="DV232">
        <v>1</v>
      </c>
      <c r="DW232">
        <v>0</v>
      </c>
      <c r="DX232">
        <v>1</v>
      </c>
      <c r="DY232">
        <v>1</v>
      </c>
      <c r="DZ232">
        <v>1</v>
      </c>
      <c r="EA232">
        <v>1</v>
      </c>
      <c r="EB232">
        <v>2</v>
      </c>
      <c r="EC232">
        <v>4</v>
      </c>
      <c r="ED232">
        <v>1</v>
      </c>
      <c r="EE232">
        <v>0</v>
      </c>
      <c r="EF232">
        <v>1</v>
      </c>
      <c r="EG232">
        <v>0</v>
      </c>
      <c r="EH232">
        <v>1</v>
      </c>
      <c r="EI232">
        <v>0</v>
      </c>
      <c r="EJ232">
        <v>1</v>
      </c>
      <c r="EK232">
        <v>32</v>
      </c>
      <c r="EL232">
        <v>56</v>
      </c>
      <c r="EM232">
        <v>17</v>
      </c>
      <c r="EN232">
        <v>4</v>
      </c>
      <c r="EO232">
        <v>9</v>
      </c>
      <c r="EP232">
        <v>9</v>
      </c>
      <c r="EQ232">
        <v>3</v>
      </c>
      <c r="ER232">
        <v>0</v>
      </c>
      <c r="ES232">
        <v>2</v>
      </c>
      <c r="ET232" t="s">
        <v>212</v>
      </c>
      <c r="EU232">
        <v>0</v>
      </c>
      <c r="EV232">
        <v>2</v>
      </c>
      <c r="EW232">
        <v>0</v>
      </c>
      <c r="EX232">
        <v>0</v>
      </c>
      <c r="EY232">
        <v>4</v>
      </c>
      <c r="EZ232">
        <v>5</v>
      </c>
      <c r="FA232">
        <v>1</v>
      </c>
      <c r="FB232">
        <v>56</v>
      </c>
      <c r="FC232">
        <v>21</v>
      </c>
      <c r="FD232">
        <v>6</v>
      </c>
      <c r="FE232">
        <v>4</v>
      </c>
      <c r="FF232">
        <v>0</v>
      </c>
      <c r="FG232">
        <v>3</v>
      </c>
      <c r="FH232">
        <v>3</v>
      </c>
      <c r="FI232">
        <v>0</v>
      </c>
      <c r="FJ232">
        <v>1</v>
      </c>
      <c r="FK232">
        <v>0</v>
      </c>
      <c r="FL232">
        <v>1</v>
      </c>
      <c r="FM232">
        <v>1</v>
      </c>
      <c r="FN232">
        <v>0</v>
      </c>
      <c r="FO232">
        <v>1</v>
      </c>
      <c r="FP232">
        <v>0</v>
      </c>
      <c r="FQ232">
        <v>0</v>
      </c>
      <c r="FR232">
        <v>0</v>
      </c>
      <c r="FS232">
        <v>1</v>
      </c>
      <c r="FT232">
        <v>21</v>
      </c>
      <c r="FU232">
        <v>7</v>
      </c>
      <c r="FV232">
        <v>1</v>
      </c>
      <c r="FW232">
        <v>1</v>
      </c>
      <c r="FX232">
        <v>2</v>
      </c>
      <c r="FY232">
        <v>0</v>
      </c>
      <c r="FZ232">
        <v>0</v>
      </c>
      <c r="GA232">
        <v>1</v>
      </c>
      <c r="GB232">
        <v>0</v>
      </c>
      <c r="GC232">
        <v>2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0</v>
      </c>
      <c r="GL232">
        <v>0</v>
      </c>
      <c r="GM232">
        <v>0</v>
      </c>
      <c r="GN232">
        <v>7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</row>
    <row r="233" spans="1:209" x14ac:dyDescent="0.25">
      <c r="A233" t="s">
        <v>209</v>
      </c>
      <c r="B233" t="s">
        <v>385</v>
      </c>
      <c r="C233" t="str">
        <f t="shared" si="16"/>
        <v>241504</v>
      </c>
      <c r="D233" t="s">
        <v>398</v>
      </c>
      <c r="E233">
        <v>14</v>
      </c>
      <c r="F233">
        <v>1267</v>
      </c>
      <c r="G233">
        <v>950</v>
      </c>
      <c r="H233">
        <v>175</v>
      </c>
      <c r="I233">
        <v>775</v>
      </c>
      <c r="J233">
        <v>0</v>
      </c>
      <c r="K233">
        <v>5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773</v>
      </c>
      <c r="T233">
        <v>0</v>
      </c>
      <c r="U233">
        <v>0</v>
      </c>
      <c r="V233">
        <v>773</v>
      </c>
      <c r="W233">
        <v>13</v>
      </c>
      <c r="X233">
        <v>5</v>
      </c>
      <c r="Y233">
        <v>8</v>
      </c>
      <c r="Z233">
        <v>0</v>
      </c>
      <c r="AA233">
        <v>760</v>
      </c>
      <c r="AB233">
        <v>283</v>
      </c>
      <c r="AC233">
        <v>59</v>
      </c>
      <c r="AD233">
        <v>46</v>
      </c>
      <c r="AE233">
        <v>18</v>
      </c>
      <c r="AF233">
        <v>3</v>
      </c>
      <c r="AG233">
        <v>3</v>
      </c>
      <c r="AH233">
        <v>0</v>
      </c>
      <c r="AI233">
        <v>1</v>
      </c>
      <c r="AJ233">
        <v>15</v>
      </c>
      <c r="AK233">
        <v>48</v>
      </c>
      <c r="AL233">
        <v>2</v>
      </c>
      <c r="AM233">
        <v>0</v>
      </c>
      <c r="AN233">
        <v>0</v>
      </c>
      <c r="AO233">
        <v>73</v>
      </c>
      <c r="AP233">
        <v>2</v>
      </c>
      <c r="AQ233">
        <v>0</v>
      </c>
      <c r="AR233">
        <v>1</v>
      </c>
      <c r="AS233">
        <v>12</v>
      </c>
      <c r="AT233">
        <v>0</v>
      </c>
      <c r="AU233">
        <v>283</v>
      </c>
      <c r="AV233">
        <v>220</v>
      </c>
      <c r="AW233">
        <v>23</v>
      </c>
      <c r="AX233">
        <v>31</v>
      </c>
      <c r="AY233">
        <v>11</v>
      </c>
      <c r="AZ233">
        <v>120</v>
      </c>
      <c r="BA233">
        <v>4</v>
      </c>
      <c r="BB233">
        <v>19</v>
      </c>
      <c r="BC233">
        <v>0</v>
      </c>
      <c r="BD233">
        <v>0</v>
      </c>
      <c r="BE233">
        <v>1</v>
      </c>
      <c r="BF233">
        <v>1</v>
      </c>
      <c r="BG233">
        <v>0</v>
      </c>
      <c r="BH233">
        <v>7</v>
      </c>
      <c r="BI233">
        <v>0</v>
      </c>
      <c r="BJ233">
        <v>1</v>
      </c>
      <c r="BK233">
        <v>0</v>
      </c>
      <c r="BL233">
        <v>1</v>
      </c>
      <c r="BM233">
        <v>1</v>
      </c>
      <c r="BN233">
        <v>0</v>
      </c>
      <c r="BO233">
        <v>220</v>
      </c>
      <c r="BP233">
        <v>19</v>
      </c>
      <c r="BQ233">
        <v>11</v>
      </c>
      <c r="BR233">
        <v>1</v>
      </c>
      <c r="BS233">
        <v>0</v>
      </c>
      <c r="BT233">
        <v>1</v>
      </c>
      <c r="BU233">
        <v>3</v>
      </c>
      <c r="BV233">
        <v>1</v>
      </c>
      <c r="BW233">
        <v>0</v>
      </c>
      <c r="BX233">
        <v>0</v>
      </c>
      <c r="BY233">
        <v>1</v>
      </c>
      <c r="BZ233">
        <v>0</v>
      </c>
      <c r="CA233">
        <v>0</v>
      </c>
      <c r="CB233">
        <v>1</v>
      </c>
      <c r="CC233">
        <v>19</v>
      </c>
      <c r="CD233">
        <v>29</v>
      </c>
      <c r="CE233">
        <v>16</v>
      </c>
      <c r="CF233">
        <v>1</v>
      </c>
      <c r="CG233">
        <v>1</v>
      </c>
      <c r="CH233">
        <v>1</v>
      </c>
      <c r="CI233">
        <v>0</v>
      </c>
      <c r="CJ233">
        <v>0</v>
      </c>
      <c r="CK233">
        <v>2</v>
      </c>
      <c r="CL233">
        <v>1</v>
      </c>
      <c r="CM233">
        <v>1</v>
      </c>
      <c r="CN233">
        <v>0</v>
      </c>
      <c r="CO233">
        <v>0</v>
      </c>
      <c r="CP233">
        <v>0</v>
      </c>
      <c r="CQ233">
        <v>1</v>
      </c>
      <c r="CR233">
        <v>1</v>
      </c>
      <c r="CS233">
        <v>0</v>
      </c>
      <c r="CT233">
        <v>0</v>
      </c>
      <c r="CU233">
        <v>0</v>
      </c>
      <c r="CV233">
        <v>4</v>
      </c>
      <c r="CW233">
        <v>29</v>
      </c>
      <c r="CX233">
        <v>12</v>
      </c>
      <c r="CY233">
        <v>3</v>
      </c>
      <c r="CZ233">
        <v>1</v>
      </c>
      <c r="DA233">
        <v>2</v>
      </c>
      <c r="DB233">
        <v>0</v>
      </c>
      <c r="DC233">
        <v>1</v>
      </c>
      <c r="DD233">
        <v>0</v>
      </c>
      <c r="DE233">
        <v>0</v>
      </c>
      <c r="DF233">
        <v>2</v>
      </c>
      <c r="DG233">
        <v>1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2</v>
      </c>
      <c r="DQ233">
        <v>12</v>
      </c>
      <c r="DR233">
        <v>58</v>
      </c>
      <c r="DS233">
        <v>14</v>
      </c>
      <c r="DT233">
        <v>16</v>
      </c>
      <c r="DU233">
        <v>7</v>
      </c>
      <c r="DV233">
        <v>1</v>
      </c>
      <c r="DW233">
        <v>1</v>
      </c>
      <c r="DX233">
        <v>1</v>
      </c>
      <c r="DY233">
        <v>1</v>
      </c>
      <c r="DZ233">
        <v>0</v>
      </c>
      <c r="EA233">
        <v>0</v>
      </c>
      <c r="EB233">
        <v>0</v>
      </c>
      <c r="EC233">
        <v>12</v>
      </c>
      <c r="ED233">
        <v>1</v>
      </c>
      <c r="EE233">
        <v>0</v>
      </c>
      <c r="EF233">
        <v>0</v>
      </c>
      <c r="EG233">
        <v>0</v>
      </c>
      <c r="EH233">
        <v>3</v>
      </c>
      <c r="EI233">
        <v>0</v>
      </c>
      <c r="EJ233">
        <v>1</v>
      </c>
      <c r="EK233">
        <v>58</v>
      </c>
      <c r="EL233">
        <v>59</v>
      </c>
      <c r="EM233">
        <v>23</v>
      </c>
      <c r="EN233">
        <v>3</v>
      </c>
      <c r="EO233">
        <v>2</v>
      </c>
      <c r="EP233">
        <v>9</v>
      </c>
      <c r="EQ233">
        <v>3</v>
      </c>
      <c r="ER233">
        <v>1</v>
      </c>
      <c r="ES233">
        <v>0</v>
      </c>
      <c r="ET233" t="s">
        <v>212</v>
      </c>
      <c r="EU233">
        <v>1</v>
      </c>
      <c r="EV233">
        <v>3</v>
      </c>
      <c r="EW233">
        <v>4</v>
      </c>
      <c r="EX233">
        <v>2</v>
      </c>
      <c r="EY233">
        <v>3</v>
      </c>
      <c r="EZ233">
        <v>1</v>
      </c>
      <c r="FA233">
        <v>4</v>
      </c>
      <c r="FB233">
        <v>59</v>
      </c>
      <c r="FC233">
        <v>49</v>
      </c>
      <c r="FD233">
        <v>24</v>
      </c>
      <c r="FE233">
        <v>7</v>
      </c>
      <c r="FF233">
        <v>3</v>
      </c>
      <c r="FG233">
        <v>0</v>
      </c>
      <c r="FH233">
        <v>2</v>
      </c>
      <c r="FI233">
        <v>1</v>
      </c>
      <c r="FJ233">
        <v>5</v>
      </c>
      <c r="FK233">
        <v>0</v>
      </c>
      <c r="FL233">
        <v>0</v>
      </c>
      <c r="FM233">
        <v>1</v>
      </c>
      <c r="FN233">
        <v>2</v>
      </c>
      <c r="FO233">
        <v>1</v>
      </c>
      <c r="FP233">
        <v>1</v>
      </c>
      <c r="FQ233">
        <v>1</v>
      </c>
      <c r="FR233">
        <v>1</v>
      </c>
      <c r="FS233">
        <v>0</v>
      </c>
      <c r="FT233">
        <v>49</v>
      </c>
      <c r="FU233">
        <v>31</v>
      </c>
      <c r="FV233">
        <v>5</v>
      </c>
      <c r="FW233">
        <v>8</v>
      </c>
      <c r="FX233">
        <v>0</v>
      </c>
      <c r="FY233">
        <v>0</v>
      </c>
      <c r="FZ233">
        <v>4</v>
      </c>
      <c r="GA233">
        <v>4</v>
      </c>
      <c r="GB233">
        <v>0</v>
      </c>
      <c r="GC233">
        <v>4</v>
      </c>
      <c r="GD233">
        <v>0</v>
      </c>
      <c r="GE233">
        <v>0</v>
      </c>
      <c r="GF233">
        <v>0</v>
      </c>
      <c r="GG233">
        <v>0</v>
      </c>
      <c r="GH233">
        <v>1</v>
      </c>
      <c r="GI233">
        <v>0</v>
      </c>
      <c r="GJ233">
        <v>0</v>
      </c>
      <c r="GK233">
        <v>1</v>
      </c>
      <c r="GL233">
        <v>2</v>
      </c>
      <c r="GM233">
        <v>2</v>
      </c>
      <c r="GN233">
        <v>31</v>
      </c>
      <c r="GO233">
        <v>0</v>
      </c>
      <c r="GP233">
        <v>0</v>
      </c>
      <c r="GQ233">
        <v>0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</row>
    <row r="234" spans="1:209" x14ac:dyDescent="0.25">
      <c r="A234" t="s">
        <v>209</v>
      </c>
      <c r="B234" t="s">
        <v>385</v>
      </c>
      <c r="C234" t="str">
        <f t="shared" si="16"/>
        <v>241504</v>
      </c>
      <c r="D234" t="s">
        <v>398</v>
      </c>
      <c r="E234">
        <v>15</v>
      </c>
      <c r="F234">
        <v>1186</v>
      </c>
      <c r="G234">
        <v>900</v>
      </c>
      <c r="H234">
        <v>223</v>
      </c>
      <c r="I234">
        <v>677</v>
      </c>
      <c r="J234">
        <v>1</v>
      </c>
      <c r="K234">
        <v>4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674</v>
      </c>
      <c r="T234">
        <v>0</v>
      </c>
      <c r="U234">
        <v>0</v>
      </c>
      <c r="V234">
        <v>674</v>
      </c>
      <c r="W234">
        <v>24</v>
      </c>
      <c r="X234">
        <v>8</v>
      </c>
      <c r="Y234">
        <v>16</v>
      </c>
      <c r="Z234">
        <v>0</v>
      </c>
      <c r="AA234">
        <v>650</v>
      </c>
      <c r="AB234">
        <v>317</v>
      </c>
      <c r="AC234">
        <v>59</v>
      </c>
      <c r="AD234">
        <v>48</v>
      </c>
      <c r="AE234">
        <v>9</v>
      </c>
      <c r="AF234">
        <v>8</v>
      </c>
      <c r="AG234">
        <v>7</v>
      </c>
      <c r="AH234">
        <v>4</v>
      </c>
      <c r="AI234">
        <v>0</v>
      </c>
      <c r="AJ234">
        <v>15</v>
      </c>
      <c r="AK234">
        <v>67</v>
      </c>
      <c r="AL234">
        <v>0</v>
      </c>
      <c r="AM234">
        <v>0</v>
      </c>
      <c r="AN234">
        <v>0</v>
      </c>
      <c r="AO234">
        <v>87</v>
      </c>
      <c r="AP234">
        <v>0</v>
      </c>
      <c r="AQ234">
        <v>1</v>
      </c>
      <c r="AR234">
        <v>4</v>
      </c>
      <c r="AS234">
        <v>3</v>
      </c>
      <c r="AT234">
        <v>5</v>
      </c>
      <c r="AU234">
        <v>317</v>
      </c>
      <c r="AV234">
        <v>136</v>
      </c>
      <c r="AW234">
        <v>28</v>
      </c>
      <c r="AX234">
        <v>19</v>
      </c>
      <c r="AY234">
        <v>6</v>
      </c>
      <c r="AZ234">
        <v>67</v>
      </c>
      <c r="BA234">
        <v>4</v>
      </c>
      <c r="BB234">
        <v>11</v>
      </c>
      <c r="BC234">
        <v>1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136</v>
      </c>
      <c r="BP234">
        <v>21</v>
      </c>
      <c r="BQ234">
        <v>9</v>
      </c>
      <c r="BR234">
        <v>4</v>
      </c>
      <c r="BS234">
        <v>0</v>
      </c>
      <c r="BT234">
        <v>0</v>
      </c>
      <c r="BU234">
        <v>1</v>
      </c>
      <c r="BV234">
        <v>4</v>
      </c>
      <c r="BW234">
        <v>0</v>
      </c>
      <c r="BX234">
        <v>1</v>
      </c>
      <c r="BY234">
        <v>0</v>
      </c>
      <c r="BZ234">
        <v>1</v>
      </c>
      <c r="CA234">
        <v>0</v>
      </c>
      <c r="CB234">
        <v>1</v>
      </c>
      <c r="CC234">
        <v>21</v>
      </c>
      <c r="CD234">
        <v>35</v>
      </c>
      <c r="CE234">
        <v>14</v>
      </c>
      <c r="CF234">
        <v>0</v>
      </c>
      <c r="CG234">
        <v>3</v>
      </c>
      <c r="CH234">
        <v>3</v>
      </c>
      <c r="CI234">
        <v>1</v>
      </c>
      <c r="CJ234">
        <v>0</v>
      </c>
      <c r="CK234">
        <v>6</v>
      </c>
      <c r="CL234">
        <v>3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3</v>
      </c>
      <c r="CS234">
        <v>2</v>
      </c>
      <c r="CT234">
        <v>0</v>
      </c>
      <c r="CU234">
        <v>0</v>
      </c>
      <c r="CV234">
        <v>0</v>
      </c>
      <c r="CW234">
        <v>35</v>
      </c>
      <c r="CX234">
        <v>11</v>
      </c>
      <c r="CY234">
        <v>5</v>
      </c>
      <c r="CZ234">
        <v>3</v>
      </c>
      <c r="DA234">
        <v>0</v>
      </c>
      <c r="DB234">
        <v>0</v>
      </c>
      <c r="DC234">
        <v>2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1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11</v>
      </c>
      <c r="DR234">
        <v>27</v>
      </c>
      <c r="DS234">
        <v>4</v>
      </c>
      <c r="DT234">
        <v>7</v>
      </c>
      <c r="DU234">
        <v>1</v>
      </c>
      <c r="DV234">
        <v>2</v>
      </c>
      <c r="DW234">
        <v>1</v>
      </c>
      <c r="DX234">
        <v>3</v>
      </c>
      <c r="DY234">
        <v>0</v>
      </c>
      <c r="DZ234">
        <v>0</v>
      </c>
      <c r="EA234">
        <v>0</v>
      </c>
      <c r="EB234">
        <v>0</v>
      </c>
      <c r="EC234">
        <v>7</v>
      </c>
      <c r="ED234">
        <v>0</v>
      </c>
      <c r="EE234">
        <v>0</v>
      </c>
      <c r="EF234">
        <v>0</v>
      </c>
      <c r="EG234">
        <v>0</v>
      </c>
      <c r="EH234">
        <v>1</v>
      </c>
      <c r="EI234">
        <v>0</v>
      </c>
      <c r="EJ234">
        <v>1</v>
      </c>
      <c r="EK234">
        <v>27</v>
      </c>
      <c r="EL234">
        <v>58</v>
      </c>
      <c r="EM234">
        <v>18</v>
      </c>
      <c r="EN234">
        <v>5</v>
      </c>
      <c r="EO234">
        <v>5</v>
      </c>
      <c r="EP234">
        <v>8</v>
      </c>
      <c r="EQ234">
        <v>1</v>
      </c>
      <c r="ER234">
        <v>1</v>
      </c>
      <c r="ES234">
        <v>0</v>
      </c>
      <c r="ET234" t="s">
        <v>212</v>
      </c>
      <c r="EU234">
        <v>1</v>
      </c>
      <c r="EV234">
        <v>1</v>
      </c>
      <c r="EW234">
        <v>2</v>
      </c>
      <c r="EX234">
        <v>0</v>
      </c>
      <c r="EY234">
        <v>5</v>
      </c>
      <c r="EZ234">
        <v>5</v>
      </c>
      <c r="FA234">
        <v>5</v>
      </c>
      <c r="FB234">
        <v>57</v>
      </c>
      <c r="FC234">
        <v>31</v>
      </c>
      <c r="FD234">
        <v>15</v>
      </c>
      <c r="FE234">
        <v>3</v>
      </c>
      <c r="FF234">
        <v>0</v>
      </c>
      <c r="FG234">
        <v>1</v>
      </c>
      <c r="FH234">
        <v>5</v>
      </c>
      <c r="FI234">
        <v>0</v>
      </c>
      <c r="FJ234">
        <v>5</v>
      </c>
      <c r="FK234">
        <v>1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1</v>
      </c>
      <c r="FS234">
        <v>0</v>
      </c>
      <c r="FT234">
        <v>31</v>
      </c>
      <c r="FU234">
        <v>12</v>
      </c>
      <c r="FV234">
        <v>1</v>
      </c>
      <c r="FW234">
        <v>2</v>
      </c>
      <c r="FX234">
        <v>2</v>
      </c>
      <c r="FY234">
        <v>0</v>
      </c>
      <c r="FZ234">
        <v>0</v>
      </c>
      <c r="GA234">
        <v>5</v>
      </c>
      <c r="GB234">
        <v>0</v>
      </c>
      <c r="GC234">
        <v>0</v>
      </c>
      <c r="GD234">
        <v>0</v>
      </c>
      <c r="GE234">
        <v>2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12</v>
      </c>
      <c r="GO234">
        <v>2</v>
      </c>
      <c r="GP234">
        <v>0</v>
      </c>
      <c r="GQ234">
        <v>2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2</v>
      </c>
    </row>
    <row r="235" spans="1:209" x14ac:dyDescent="0.25">
      <c r="A235" t="s">
        <v>209</v>
      </c>
      <c r="B235" t="s">
        <v>385</v>
      </c>
      <c r="C235" t="str">
        <f t="shared" si="16"/>
        <v>241504</v>
      </c>
      <c r="D235" t="s">
        <v>399</v>
      </c>
      <c r="E235">
        <v>16</v>
      </c>
      <c r="F235">
        <v>1594</v>
      </c>
      <c r="G235">
        <v>1200</v>
      </c>
      <c r="H235">
        <v>304</v>
      </c>
      <c r="I235">
        <v>896</v>
      </c>
      <c r="J235">
        <v>0</v>
      </c>
      <c r="K235">
        <v>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896</v>
      </c>
      <c r="T235">
        <v>0</v>
      </c>
      <c r="U235">
        <v>0</v>
      </c>
      <c r="V235">
        <v>896</v>
      </c>
      <c r="W235">
        <v>17</v>
      </c>
      <c r="X235">
        <v>5</v>
      </c>
      <c r="Y235">
        <v>9</v>
      </c>
      <c r="Z235">
        <v>0</v>
      </c>
      <c r="AA235">
        <v>879</v>
      </c>
      <c r="AB235">
        <v>394</v>
      </c>
      <c r="AC235">
        <v>106</v>
      </c>
      <c r="AD235">
        <v>63</v>
      </c>
      <c r="AE235">
        <v>15</v>
      </c>
      <c r="AF235">
        <v>2</v>
      </c>
      <c r="AG235">
        <v>5</v>
      </c>
      <c r="AH235">
        <v>3</v>
      </c>
      <c r="AI235">
        <v>4</v>
      </c>
      <c r="AJ235">
        <v>30</v>
      </c>
      <c r="AK235">
        <v>84</v>
      </c>
      <c r="AL235">
        <v>0</v>
      </c>
      <c r="AM235">
        <v>0</v>
      </c>
      <c r="AN235">
        <v>0</v>
      </c>
      <c r="AO235">
        <v>61</v>
      </c>
      <c r="AP235">
        <v>3</v>
      </c>
      <c r="AQ235">
        <v>0</v>
      </c>
      <c r="AR235">
        <v>4</v>
      </c>
      <c r="AS235">
        <v>12</v>
      </c>
      <c r="AT235">
        <v>2</v>
      </c>
      <c r="AU235">
        <v>394</v>
      </c>
      <c r="AV235">
        <v>203</v>
      </c>
      <c r="AW235">
        <v>27</v>
      </c>
      <c r="AX235">
        <v>39</v>
      </c>
      <c r="AY235">
        <v>10</v>
      </c>
      <c r="AZ235">
        <v>99</v>
      </c>
      <c r="BA235">
        <v>1</v>
      </c>
      <c r="BB235">
        <v>17</v>
      </c>
      <c r="BC235">
        <v>1</v>
      </c>
      <c r="BD235">
        <v>2</v>
      </c>
      <c r="BE235">
        <v>2</v>
      </c>
      <c r="BF235">
        <v>0</v>
      </c>
      <c r="BG235">
        <v>0</v>
      </c>
      <c r="BH235">
        <v>2</v>
      </c>
      <c r="BI235">
        <v>0</v>
      </c>
      <c r="BJ235">
        <v>1</v>
      </c>
      <c r="BK235">
        <v>0</v>
      </c>
      <c r="BL235">
        <v>1</v>
      </c>
      <c r="BM235">
        <v>1</v>
      </c>
      <c r="BN235">
        <v>0</v>
      </c>
      <c r="BO235">
        <v>203</v>
      </c>
      <c r="BP235">
        <v>26</v>
      </c>
      <c r="BQ235">
        <v>15</v>
      </c>
      <c r="BR235">
        <v>2</v>
      </c>
      <c r="BS235">
        <v>0</v>
      </c>
      <c r="BT235">
        <v>1</v>
      </c>
      <c r="BU235">
        <v>1</v>
      </c>
      <c r="BV235">
        <v>2</v>
      </c>
      <c r="BW235">
        <v>0</v>
      </c>
      <c r="BX235">
        <v>1</v>
      </c>
      <c r="BY235">
        <v>0</v>
      </c>
      <c r="BZ235">
        <v>2</v>
      </c>
      <c r="CA235">
        <v>0</v>
      </c>
      <c r="CB235">
        <v>2</v>
      </c>
      <c r="CC235">
        <v>26</v>
      </c>
      <c r="CD235">
        <v>30</v>
      </c>
      <c r="CE235">
        <v>19</v>
      </c>
      <c r="CF235">
        <v>1</v>
      </c>
      <c r="CG235">
        <v>2</v>
      </c>
      <c r="CH235">
        <v>0</v>
      </c>
      <c r="CI235">
        <v>2</v>
      </c>
      <c r="CJ235">
        <v>1</v>
      </c>
      <c r="CK235">
        <v>1</v>
      </c>
      <c r="CL235">
        <v>0</v>
      </c>
      <c r="CM235">
        <v>1</v>
      </c>
      <c r="CN235">
        <v>0</v>
      </c>
      <c r="CO235">
        <v>0</v>
      </c>
      <c r="CP235">
        <v>2</v>
      </c>
      <c r="CQ235">
        <v>0</v>
      </c>
      <c r="CR235">
        <v>0</v>
      </c>
      <c r="CS235">
        <v>0</v>
      </c>
      <c r="CT235">
        <v>0</v>
      </c>
      <c r="CU235">
        <v>1</v>
      </c>
      <c r="CV235">
        <v>0</v>
      </c>
      <c r="CW235">
        <v>30</v>
      </c>
      <c r="CX235">
        <v>14</v>
      </c>
      <c r="CY235">
        <v>7</v>
      </c>
      <c r="CZ235">
        <v>1</v>
      </c>
      <c r="DA235">
        <v>3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1</v>
      </c>
      <c r="DK235">
        <v>1</v>
      </c>
      <c r="DL235">
        <v>0</v>
      </c>
      <c r="DM235">
        <v>0</v>
      </c>
      <c r="DN235">
        <v>0</v>
      </c>
      <c r="DO235">
        <v>1</v>
      </c>
      <c r="DP235">
        <v>0</v>
      </c>
      <c r="DQ235">
        <v>14</v>
      </c>
      <c r="DR235">
        <v>45</v>
      </c>
      <c r="DS235">
        <v>8</v>
      </c>
      <c r="DT235">
        <v>18</v>
      </c>
      <c r="DU235">
        <v>4</v>
      </c>
      <c r="DV235">
        <v>1</v>
      </c>
      <c r="DW235">
        <v>0</v>
      </c>
      <c r="DX235">
        <v>1</v>
      </c>
      <c r="DY235">
        <v>0</v>
      </c>
      <c r="DZ235">
        <v>2</v>
      </c>
      <c r="EA235">
        <v>0</v>
      </c>
      <c r="EB235">
        <v>0</v>
      </c>
      <c r="EC235">
        <v>4</v>
      </c>
      <c r="ED235">
        <v>0</v>
      </c>
      <c r="EE235">
        <v>0</v>
      </c>
      <c r="EF235">
        <v>1</v>
      </c>
      <c r="EG235">
        <v>1</v>
      </c>
      <c r="EH235">
        <v>3</v>
      </c>
      <c r="EI235">
        <v>0</v>
      </c>
      <c r="EJ235">
        <v>2</v>
      </c>
      <c r="EK235">
        <v>45</v>
      </c>
      <c r="EL235">
        <v>109</v>
      </c>
      <c r="EM235">
        <v>37</v>
      </c>
      <c r="EN235">
        <v>12</v>
      </c>
      <c r="EO235">
        <v>5</v>
      </c>
      <c r="EP235">
        <v>18</v>
      </c>
      <c r="EQ235">
        <v>7</v>
      </c>
      <c r="ER235">
        <v>2</v>
      </c>
      <c r="ES235">
        <v>4</v>
      </c>
      <c r="ET235" t="s">
        <v>212</v>
      </c>
      <c r="EU235">
        <v>1</v>
      </c>
      <c r="EV235">
        <v>3</v>
      </c>
      <c r="EW235">
        <v>2</v>
      </c>
      <c r="EX235">
        <v>1</v>
      </c>
      <c r="EY235">
        <v>3</v>
      </c>
      <c r="EZ235">
        <v>7</v>
      </c>
      <c r="FA235">
        <v>7</v>
      </c>
      <c r="FB235">
        <v>109</v>
      </c>
      <c r="FC235">
        <v>43</v>
      </c>
      <c r="FD235">
        <v>25</v>
      </c>
      <c r="FE235">
        <v>3</v>
      </c>
      <c r="FF235">
        <v>0</v>
      </c>
      <c r="FG235">
        <v>1</v>
      </c>
      <c r="FH235">
        <v>3</v>
      </c>
      <c r="FI235">
        <v>2</v>
      </c>
      <c r="FJ235">
        <v>1</v>
      </c>
      <c r="FK235">
        <v>0</v>
      </c>
      <c r="FL235">
        <v>1</v>
      </c>
      <c r="FM235">
        <v>1</v>
      </c>
      <c r="FN235">
        <v>2</v>
      </c>
      <c r="FO235">
        <v>0</v>
      </c>
      <c r="FP235">
        <v>0</v>
      </c>
      <c r="FQ235">
        <v>0</v>
      </c>
      <c r="FR235">
        <v>3</v>
      </c>
      <c r="FS235">
        <v>1</v>
      </c>
      <c r="FT235">
        <v>43</v>
      </c>
      <c r="FU235">
        <v>13</v>
      </c>
      <c r="FV235">
        <v>6</v>
      </c>
      <c r="FW235">
        <v>3</v>
      </c>
      <c r="FX235">
        <v>0</v>
      </c>
      <c r="FY235">
        <v>1</v>
      </c>
      <c r="FZ235">
        <v>0</v>
      </c>
      <c r="GA235">
        <v>0</v>
      </c>
      <c r="GB235">
        <v>1</v>
      </c>
      <c r="GC235">
        <v>0</v>
      </c>
      <c r="GD235">
        <v>1</v>
      </c>
      <c r="GE235">
        <v>1</v>
      </c>
      <c r="GF235">
        <v>0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13</v>
      </c>
      <c r="GO235">
        <v>2</v>
      </c>
      <c r="GP235">
        <v>1</v>
      </c>
      <c r="GQ235">
        <v>1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2</v>
      </c>
    </row>
    <row r="236" spans="1:209" x14ac:dyDescent="0.25">
      <c r="A236" t="s">
        <v>209</v>
      </c>
      <c r="B236" t="s">
        <v>385</v>
      </c>
      <c r="C236" t="str">
        <f t="shared" si="16"/>
        <v>241504</v>
      </c>
      <c r="D236" t="s">
        <v>399</v>
      </c>
      <c r="E236">
        <v>17</v>
      </c>
      <c r="F236">
        <v>1355</v>
      </c>
      <c r="G236">
        <v>1050</v>
      </c>
      <c r="H236">
        <v>327</v>
      </c>
      <c r="I236">
        <v>723</v>
      </c>
      <c r="J236">
        <v>0</v>
      </c>
      <c r="K236">
        <v>4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723</v>
      </c>
      <c r="T236">
        <v>0</v>
      </c>
      <c r="U236">
        <v>0</v>
      </c>
      <c r="V236">
        <v>723</v>
      </c>
      <c r="W236">
        <v>18</v>
      </c>
      <c r="X236">
        <v>9</v>
      </c>
      <c r="Y236">
        <v>9</v>
      </c>
      <c r="Z236">
        <v>0</v>
      </c>
      <c r="AA236">
        <v>705</v>
      </c>
      <c r="AB236">
        <v>351</v>
      </c>
      <c r="AC236">
        <v>81</v>
      </c>
      <c r="AD236">
        <v>48</v>
      </c>
      <c r="AE236">
        <v>18</v>
      </c>
      <c r="AF236">
        <v>3</v>
      </c>
      <c r="AG236">
        <v>5</v>
      </c>
      <c r="AH236">
        <v>6</v>
      </c>
      <c r="AI236">
        <v>6</v>
      </c>
      <c r="AJ236">
        <v>18</v>
      </c>
      <c r="AK236">
        <v>75</v>
      </c>
      <c r="AL236">
        <v>2</v>
      </c>
      <c r="AM236">
        <v>2</v>
      </c>
      <c r="AN236">
        <v>0</v>
      </c>
      <c r="AO236">
        <v>70</v>
      </c>
      <c r="AP236">
        <v>1</v>
      </c>
      <c r="AQ236">
        <v>3</v>
      </c>
      <c r="AR236">
        <v>3</v>
      </c>
      <c r="AS236">
        <v>8</v>
      </c>
      <c r="AT236">
        <v>2</v>
      </c>
      <c r="AU236">
        <v>351</v>
      </c>
      <c r="AV236">
        <v>108</v>
      </c>
      <c r="AW236">
        <v>12</v>
      </c>
      <c r="AX236">
        <v>19</v>
      </c>
      <c r="AY236">
        <v>6</v>
      </c>
      <c r="AZ236">
        <v>52</v>
      </c>
      <c r="BA236">
        <v>6</v>
      </c>
      <c r="BB236">
        <v>6</v>
      </c>
      <c r="BC236">
        <v>1</v>
      </c>
      <c r="BD236">
        <v>0</v>
      </c>
      <c r="BE236">
        <v>1</v>
      </c>
      <c r="BF236">
        <v>0</v>
      </c>
      <c r="BG236">
        <v>0</v>
      </c>
      <c r="BH236">
        <v>3</v>
      </c>
      <c r="BI236">
        <v>0</v>
      </c>
      <c r="BJ236">
        <v>1</v>
      </c>
      <c r="BK236">
        <v>0</v>
      </c>
      <c r="BL236">
        <v>1</v>
      </c>
      <c r="BM236">
        <v>0</v>
      </c>
      <c r="BN236">
        <v>0</v>
      </c>
      <c r="BO236">
        <v>108</v>
      </c>
      <c r="BP236">
        <v>19</v>
      </c>
      <c r="BQ236">
        <v>10</v>
      </c>
      <c r="BR236">
        <v>4</v>
      </c>
      <c r="BS236">
        <v>0</v>
      </c>
      <c r="BT236">
        <v>0</v>
      </c>
      <c r="BU236">
        <v>2</v>
      </c>
      <c r="BV236">
        <v>0</v>
      </c>
      <c r="BW236">
        <v>1</v>
      </c>
      <c r="BX236">
        <v>1</v>
      </c>
      <c r="BY236">
        <v>0</v>
      </c>
      <c r="BZ236">
        <v>1</v>
      </c>
      <c r="CA236">
        <v>0</v>
      </c>
      <c r="CB236">
        <v>0</v>
      </c>
      <c r="CC236">
        <v>19</v>
      </c>
      <c r="CD236">
        <v>33</v>
      </c>
      <c r="CE236">
        <v>13</v>
      </c>
      <c r="CF236">
        <v>1</v>
      </c>
      <c r="CG236">
        <v>2</v>
      </c>
      <c r="CH236">
        <v>4</v>
      </c>
      <c r="CI236">
        <v>0</v>
      </c>
      <c r="CJ236">
        <v>1</v>
      </c>
      <c r="CK236">
        <v>2</v>
      </c>
      <c r="CL236">
        <v>0</v>
      </c>
      <c r="CM236">
        <v>2</v>
      </c>
      <c r="CN236">
        <v>0</v>
      </c>
      <c r="CO236">
        <v>0</v>
      </c>
      <c r="CP236">
        <v>1</v>
      </c>
      <c r="CQ236">
        <v>1</v>
      </c>
      <c r="CR236">
        <v>1</v>
      </c>
      <c r="CS236">
        <v>3</v>
      </c>
      <c r="CT236">
        <v>0</v>
      </c>
      <c r="CU236">
        <v>1</v>
      </c>
      <c r="CV236">
        <v>1</v>
      </c>
      <c r="CW236">
        <v>33</v>
      </c>
      <c r="CX236">
        <v>13</v>
      </c>
      <c r="CY236">
        <v>5</v>
      </c>
      <c r="CZ236">
        <v>1</v>
      </c>
      <c r="DA236">
        <v>2</v>
      </c>
      <c r="DB236">
        <v>0</v>
      </c>
      <c r="DC236">
        <v>1</v>
      </c>
      <c r="DD236">
        <v>1</v>
      </c>
      <c r="DE236">
        <v>1</v>
      </c>
      <c r="DF236">
        <v>0</v>
      </c>
      <c r="DG236">
        <v>0</v>
      </c>
      <c r="DH236">
        <v>0</v>
      </c>
      <c r="DI236">
        <v>1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1</v>
      </c>
      <c r="DP236">
        <v>0</v>
      </c>
      <c r="DQ236">
        <v>13</v>
      </c>
      <c r="DR236">
        <v>33</v>
      </c>
      <c r="DS236">
        <v>9</v>
      </c>
      <c r="DT236">
        <v>7</v>
      </c>
      <c r="DU236">
        <v>4</v>
      </c>
      <c r="DV236">
        <v>1</v>
      </c>
      <c r="DW236">
        <v>0</v>
      </c>
      <c r="DX236">
        <v>2</v>
      </c>
      <c r="DY236">
        <v>0</v>
      </c>
      <c r="DZ236">
        <v>1</v>
      </c>
      <c r="EA236">
        <v>0</v>
      </c>
      <c r="EB236">
        <v>0</v>
      </c>
      <c r="EC236">
        <v>6</v>
      </c>
      <c r="ED236">
        <v>1</v>
      </c>
      <c r="EE236">
        <v>0</v>
      </c>
      <c r="EF236">
        <v>0</v>
      </c>
      <c r="EG236">
        <v>0</v>
      </c>
      <c r="EH236">
        <v>1</v>
      </c>
      <c r="EI236">
        <v>0</v>
      </c>
      <c r="EJ236">
        <v>1</v>
      </c>
      <c r="EK236">
        <v>33</v>
      </c>
      <c r="EL236">
        <v>104</v>
      </c>
      <c r="EM236">
        <v>31</v>
      </c>
      <c r="EN236">
        <v>19</v>
      </c>
      <c r="EO236">
        <v>12</v>
      </c>
      <c r="EP236">
        <v>11</v>
      </c>
      <c r="EQ236">
        <v>3</v>
      </c>
      <c r="ER236">
        <v>1</v>
      </c>
      <c r="ES236">
        <v>6</v>
      </c>
      <c r="ET236" t="s">
        <v>212</v>
      </c>
      <c r="EU236">
        <v>2</v>
      </c>
      <c r="EV236">
        <v>0</v>
      </c>
      <c r="EW236">
        <v>1</v>
      </c>
      <c r="EX236">
        <v>2</v>
      </c>
      <c r="EY236">
        <v>2</v>
      </c>
      <c r="EZ236">
        <v>3</v>
      </c>
      <c r="FA236">
        <v>11</v>
      </c>
      <c r="FB236">
        <v>104</v>
      </c>
      <c r="FC236">
        <v>26</v>
      </c>
      <c r="FD236">
        <v>13</v>
      </c>
      <c r="FE236">
        <v>6</v>
      </c>
      <c r="FF236">
        <v>1</v>
      </c>
      <c r="FG236">
        <v>1</v>
      </c>
      <c r="FH236">
        <v>2</v>
      </c>
      <c r="FI236">
        <v>0</v>
      </c>
      <c r="FJ236">
        <v>1</v>
      </c>
      <c r="FK236">
        <v>0</v>
      </c>
      <c r="FL236">
        <v>1</v>
      </c>
      <c r="FM236">
        <v>0</v>
      </c>
      <c r="FN236">
        <v>0</v>
      </c>
      <c r="FO236">
        <v>0</v>
      </c>
      <c r="FP236">
        <v>1</v>
      </c>
      <c r="FQ236">
        <v>0</v>
      </c>
      <c r="FR236">
        <v>0</v>
      </c>
      <c r="FS236">
        <v>0</v>
      </c>
      <c r="FT236">
        <v>26</v>
      </c>
      <c r="FU236">
        <v>14</v>
      </c>
      <c r="FV236">
        <v>2</v>
      </c>
      <c r="FW236">
        <v>3</v>
      </c>
      <c r="FX236">
        <v>3</v>
      </c>
      <c r="FY236">
        <v>1</v>
      </c>
      <c r="FZ236">
        <v>0</v>
      </c>
      <c r="GA236">
        <v>0</v>
      </c>
      <c r="GB236">
        <v>0</v>
      </c>
      <c r="GC236">
        <v>2</v>
      </c>
      <c r="GD236">
        <v>1</v>
      </c>
      <c r="GE236">
        <v>0</v>
      </c>
      <c r="GF236">
        <v>0</v>
      </c>
      <c r="GG236">
        <v>0</v>
      </c>
      <c r="GH236">
        <v>2</v>
      </c>
      <c r="GI236">
        <v>0</v>
      </c>
      <c r="GJ236">
        <v>0</v>
      </c>
      <c r="GK236">
        <v>0</v>
      </c>
      <c r="GL236">
        <v>0</v>
      </c>
      <c r="GM236">
        <v>0</v>
      </c>
      <c r="GN236">
        <v>14</v>
      </c>
      <c r="GO236">
        <v>4</v>
      </c>
      <c r="GP236">
        <v>1</v>
      </c>
      <c r="GQ236">
        <v>0</v>
      </c>
      <c r="GR236">
        <v>1</v>
      </c>
      <c r="GS236">
        <v>0</v>
      </c>
      <c r="GT236">
        <v>0</v>
      </c>
      <c r="GU236">
        <v>0</v>
      </c>
      <c r="GV236">
        <v>2</v>
      </c>
      <c r="GW236">
        <v>0</v>
      </c>
      <c r="GX236">
        <v>0</v>
      </c>
      <c r="GY236">
        <v>0</v>
      </c>
      <c r="GZ236">
        <v>0</v>
      </c>
      <c r="HA236">
        <v>4</v>
      </c>
    </row>
    <row r="237" spans="1:209" x14ac:dyDescent="0.25">
      <c r="A237" t="s">
        <v>209</v>
      </c>
      <c r="B237" t="s">
        <v>385</v>
      </c>
      <c r="C237" t="str">
        <f t="shared" si="16"/>
        <v>241504</v>
      </c>
      <c r="D237" t="s">
        <v>400</v>
      </c>
      <c r="E237">
        <v>18</v>
      </c>
      <c r="F237">
        <v>1982</v>
      </c>
      <c r="G237">
        <v>1550</v>
      </c>
      <c r="H237">
        <v>598</v>
      </c>
      <c r="I237">
        <v>952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952</v>
      </c>
      <c r="T237">
        <v>0</v>
      </c>
      <c r="U237">
        <v>0</v>
      </c>
      <c r="V237">
        <v>952</v>
      </c>
      <c r="W237">
        <v>35</v>
      </c>
      <c r="X237">
        <v>27</v>
      </c>
      <c r="Y237">
        <v>8</v>
      </c>
      <c r="Z237">
        <v>0</v>
      </c>
      <c r="AA237">
        <v>917</v>
      </c>
      <c r="AB237">
        <v>412</v>
      </c>
      <c r="AC237">
        <v>86</v>
      </c>
      <c r="AD237">
        <v>54</v>
      </c>
      <c r="AE237">
        <v>22</v>
      </c>
      <c r="AF237">
        <v>4</v>
      </c>
      <c r="AG237">
        <v>9</v>
      </c>
      <c r="AH237">
        <v>6</v>
      </c>
      <c r="AI237">
        <v>9</v>
      </c>
      <c r="AJ237">
        <v>16</v>
      </c>
      <c r="AK237">
        <v>42</v>
      </c>
      <c r="AL237">
        <v>1</v>
      </c>
      <c r="AM237">
        <v>2</v>
      </c>
      <c r="AN237">
        <v>2</v>
      </c>
      <c r="AO237">
        <v>143</v>
      </c>
      <c r="AP237">
        <v>7</v>
      </c>
      <c r="AQ237">
        <v>1</v>
      </c>
      <c r="AR237">
        <v>4</v>
      </c>
      <c r="AS237">
        <v>3</v>
      </c>
      <c r="AT237">
        <v>1</v>
      </c>
      <c r="AU237">
        <v>412</v>
      </c>
      <c r="AV237">
        <v>198</v>
      </c>
      <c r="AW237">
        <v>41</v>
      </c>
      <c r="AX237">
        <v>44</v>
      </c>
      <c r="AY237">
        <v>2</v>
      </c>
      <c r="AZ237">
        <v>87</v>
      </c>
      <c r="BA237">
        <v>7</v>
      </c>
      <c r="BB237">
        <v>2</v>
      </c>
      <c r="BC237">
        <v>1</v>
      </c>
      <c r="BD237">
        <v>0</v>
      </c>
      <c r="BE237">
        <v>1</v>
      </c>
      <c r="BF237">
        <v>3</v>
      </c>
      <c r="BG237">
        <v>1</v>
      </c>
      <c r="BH237">
        <v>1</v>
      </c>
      <c r="BI237">
        <v>2</v>
      </c>
      <c r="BJ237">
        <v>1</v>
      </c>
      <c r="BK237">
        <v>0</v>
      </c>
      <c r="BL237">
        <v>2</v>
      </c>
      <c r="BM237">
        <v>3</v>
      </c>
      <c r="BN237">
        <v>0</v>
      </c>
      <c r="BO237">
        <v>198</v>
      </c>
      <c r="BP237">
        <v>34</v>
      </c>
      <c r="BQ237">
        <v>18</v>
      </c>
      <c r="BR237">
        <v>4</v>
      </c>
      <c r="BS237">
        <v>3</v>
      </c>
      <c r="BT237">
        <v>0</v>
      </c>
      <c r="BU237">
        <v>2</v>
      </c>
      <c r="BV237">
        <v>1</v>
      </c>
      <c r="BW237">
        <v>0</v>
      </c>
      <c r="BX237">
        <v>2</v>
      </c>
      <c r="BY237">
        <v>2</v>
      </c>
      <c r="BZ237">
        <v>0</v>
      </c>
      <c r="CA237">
        <v>0</v>
      </c>
      <c r="CB237">
        <v>2</v>
      </c>
      <c r="CC237">
        <v>34</v>
      </c>
      <c r="CD237">
        <v>18</v>
      </c>
      <c r="CE237">
        <v>9</v>
      </c>
      <c r="CF237">
        <v>0</v>
      </c>
      <c r="CG237">
        <v>0</v>
      </c>
      <c r="CH237">
        <v>2</v>
      </c>
      <c r="CI237">
        <v>1</v>
      </c>
      <c r="CJ237">
        <v>0</v>
      </c>
      <c r="CK237">
        <v>1</v>
      </c>
      <c r="CL237">
        <v>0</v>
      </c>
      <c r="CM237">
        <v>0</v>
      </c>
      <c r="CN237">
        <v>0</v>
      </c>
      <c r="CO237">
        <v>0</v>
      </c>
      <c r="CP237">
        <v>3</v>
      </c>
      <c r="CQ237">
        <v>0</v>
      </c>
      <c r="CR237">
        <v>0</v>
      </c>
      <c r="CS237">
        <v>0</v>
      </c>
      <c r="CT237">
        <v>0</v>
      </c>
      <c r="CU237">
        <v>1</v>
      </c>
      <c r="CV237">
        <v>1</v>
      </c>
      <c r="CW237">
        <v>18</v>
      </c>
      <c r="CX237">
        <v>16</v>
      </c>
      <c r="CY237">
        <v>6</v>
      </c>
      <c r="CZ237">
        <v>2</v>
      </c>
      <c r="DA237">
        <v>1</v>
      </c>
      <c r="DB237">
        <v>0</v>
      </c>
      <c r="DC237">
        <v>0</v>
      </c>
      <c r="DD237">
        <v>1</v>
      </c>
      <c r="DE237">
        <v>1</v>
      </c>
      <c r="DF237">
        <v>0</v>
      </c>
      <c r="DG237">
        <v>1</v>
      </c>
      <c r="DH237">
        <v>0</v>
      </c>
      <c r="DI237">
        <v>1</v>
      </c>
      <c r="DJ237">
        <v>0</v>
      </c>
      <c r="DK237">
        <v>0</v>
      </c>
      <c r="DL237">
        <v>0</v>
      </c>
      <c r="DM237">
        <v>3</v>
      </c>
      <c r="DN237">
        <v>0</v>
      </c>
      <c r="DO237">
        <v>0</v>
      </c>
      <c r="DP237">
        <v>0</v>
      </c>
      <c r="DQ237">
        <v>16</v>
      </c>
      <c r="DR237">
        <v>55</v>
      </c>
      <c r="DS237">
        <v>8</v>
      </c>
      <c r="DT237">
        <v>11</v>
      </c>
      <c r="DU237">
        <v>2</v>
      </c>
      <c r="DV237">
        <v>7</v>
      </c>
      <c r="DW237">
        <v>0</v>
      </c>
      <c r="DX237">
        <v>4</v>
      </c>
      <c r="DY237">
        <v>1</v>
      </c>
      <c r="DZ237">
        <v>0</v>
      </c>
      <c r="EA237">
        <v>3</v>
      </c>
      <c r="EB237">
        <v>0</v>
      </c>
      <c r="EC237">
        <v>10</v>
      </c>
      <c r="ED237">
        <v>1</v>
      </c>
      <c r="EE237">
        <v>1</v>
      </c>
      <c r="EF237">
        <v>2</v>
      </c>
      <c r="EG237">
        <v>0</v>
      </c>
      <c r="EH237">
        <v>2</v>
      </c>
      <c r="EI237">
        <v>0</v>
      </c>
      <c r="EJ237">
        <v>3</v>
      </c>
      <c r="EK237">
        <v>55</v>
      </c>
      <c r="EL237">
        <v>134</v>
      </c>
      <c r="EM237">
        <v>42</v>
      </c>
      <c r="EN237">
        <v>18</v>
      </c>
      <c r="EO237">
        <v>5</v>
      </c>
      <c r="EP237">
        <v>41</v>
      </c>
      <c r="EQ237">
        <v>6</v>
      </c>
      <c r="ER237">
        <v>2</v>
      </c>
      <c r="ES237">
        <v>2</v>
      </c>
      <c r="ET237" t="s">
        <v>212</v>
      </c>
      <c r="EU237">
        <v>0</v>
      </c>
      <c r="EV237">
        <v>3</v>
      </c>
      <c r="EW237">
        <v>1</v>
      </c>
      <c r="EX237">
        <v>0</v>
      </c>
      <c r="EY237">
        <v>2</v>
      </c>
      <c r="EZ237">
        <v>4</v>
      </c>
      <c r="FA237">
        <v>8</v>
      </c>
      <c r="FB237">
        <v>134</v>
      </c>
      <c r="FC237">
        <v>29</v>
      </c>
      <c r="FD237">
        <v>10</v>
      </c>
      <c r="FE237">
        <v>1</v>
      </c>
      <c r="FF237">
        <v>0</v>
      </c>
      <c r="FG237">
        <v>1</v>
      </c>
      <c r="FH237">
        <v>3</v>
      </c>
      <c r="FI237">
        <v>3</v>
      </c>
      <c r="FJ237">
        <v>0</v>
      </c>
      <c r="FK237">
        <v>2</v>
      </c>
      <c r="FL237">
        <v>2</v>
      </c>
      <c r="FM237">
        <v>1</v>
      </c>
      <c r="FN237">
        <v>2</v>
      </c>
      <c r="FO237">
        <v>0</v>
      </c>
      <c r="FP237">
        <v>0</v>
      </c>
      <c r="FQ237">
        <v>2</v>
      </c>
      <c r="FR237">
        <v>0</v>
      </c>
      <c r="FS237">
        <v>2</v>
      </c>
      <c r="FT237">
        <v>29</v>
      </c>
      <c r="FU237">
        <v>16</v>
      </c>
      <c r="FV237">
        <v>1</v>
      </c>
      <c r="FW237">
        <v>6</v>
      </c>
      <c r="FX237">
        <v>1</v>
      </c>
      <c r="FY237">
        <v>0</v>
      </c>
      <c r="FZ237">
        <v>0</v>
      </c>
      <c r="GA237">
        <v>0</v>
      </c>
      <c r="GB237">
        <v>1</v>
      </c>
      <c r="GC237">
        <v>4</v>
      </c>
      <c r="GD237">
        <v>0</v>
      </c>
      <c r="GE237">
        <v>1</v>
      </c>
      <c r="GF237">
        <v>1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1</v>
      </c>
      <c r="GM237">
        <v>0</v>
      </c>
      <c r="GN237">
        <v>16</v>
      </c>
      <c r="GO237">
        <v>5</v>
      </c>
      <c r="GP237">
        <v>2</v>
      </c>
      <c r="GQ237">
        <v>1</v>
      </c>
      <c r="GR237">
        <v>0</v>
      </c>
      <c r="GS237">
        <v>0</v>
      </c>
      <c r="GT237">
        <v>0</v>
      </c>
      <c r="GU237">
        <v>0</v>
      </c>
      <c r="GV237">
        <v>1</v>
      </c>
      <c r="GW237">
        <v>0</v>
      </c>
      <c r="GX237">
        <v>0</v>
      </c>
      <c r="GY237">
        <v>0</v>
      </c>
      <c r="GZ237">
        <v>1</v>
      </c>
      <c r="HA237">
        <v>5</v>
      </c>
    </row>
    <row r="238" spans="1:209" x14ac:dyDescent="0.25">
      <c r="A238" t="s">
        <v>209</v>
      </c>
      <c r="B238" t="s">
        <v>385</v>
      </c>
      <c r="C238" t="str">
        <f t="shared" si="16"/>
        <v>241504</v>
      </c>
      <c r="D238" t="s">
        <v>401</v>
      </c>
      <c r="E238">
        <v>19</v>
      </c>
      <c r="F238">
        <v>1996</v>
      </c>
      <c r="G238">
        <v>1500</v>
      </c>
      <c r="H238">
        <v>465</v>
      </c>
      <c r="I238">
        <v>1035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1034</v>
      </c>
      <c r="T238">
        <v>0</v>
      </c>
      <c r="U238">
        <v>0</v>
      </c>
      <c r="V238">
        <v>1034</v>
      </c>
      <c r="W238">
        <v>34</v>
      </c>
      <c r="X238">
        <v>23</v>
      </c>
      <c r="Y238">
        <v>5</v>
      </c>
      <c r="Z238">
        <v>0</v>
      </c>
      <c r="AA238">
        <v>1000</v>
      </c>
      <c r="AB238">
        <v>431</v>
      </c>
      <c r="AC238">
        <v>129</v>
      </c>
      <c r="AD238">
        <v>31</v>
      </c>
      <c r="AE238">
        <v>14</v>
      </c>
      <c r="AF238">
        <v>13</v>
      </c>
      <c r="AG238">
        <v>8</v>
      </c>
      <c r="AH238">
        <v>14</v>
      </c>
      <c r="AI238">
        <v>7</v>
      </c>
      <c r="AJ238">
        <v>9</v>
      </c>
      <c r="AK238">
        <v>59</v>
      </c>
      <c r="AL238">
        <v>2</v>
      </c>
      <c r="AM238">
        <v>1</v>
      </c>
      <c r="AN238">
        <v>0</v>
      </c>
      <c r="AO238">
        <v>123</v>
      </c>
      <c r="AP238">
        <v>5</v>
      </c>
      <c r="AQ238">
        <v>1</v>
      </c>
      <c r="AR238">
        <v>7</v>
      </c>
      <c r="AS238">
        <v>8</v>
      </c>
      <c r="AT238">
        <v>0</v>
      </c>
      <c r="AU238">
        <v>431</v>
      </c>
      <c r="AV238">
        <v>279</v>
      </c>
      <c r="AW238">
        <v>26</v>
      </c>
      <c r="AX238">
        <v>36</v>
      </c>
      <c r="AY238">
        <v>5</v>
      </c>
      <c r="AZ238">
        <v>194</v>
      </c>
      <c r="BA238">
        <v>3</v>
      </c>
      <c r="BB238">
        <v>6</v>
      </c>
      <c r="BC238">
        <v>1</v>
      </c>
      <c r="BD238">
        <v>0</v>
      </c>
      <c r="BE238">
        <v>2</v>
      </c>
      <c r="BF238">
        <v>0</v>
      </c>
      <c r="BG238">
        <v>0</v>
      </c>
      <c r="BH238">
        <v>3</v>
      </c>
      <c r="BI238">
        <v>1</v>
      </c>
      <c r="BJ238">
        <v>0</v>
      </c>
      <c r="BK238">
        <v>1</v>
      </c>
      <c r="BL238">
        <v>0</v>
      </c>
      <c r="BM238">
        <v>1</v>
      </c>
      <c r="BN238">
        <v>0</v>
      </c>
      <c r="BO238">
        <v>279</v>
      </c>
      <c r="BP238">
        <v>26</v>
      </c>
      <c r="BQ238">
        <v>15</v>
      </c>
      <c r="BR238">
        <v>1</v>
      </c>
      <c r="BS238">
        <v>2</v>
      </c>
      <c r="BT238">
        <v>0</v>
      </c>
      <c r="BU238">
        <v>2</v>
      </c>
      <c r="BV238">
        <v>1</v>
      </c>
      <c r="BW238">
        <v>2</v>
      </c>
      <c r="BX238">
        <v>2</v>
      </c>
      <c r="BY238">
        <v>0</v>
      </c>
      <c r="BZ238">
        <v>0</v>
      </c>
      <c r="CA238">
        <v>0</v>
      </c>
      <c r="CB238">
        <v>1</v>
      </c>
      <c r="CC238">
        <v>26</v>
      </c>
      <c r="CD238">
        <v>23</v>
      </c>
      <c r="CE238">
        <v>9</v>
      </c>
      <c r="CF238">
        <v>1</v>
      </c>
      <c r="CG238">
        <v>0</v>
      </c>
      <c r="CH238">
        <v>2</v>
      </c>
      <c r="CI238">
        <v>2</v>
      </c>
      <c r="CJ238">
        <v>2</v>
      </c>
      <c r="CK238">
        <v>2</v>
      </c>
      <c r="CL238">
        <v>0</v>
      </c>
      <c r="CM238">
        <v>0</v>
      </c>
      <c r="CN238">
        <v>0</v>
      </c>
      <c r="CO238">
        <v>0</v>
      </c>
      <c r="CP238">
        <v>1</v>
      </c>
      <c r="CQ238">
        <v>0</v>
      </c>
      <c r="CR238">
        <v>0</v>
      </c>
      <c r="CS238">
        <v>1</v>
      </c>
      <c r="CT238">
        <v>0</v>
      </c>
      <c r="CU238">
        <v>2</v>
      </c>
      <c r="CV238">
        <v>1</v>
      </c>
      <c r="CW238">
        <v>23</v>
      </c>
      <c r="CX238">
        <v>11</v>
      </c>
      <c r="CY238">
        <v>8</v>
      </c>
      <c r="CZ238">
        <v>1</v>
      </c>
      <c r="DA238">
        <v>1</v>
      </c>
      <c r="DB238">
        <v>1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11</v>
      </c>
      <c r="DR238">
        <v>46</v>
      </c>
      <c r="DS238">
        <v>5</v>
      </c>
      <c r="DT238">
        <v>18</v>
      </c>
      <c r="DU238">
        <v>1</v>
      </c>
      <c r="DV238">
        <v>6</v>
      </c>
      <c r="DW238">
        <v>2</v>
      </c>
      <c r="DX238">
        <v>2</v>
      </c>
      <c r="DY238">
        <v>0</v>
      </c>
      <c r="DZ238">
        <v>3</v>
      </c>
      <c r="EA238">
        <v>0</v>
      </c>
      <c r="EB238">
        <v>0</v>
      </c>
      <c r="EC238">
        <v>4</v>
      </c>
      <c r="ED238">
        <v>2</v>
      </c>
      <c r="EE238">
        <v>0</v>
      </c>
      <c r="EF238">
        <v>0</v>
      </c>
      <c r="EG238">
        <v>0</v>
      </c>
      <c r="EH238">
        <v>1</v>
      </c>
      <c r="EI238">
        <v>0</v>
      </c>
      <c r="EJ238">
        <v>2</v>
      </c>
      <c r="EK238">
        <v>46</v>
      </c>
      <c r="EL238">
        <v>102</v>
      </c>
      <c r="EM238">
        <v>47</v>
      </c>
      <c r="EN238">
        <v>8</v>
      </c>
      <c r="EO238">
        <v>13</v>
      </c>
      <c r="EP238">
        <v>9</v>
      </c>
      <c r="EQ238">
        <v>1</v>
      </c>
      <c r="ER238">
        <v>1</v>
      </c>
      <c r="ES238">
        <v>4</v>
      </c>
      <c r="ET238" t="s">
        <v>212</v>
      </c>
      <c r="EU238">
        <v>1</v>
      </c>
      <c r="EV238">
        <v>0</v>
      </c>
      <c r="EW238">
        <v>2</v>
      </c>
      <c r="EX238">
        <v>1</v>
      </c>
      <c r="EY238">
        <v>6</v>
      </c>
      <c r="EZ238">
        <v>5</v>
      </c>
      <c r="FA238">
        <v>3</v>
      </c>
      <c r="FB238">
        <v>101</v>
      </c>
      <c r="FC238">
        <v>59</v>
      </c>
      <c r="FD238">
        <v>30</v>
      </c>
      <c r="FE238">
        <v>11</v>
      </c>
      <c r="FF238">
        <v>0</v>
      </c>
      <c r="FG238">
        <v>0</v>
      </c>
      <c r="FH238">
        <v>0</v>
      </c>
      <c r="FI238">
        <v>2</v>
      </c>
      <c r="FJ238">
        <v>5</v>
      </c>
      <c r="FK238">
        <v>2</v>
      </c>
      <c r="FL238">
        <v>3</v>
      </c>
      <c r="FM238">
        <v>2</v>
      </c>
      <c r="FN238">
        <v>1</v>
      </c>
      <c r="FO238">
        <v>0</v>
      </c>
      <c r="FP238">
        <v>0</v>
      </c>
      <c r="FQ238">
        <v>1</v>
      </c>
      <c r="FR238">
        <v>0</v>
      </c>
      <c r="FS238">
        <v>2</v>
      </c>
      <c r="FT238">
        <v>59</v>
      </c>
      <c r="FU238">
        <v>23</v>
      </c>
      <c r="FV238">
        <v>7</v>
      </c>
      <c r="FW238">
        <v>2</v>
      </c>
      <c r="FX238">
        <v>2</v>
      </c>
      <c r="FY238">
        <v>0</v>
      </c>
      <c r="FZ238">
        <v>2</v>
      </c>
      <c r="GA238">
        <v>1</v>
      </c>
      <c r="GB238">
        <v>0</v>
      </c>
      <c r="GC238">
        <v>8</v>
      </c>
      <c r="GD238">
        <v>0</v>
      </c>
      <c r="GE238">
        <v>0</v>
      </c>
      <c r="GF238">
        <v>0</v>
      </c>
      <c r="GG238">
        <v>0</v>
      </c>
      <c r="GH238">
        <v>0</v>
      </c>
      <c r="GI238">
        <v>0</v>
      </c>
      <c r="GJ238">
        <v>0</v>
      </c>
      <c r="GK238">
        <v>0</v>
      </c>
      <c r="GL238">
        <v>1</v>
      </c>
      <c r="GM238">
        <v>0</v>
      </c>
      <c r="GN238">
        <v>23</v>
      </c>
      <c r="GO238">
        <v>0</v>
      </c>
      <c r="GP238">
        <v>0</v>
      </c>
      <c r="GQ238">
        <v>0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0</v>
      </c>
    </row>
    <row r="239" spans="1:209" x14ac:dyDescent="0.25">
      <c r="A239" t="s">
        <v>209</v>
      </c>
      <c r="B239" t="s">
        <v>385</v>
      </c>
      <c r="C239" t="str">
        <f t="shared" si="16"/>
        <v>241504</v>
      </c>
      <c r="D239" t="s">
        <v>402</v>
      </c>
      <c r="E239">
        <v>20</v>
      </c>
      <c r="F239">
        <v>1953</v>
      </c>
      <c r="G239">
        <v>1450</v>
      </c>
      <c r="H239">
        <v>498</v>
      </c>
      <c r="I239">
        <v>952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952</v>
      </c>
      <c r="T239">
        <v>0</v>
      </c>
      <c r="U239">
        <v>0</v>
      </c>
      <c r="V239">
        <v>952</v>
      </c>
      <c r="W239">
        <v>29</v>
      </c>
      <c r="X239">
        <v>19</v>
      </c>
      <c r="Y239">
        <v>7</v>
      </c>
      <c r="Z239">
        <v>0</v>
      </c>
      <c r="AA239">
        <v>923</v>
      </c>
      <c r="AB239">
        <v>460</v>
      </c>
      <c r="AC239">
        <v>98</v>
      </c>
      <c r="AD239">
        <v>32</v>
      </c>
      <c r="AE239">
        <v>19</v>
      </c>
      <c r="AF239">
        <v>13</v>
      </c>
      <c r="AG239">
        <v>13</v>
      </c>
      <c r="AH239">
        <v>3</v>
      </c>
      <c r="AI239">
        <v>9</v>
      </c>
      <c r="AJ239">
        <v>11</v>
      </c>
      <c r="AK239">
        <v>124</v>
      </c>
      <c r="AL239">
        <v>4</v>
      </c>
      <c r="AM239">
        <v>7</v>
      </c>
      <c r="AN239">
        <v>0</v>
      </c>
      <c r="AO239">
        <v>95</v>
      </c>
      <c r="AP239">
        <v>5</v>
      </c>
      <c r="AQ239">
        <v>1</v>
      </c>
      <c r="AR239">
        <v>13</v>
      </c>
      <c r="AS239">
        <v>11</v>
      </c>
      <c r="AT239">
        <v>2</v>
      </c>
      <c r="AU239">
        <v>460</v>
      </c>
      <c r="AV239">
        <v>245</v>
      </c>
      <c r="AW239">
        <v>18</v>
      </c>
      <c r="AX239">
        <v>19</v>
      </c>
      <c r="AY239">
        <v>2</v>
      </c>
      <c r="AZ239">
        <v>187</v>
      </c>
      <c r="BA239">
        <v>0</v>
      </c>
      <c r="BB239">
        <v>14</v>
      </c>
      <c r="BC239">
        <v>0</v>
      </c>
      <c r="BD239">
        <v>0</v>
      </c>
      <c r="BE239">
        <v>1</v>
      </c>
      <c r="BF239">
        <v>1</v>
      </c>
      <c r="BG239">
        <v>0</v>
      </c>
      <c r="BH239">
        <v>2</v>
      </c>
      <c r="BI239">
        <v>0</v>
      </c>
      <c r="BJ239">
        <v>0</v>
      </c>
      <c r="BK239">
        <v>1</v>
      </c>
      <c r="BL239">
        <v>0</v>
      </c>
      <c r="BM239">
        <v>0</v>
      </c>
      <c r="BN239">
        <v>0</v>
      </c>
      <c r="BO239">
        <v>245</v>
      </c>
      <c r="BP239">
        <v>22</v>
      </c>
      <c r="BQ239">
        <v>14</v>
      </c>
      <c r="BR239">
        <v>0</v>
      </c>
      <c r="BS239">
        <v>3</v>
      </c>
      <c r="BT239">
        <v>1</v>
      </c>
      <c r="BU239">
        <v>1</v>
      </c>
      <c r="BV239">
        <v>0</v>
      </c>
      <c r="BW239">
        <v>1</v>
      </c>
      <c r="BX239">
        <v>1</v>
      </c>
      <c r="BY239">
        <v>1</v>
      </c>
      <c r="BZ239">
        <v>0</v>
      </c>
      <c r="CA239">
        <v>0</v>
      </c>
      <c r="CB239">
        <v>0</v>
      </c>
      <c r="CC239">
        <v>22</v>
      </c>
      <c r="CD239">
        <v>30</v>
      </c>
      <c r="CE239">
        <v>15</v>
      </c>
      <c r="CF239">
        <v>2</v>
      </c>
      <c r="CG239">
        <v>4</v>
      </c>
      <c r="CH239">
        <v>1</v>
      </c>
      <c r="CI239">
        <v>0</v>
      </c>
      <c r="CJ239">
        <v>0</v>
      </c>
      <c r="CK239">
        <v>1</v>
      </c>
      <c r="CL239">
        <v>0</v>
      </c>
      <c r="CM239">
        <v>1</v>
      </c>
      <c r="CN239">
        <v>0</v>
      </c>
      <c r="CO239">
        <v>2</v>
      </c>
      <c r="CP239">
        <v>0</v>
      </c>
      <c r="CQ239">
        <v>0</v>
      </c>
      <c r="CR239">
        <v>0</v>
      </c>
      <c r="CS239">
        <v>0</v>
      </c>
      <c r="CT239">
        <v>1</v>
      </c>
      <c r="CU239">
        <v>1</v>
      </c>
      <c r="CV239">
        <v>2</v>
      </c>
      <c r="CW239">
        <v>30</v>
      </c>
      <c r="CX239">
        <v>9</v>
      </c>
      <c r="CY239">
        <v>2</v>
      </c>
      <c r="CZ239">
        <v>2</v>
      </c>
      <c r="DA239">
        <v>0</v>
      </c>
      <c r="DB239">
        <v>1</v>
      </c>
      <c r="DC239">
        <v>1</v>
      </c>
      <c r="DD239">
        <v>1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2</v>
      </c>
      <c r="DQ239">
        <v>9</v>
      </c>
      <c r="DR239">
        <v>29</v>
      </c>
      <c r="DS239">
        <v>4</v>
      </c>
      <c r="DT239">
        <v>10</v>
      </c>
      <c r="DU239">
        <v>0</v>
      </c>
      <c r="DV239">
        <v>2</v>
      </c>
      <c r="DW239">
        <v>0</v>
      </c>
      <c r="DX239">
        <v>1</v>
      </c>
      <c r="DY239">
        <v>2</v>
      </c>
      <c r="DZ239">
        <v>0</v>
      </c>
      <c r="EA239">
        <v>2</v>
      </c>
      <c r="EB239">
        <v>0</v>
      </c>
      <c r="EC239">
        <v>4</v>
      </c>
      <c r="ED239">
        <v>0</v>
      </c>
      <c r="EE239">
        <v>0</v>
      </c>
      <c r="EF239">
        <v>0</v>
      </c>
      <c r="EG239">
        <v>1</v>
      </c>
      <c r="EH239">
        <v>1</v>
      </c>
      <c r="EI239">
        <v>0</v>
      </c>
      <c r="EJ239">
        <v>2</v>
      </c>
      <c r="EK239">
        <v>29</v>
      </c>
      <c r="EL239">
        <v>105</v>
      </c>
      <c r="EM239">
        <v>36</v>
      </c>
      <c r="EN239">
        <v>10</v>
      </c>
      <c r="EO239">
        <v>3</v>
      </c>
      <c r="EP239">
        <v>12</v>
      </c>
      <c r="EQ239">
        <v>6</v>
      </c>
      <c r="ER239">
        <v>2</v>
      </c>
      <c r="ES239">
        <v>4</v>
      </c>
      <c r="ET239" t="s">
        <v>212</v>
      </c>
      <c r="EU239">
        <v>1</v>
      </c>
      <c r="EV239">
        <v>9</v>
      </c>
      <c r="EW239">
        <v>3</v>
      </c>
      <c r="EX239">
        <v>2</v>
      </c>
      <c r="EY239">
        <v>7</v>
      </c>
      <c r="EZ239">
        <v>3</v>
      </c>
      <c r="FA239">
        <v>7</v>
      </c>
      <c r="FB239">
        <v>105</v>
      </c>
      <c r="FC239">
        <v>9</v>
      </c>
      <c r="FD239">
        <v>6</v>
      </c>
      <c r="FE239">
        <v>1</v>
      </c>
      <c r="FF239">
        <v>0</v>
      </c>
      <c r="FG239">
        <v>0</v>
      </c>
      <c r="FH239">
        <v>2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9</v>
      </c>
      <c r="FU239">
        <v>13</v>
      </c>
      <c r="FV239">
        <v>4</v>
      </c>
      <c r="FW239">
        <v>0</v>
      </c>
      <c r="FX239">
        <v>0</v>
      </c>
      <c r="FY239">
        <v>1</v>
      </c>
      <c r="FZ239">
        <v>1</v>
      </c>
      <c r="GA239">
        <v>0</v>
      </c>
      <c r="GB239">
        <v>1</v>
      </c>
      <c r="GC239">
        <v>4</v>
      </c>
      <c r="GD239">
        <v>0</v>
      </c>
      <c r="GE239">
        <v>1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1</v>
      </c>
      <c r="GM239">
        <v>0</v>
      </c>
      <c r="GN239">
        <v>13</v>
      </c>
      <c r="GO239">
        <v>1</v>
      </c>
      <c r="GP239">
        <v>0</v>
      </c>
      <c r="GQ239">
        <v>0</v>
      </c>
      <c r="GR239">
        <v>1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1</v>
      </c>
    </row>
    <row r="240" spans="1:209" x14ac:dyDescent="0.25">
      <c r="A240" t="s">
        <v>209</v>
      </c>
      <c r="B240" t="s">
        <v>385</v>
      </c>
      <c r="C240" t="str">
        <f t="shared" si="16"/>
        <v>241504</v>
      </c>
      <c r="D240" t="s">
        <v>403</v>
      </c>
      <c r="E240">
        <v>21</v>
      </c>
      <c r="F240">
        <v>2331</v>
      </c>
      <c r="G240">
        <v>1748</v>
      </c>
      <c r="H240">
        <v>495</v>
      </c>
      <c r="I240">
        <v>1253</v>
      </c>
      <c r="J240">
        <v>0</v>
      </c>
      <c r="K240">
        <v>5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1252</v>
      </c>
      <c r="T240">
        <v>0</v>
      </c>
      <c r="U240">
        <v>0</v>
      </c>
      <c r="V240">
        <v>1252</v>
      </c>
      <c r="W240">
        <v>23</v>
      </c>
      <c r="X240">
        <v>16</v>
      </c>
      <c r="Y240">
        <v>5</v>
      </c>
      <c r="Z240">
        <v>0</v>
      </c>
      <c r="AA240">
        <v>1229</v>
      </c>
      <c r="AB240">
        <v>469</v>
      </c>
      <c r="AC240">
        <v>141</v>
      </c>
      <c r="AD240">
        <v>50</v>
      </c>
      <c r="AE240">
        <v>32</v>
      </c>
      <c r="AF240">
        <v>9</v>
      </c>
      <c r="AG240">
        <v>6</v>
      </c>
      <c r="AH240">
        <v>6</v>
      </c>
      <c r="AI240">
        <v>12</v>
      </c>
      <c r="AJ240">
        <v>11</v>
      </c>
      <c r="AK240">
        <v>53</v>
      </c>
      <c r="AL240">
        <v>1</v>
      </c>
      <c r="AM240">
        <v>2</v>
      </c>
      <c r="AN240">
        <v>4</v>
      </c>
      <c r="AO240">
        <v>121</v>
      </c>
      <c r="AP240">
        <v>5</v>
      </c>
      <c r="AQ240">
        <v>1</v>
      </c>
      <c r="AR240">
        <v>6</v>
      </c>
      <c r="AS240">
        <v>6</v>
      </c>
      <c r="AT240">
        <v>3</v>
      </c>
      <c r="AU240">
        <v>469</v>
      </c>
      <c r="AV240">
        <v>340</v>
      </c>
      <c r="AW240">
        <v>35</v>
      </c>
      <c r="AX240">
        <v>57</v>
      </c>
      <c r="AY240">
        <v>20</v>
      </c>
      <c r="AZ240">
        <v>173</v>
      </c>
      <c r="BA240">
        <v>6</v>
      </c>
      <c r="BB240">
        <v>36</v>
      </c>
      <c r="BC240">
        <v>1</v>
      </c>
      <c r="BD240">
        <v>2</v>
      </c>
      <c r="BE240">
        <v>0</v>
      </c>
      <c r="BF240">
        <v>1</v>
      </c>
      <c r="BG240">
        <v>0</v>
      </c>
      <c r="BH240">
        <v>1</v>
      </c>
      <c r="BI240">
        <v>1</v>
      </c>
      <c r="BJ240">
        <v>1</v>
      </c>
      <c r="BK240">
        <v>0</v>
      </c>
      <c r="BL240">
        <v>1</v>
      </c>
      <c r="BM240">
        <v>4</v>
      </c>
      <c r="BN240">
        <v>1</v>
      </c>
      <c r="BO240">
        <v>340</v>
      </c>
      <c r="BP240">
        <v>40</v>
      </c>
      <c r="BQ240">
        <v>22</v>
      </c>
      <c r="BR240">
        <v>2</v>
      </c>
      <c r="BS240">
        <v>2</v>
      </c>
      <c r="BT240">
        <v>0</v>
      </c>
      <c r="BU240">
        <v>4</v>
      </c>
      <c r="BV240">
        <v>1</v>
      </c>
      <c r="BW240">
        <v>1</v>
      </c>
      <c r="BX240">
        <v>4</v>
      </c>
      <c r="BY240">
        <v>0</v>
      </c>
      <c r="BZ240">
        <v>2</v>
      </c>
      <c r="CA240">
        <v>1</v>
      </c>
      <c r="CB240">
        <v>1</v>
      </c>
      <c r="CC240">
        <v>40</v>
      </c>
      <c r="CD240">
        <v>68</v>
      </c>
      <c r="CE240">
        <v>43</v>
      </c>
      <c r="CF240">
        <v>4</v>
      </c>
      <c r="CG240">
        <v>2</v>
      </c>
      <c r="CH240">
        <v>1</v>
      </c>
      <c r="CI240">
        <v>3</v>
      </c>
      <c r="CJ240">
        <v>1</v>
      </c>
      <c r="CK240">
        <v>3</v>
      </c>
      <c r="CL240">
        <v>0</v>
      </c>
      <c r="CM240">
        <v>1</v>
      </c>
      <c r="CN240">
        <v>2</v>
      </c>
      <c r="CO240">
        <v>3</v>
      </c>
      <c r="CP240">
        <v>1</v>
      </c>
      <c r="CQ240">
        <v>0</v>
      </c>
      <c r="CR240">
        <v>2</v>
      </c>
      <c r="CS240">
        <v>0</v>
      </c>
      <c r="CT240">
        <v>0</v>
      </c>
      <c r="CU240">
        <v>2</v>
      </c>
      <c r="CV240">
        <v>0</v>
      </c>
      <c r="CW240">
        <v>68</v>
      </c>
      <c r="CX240">
        <v>31</v>
      </c>
      <c r="CY240">
        <v>6</v>
      </c>
      <c r="CZ240">
        <v>9</v>
      </c>
      <c r="DA240">
        <v>3</v>
      </c>
      <c r="DB240">
        <v>3</v>
      </c>
      <c r="DC240">
        <v>1</v>
      </c>
      <c r="DD240">
        <v>0</v>
      </c>
      <c r="DE240">
        <v>0</v>
      </c>
      <c r="DF240">
        <v>1</v>
      </c>
      <c r="DG240">
        <v>0</v>
      </c>
      <c r="DH240">
        <v>0</v>
      </c>
      <c r="DI240">
        <v>1</v>
      </c>
      <c r="DJ240">
        <v>0</v>
      </c>
      <c r="DK240">
        <v>6</v>
      </c>
      <c r="DL240">
        <v>0</v>
      </c>
      <c r="DM240">
        <v>0</v>
      </c>
      <c r="DN240">
        <v>0</v>
      </c>
      <c r="DO240">
        <v>0</v>
      </c>
      <c r="DP240">
        <v>1</v>
      </c>
      <c r="DQ240">
        <v>31</v>
      </c>
      <c r="DR240">
        <v>58</v>
      </c>
      <c r="DS240">
        <v>12</v>
      </c>
      <c r="DT240">
        <v>22</v>
      </c>
      <c r="DU240">
        <v>1</v>
      </c>
      <c r="DV240">
        <v>3</v>
      </c>
      <c r="DW240">
        <v>2</v>
      </c>
      <c r="DX240">
        <v>1</v>
      </c>
      <c r="DY240">
        <v>0</v>
      </c>
      <c r="DZ240">
        <v>0</v>
      </c>
      <c r="EA240">
        <v>1</v>
      </c>
      <c r="EB240">
        <v>1</v>
      </c>
      <c r="EC240">
        <v>6</v>
      </c>
      <c r="ED240">
        <v>1</v>
      </c>
      <c r="EE240">
        <v>1</v>
      </c>
      <c r="EF240">
        <v>2</v>
      </c>
      <c r="EG240">
        <v>0</v>
      </c>
      <c r="EH240">
        <v>3</v>
      </c>
      <c r="EI240">
        <v>0</v>
      </c>
      <c r="EJ240">
        <v>2</v>
      </c>
      <c r="EK240">
        <v>58</v>
      </c>
      <c r="EL240">
        <v>123</v>
      </c>
      <c r="EM240">
        <v>43</v>
      </c>
      <c r="EN240">
        <v>11</v>
      </c>
      <c r="EO240">
        <v>10</v>
      </c>
      <c r="EP240">
        <v>17</v>
      </c>
      <c r="EQ240">
        <v>6</v>
      </c>
      <c r="ER240">
        <v>2</v>
      </c>
      <c r="ES240">
        <v>1</v>
      </c>
      <c r="ET240" t="s">
        <v>212</v>
      </c>
      <c r="EU240">
        <v>1</v>
      </c>
      <c r="EV240">
        <v>10</v>
      </c>
      <c r="EW240">
        <v>2</v>
      </c>
      <c r="EX240">
        <v>0</v>
      </c>
      <c r="EY240">
        <v>7</v>
      </c>
      <c r="EZ240">
        <v>2</v>
      </c>
      <c r="FA240">
        <v>9</v>
      </c>
      <c r="FB240">
        <v>121</v>
      </c>
      <c r="FC240">
        <v>49</v>
      </c>
      <c r="FD240">
        <v>17</v>
      </c>
      <c r="FE240">
        <v>6</v>
      </c>
      <c r="FF240">
        <v>1</v>
      </c>
      <c r="FG240">
        <v>2</v>
      </c>
      <c r="FH240">
        <v>4</v>
      </c>
      <c r="FI240">
        <v>0</v>
      </c>
      <c r="FJ240">
        <v>8</v>
      </c>
      <c r="FK240">
        <v>2</v>
      </c>
      <c r="FL240">
        <v>0</v>
      </c>
      <c r="FM240">
        <v>4</v>
      </c>
      <c r="FN240">
        <v>0</v>
      </c>
      <c r="FO240">
        <v>0</v>
      </c>
      <c r="FP240">
        <v>0</v>
      </c>
      <c r="FQ240">
        <v>4</v>
      </c>
      <c r="FR240">
        <v>0</v>
      </c>
      <c r="FS240">
        <v>1</v>
      </c>
      <c r="FT240">
        <v>49</v>
      </c>
      <c r="FU240">
        <v>47</v>
      </c>
      <c r="FV240">
        <v>1</v>
      </c>
      <c r="FW240">
        <v>8</v>
      </c>
      <c r="FX240">
        <v>16</v>
      </c>
      <c r="FY240">
        <v>1</v>
      </c>
      <c r="FZ240">
        <v>0</v>
      </c>
      <c r="GA240">
        <v>2</v>
      </c>
      <c r="GB240">
        <v>1</v>
      </c>
      <c r="GC240">
        <v>10</v>
      </c>
      <c r="GD240">
        <v>1</v>
      </c>
      <c r="GE240">
        <v>0</v>
      </c>
      <c r="GF240">
        <v>0</v>
      </c>
      <c r="GG240">
        <v>1</v>
      </c>
      <c r="GH240">
        <v>1</v>
      </c>
      <c r="GI240">
        <v>1</v>
      </c>
      <c r="GJ240">
        <v>0</v>
      </c>
      <c r="GK240">
        <v>1</v>
      </c>
      <c r="GL240">
        <v>2</v>
      </c>
      <c r="GM240">
        <v>1</v>
      </c>
      <c r="GN240">
        <v>47</v>
      </c>
      <c r="GO240">
        <v>4</v>
      </c>
      <c r="GP240">
        <v>0</v>
      </c>
      <c r="GQ240">
        <v>3</v>
      </c>
      <c r="GR240">
        <v>0</v>
      </c>
      <c r="GS240">
        <v>0</v>
      </c>
      <c r="GT240">
        <v>0</v>
      </c>
      <c r="GU240">
        <v>1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4</v>
      </c>
    </row>
    <row r="241" spans="1:209" x14ac:dyDescent="0.25">
      <c r="A241" t="s">
        <v>209</v>
      </c>
      <c r="B241" t="s">
        <v>385</v>
      </c>
      <c r="C241" t="str">
        <f t="shared" si="16"/>
        <v>241504</v>
      </c>
      <c r="D241" t="s">
        <v>403</v>
      </c>
      <c r="E241">
        <v>22</v>
      </c>
      <c r="F241">
        <v>903</v>
      </c>
      <c r="G241">
        <v>700</v>
      </c>
      <c r="H241">
        <v>232</v>
      </c>
      <c r="I241">
        <v>468</v>
      </c>
      <c r="J241">
        <v>0</v>
      </c>
      <c r="K241">
        <v>4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468</v>
      </c>
      <c r="T241">
        <v>0</v>
      </c>
      <c r="U241">
        <v>0</v>
      </c>
      <c r="V241">
        <v>468</v>
      </c>
      <c r="W241">
        <v>7</v>
      </c>
      <c r="X241">
        <v>5</v>
      </c>
      <c r="Y241">
        <v>2</v>
      </c>
      <c r="Z241">
        <v>0</v>
      </c>
      <c r="AA241">
        <v>461</v>
      </c>
      <c r="AB241">
        <v>214</v>
      </c>
      <c r="AC241">
        <v>56</v>
      </c>
      <c r="AD241">
        <v>35</v>
      </c>
      <c r="AE241">
        <v>16</v>
      </c>
      <c r="AF241">
        <v>6</v>
      </c>
      <c r="AG241">
        <v>6</v>
      </c>
      <c r="AH241">
        <v>1</v>
      </c>
      <c r="AI241">
        <v>9</v>
      </c>
      <c r="AJ241">
        <v>6</v>
      </c>
      <c r="AK241">
        <v>25</v>
      </c>
      <c r="AL241">
        <v>0</v>
      </c>
      <c r="AM241">
        <v>0</v>
      </c>
      <c r="AN241">
        <v>1</v>
      </c>
      <c r="AO241">
        <v>43</v>
      </c>
      <c r="AP241">
        <v>1</v>
      </c>
      <c r="AQ241">
        <v>1</v>
      </c>
      <c r="AR241">
        <v>0</v>
      </c>
      <c r="AS241">
        <v>6</v>
      </c>
      <c r="AT241">
        <v>2</v>
      </c>
      <c r="AU241">
        <v>214</v>
      </c>
      <c r="AV241">
        <v>94</v>
      </c>
      <c r="AW241">
        <v>12</v>
      </c>
      <c r="AX241">
        <v>8</v>
      </c>
      <c r="AY241">
        <v>1</v>
      </c>
      <c r="AZ241">
        <v>63</v>
      </c>
      <c r="BA241">
        <v>0</v>
      </c>
      <c r="BB241">
        <v>3</v>
      </c>
      <c r="BC241">
        <v>0</v>
      </c>
      <c r="BD241">
        <v>0</v>
      </c>
      <c r="BE241">
        <v>1</v>
      </c>
      <c r="BF241">
        <v>0</v>
      </c>
      <c r="BG241">
        <v>0</v>
      </c>
      <c r="BH241">
        <v>1</v>
      </c>
      <c r="BI241">
        <v>1</v>
      </c>
      <c r="BJ241">
        <v>0</v>
      </c>
      <c r="BK241">
        <v>0</v>
      </c>
      <c r="BL241">
        <v>0</v>
      </c>
      <c r="BM241">
        <v>4</v>
      </c>
      <c r="BN241">
        <v>0</v>
      </c>
      <c r="BO241">
        <v>94</v>
      </c>
      <c r="BP241">
        <v>10</v>
      </c>
      <c r="BQ241">
        <v>2</v>
      </c>
      <c r="BR241">
        <v>2</v>
      </c>
      <c r="BS241">
        <v>1</v>
      </c>
      <c r="BT241">
        <v>0</v>
      </c>
      <c r="BU241">
        <v>1</v>
      </c>
      <c r="BV241">
        <v>1</v>
      </c>
      <c r="BW241">
        <v>0</v>
      </c>
      <c r="BX241">
        <v>1</v>
      </c>
      <c r="BY241">
        <v>0</v>
      </c>
      <c r="BZ241">
        <v>0</v>
      </c>
      <c r="CA241">
        <v>0</v>
      </c>
      <c r="CB241">
        <v>2</v>
      </c>
      <c r="CC241">
        <v>10</v>
      </c>
      <c r="CD241">
        <v>19</v>
      </c>
      <c r="CE241">
        <v>15</v>
      </c>
      <c r="CF241">
        <v>0</v>
      </c>
      <c r="CG241">
        <v>0</v>
      </c>
      <c r="CH241">
        <v>0</v>
      </c>
      <c r="CI241">
        <v>2</v>
      </c>
      <c r="CJ241">
        <v>0</v>
      </c>
      <c r="CK241">
        <v>0</v>
      </c>
      <c r="CL241">
        <v>1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1</v>
      </c>
      <c r="CW241">
        <v>19</v>
      </c>
      <c r="CX241">
        <v>19</v>
      </c>
      <c r="CY241">
        <v>5</v>
      </c>
      <c r="CZ241">
        <v>5</v>
      </c>
      <c r="DA241">
        <v>2</v>
      </c>
      <c r="DB241">
        <v>1</v>
      </c>
      <c r="DC241">
        <v>0</v>
      </c>
      <c r="DD241">
        <v>1</v>
      </c>
      <c r="DE241">
        <v>0</v>
      </c>
      <c r="DF241">
        <v>0</v>
      </c>
      <c r="DG241">
        <v>0</v>
      </c>
      <c r="DH241">
        <v>0</v>
      </c>
      <c r="DI241">
        <v>1</v>
      </c>
      <c r="DJ241">
        <v>0</v>
      </c>
      <c r="DK241">
        <v>2</v>
      </c>
      <c r="DL241">
        <v>1</v>
      </c>
      <c r="DM241">
        <v>0</v>
      </c>
      <c r="DN241">
        <v>0</v>
      </c>
      <c r="DO241">
        <v>0</v>
      </c>
      <c r="DP241">
        <v>1</v>
      </c>
      <c r="DQ241">
        <v>19</v>
      </c>
      <c r="DR241">
        <v>25</v>
      </c>
      <c r="DS241">
        <v>3</v>
      </c>
      <c r="DT241">
        <v>6</v>
      </c>
      <c r="DU241">
        <v>0</v>
      </c>
      <c r="DV241">
        <v>2</v>
      </c>
      <c r="DW241">
        <v>1</v>
      </c>
      <c r="DX241">
        <v>3</v>
      </c>
      <c r="DY241">
        <v>0</v>
      </c>
      <c r="DZ241">
        <v>1</v>
      </c>
      <c r="EA241">
        <v>0</v>
      </c>
      <c r="EB241">
        <v>0</v>
      </c>
      <c r="EC241">
        <v>6</v>
      </c>
      <c r="ED241">
        <v>1</v>
      </c>
      <c r="EE241">
        <v>0</v>
      </c>
      <c r="EF241">
        <v>0</v>
      </c>
      <c r="EG241">
        <v>0</v>
      </c>
      <c r="EH241">
        <v>2</v>
      </c>
      <c r="EI241">
        <v>0</v>
      </c>
      <c r="EJ241">
        <v>0</v>
      </c>
      <c r="EK241">
        <v>25</v>
      </c>
      <c r="EL241">
        <v>41</v>
      </c>
      <c r="EM241">
        <v>20</v>
      </c>
      <c r="EN241">
        <v>6</v>
      </c>
      <c r="EO241">
        <v>2</v>
      </c>
      <c r="EP241">
        <v>4</v>
      </c>
      <c r="EQ241">
        <v>1</v>
      </c>
      <c r="ER241">
        <v>2</v>
      </c>
      <c r="ES241">
        <v>0</v>
      </c>
      <c r="ET241" t="s">
        <v>212</v>
      </c>
      <c r="EU241">
        <v>0</v>
      </c>
      <c r="EV241">
        <v>0</v>
      </c>
      <c r="EW241">
        <v>1</v>
      </c>
      <c r="EX241">
        <v>0</v>
      </c>
      <c r="EY241">
        <v>2</v>
      </c>
      <c r="EZ241">
        <v>1</v>
      </c>
      <c r="FA241">
        <v>2</v>
      </c>
      <c r="FB241">
        <v>41</v>
      </c>
      <c r="FC241">
        <v>23</v>
      </c>
      <c r="FD241">
        <v>8</v>
      </c>
      <c r="FE241">
        <v>3</v>
      </c>
      <c r="FF241">
        <v>1</v>
      </c>
      <c r="FG241">
        <v>0</v>
      </c>
      <c r="FH241">
        <v>3</v>
      </c>
      <c r="FI241">
        <v>0</v>
      </c>
      <c r="FJ241">
        <v>3</v>
      </c>
      <c r="FK241">
        <v>1</v>
      </c>
      <c r="FL241">
        <v>1</v>
      </c>
      <c r="FM241">
        <v>0</v>
      </c>
      <c r="FN241">
        <v>0</v>
      </c>
      <c r="FO241">
        <v>0</v>
      </c>
      <c r="FP241">
        <v>1</v>
      </c>
      <c r="FQ241">
        <v>2</v>
      </c>
      <c r="FR241">
        <v>0</v>
      </c>
      <c r="FS241">
        <v>0</v>
      </c>
      <c r="FT241">
        <v>23</v>
      </c>
      <c r="FU241">
        <v>14</v>
      </c>
      <c r="FV241">
        <v>2</v>
      </c>
      <c r="FW241">
        <v>1</v>
      </c>
      <c r="FX241">
        <v>3</v>
      </c>
      <c r="FY241">
        <v>0</v>
      </c>
      <c r="FZ241">
        <v>1</v>
      </c>
      <c r="GA241">
        <v>0</v>
      </c>
      <c r="GB241">
        <v>0</v>
      </c>
      <c r="GC241">
        <v>3</v>
      </c>
      <c r="GD241">
        <v>0</v>
      </c>
      <c r="GE241">
        <v>1</v>
      </c>
      <c r="GF241">
        <v>2</v>
      </c>
      <c r="GG241">
        <v>0</v>
      </c>
      <c r="GH241">
        <v>0</v>
      </c>
      <c r="GI241">
        <v>0</v>
      </c>
      <c r="GJ241">
        <v>0</v>
      </c>
      <c r="GK241">
        <v>0</v>
      </c>
      <c r="GL241">
        <v>1</v>
      </c>
      <c r="GM241">
        <v>0</v>
      </c>
      <c r="GN241">
        <v>14</v>
      </c>
      <c r="GO241">
        <v>2</v>
      </c>
      <c r="GP241">
        <v>0</v>
      </c>
      <c r="GQ241">
        <v>1</v>
      </c>
      <c r="GR241">
        <v>0</v>
      </c>
      <c r="GS241">
        <v>1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2</v>
      </c>
    </row>
    <row r="242" spans="1:209" x14ac:dyDescent="0.25">
      <c r="A242" t="s">
        <v>209</v>
      </c>
      <c r="B242" t="s">
        <v>385</v>
      </c>
      <c r="C242" t="str">
        <f t="shared" si="16"/>
        <v>241504</v>
      </c>
      <c r="D242" t="s">
        <v>404</v>
      </c>
      <c r="E242">
        <v>23</v>
      </c>
      <c r="F242">
        <v>1216</v>
      </c>
      <c r="G242">
        <v>900</v>
      </c>
      <c r="H242">
        <v>257</v>
      </c>
      <c r="I242">
        <v>643</v>
      </c>
      <c r="J242">
        <v>0</v>
      </c>
      <c r="K242">
        <v>6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642</v>
      </c>
      <c r="T242">
        <v>0</v>
      </c>
      <c r="U242">
        <v>0</v>
      </c>
      <c r="V242">
        <v>642</v>
      </c>
      <c r="W242">
        <v>24</v>
      </c>
      <c r="X242">
        <v>19</v>
      </c>
      <c r="Y242">
        <v>5</v>
      </c>
      <c r="Z242">
        <v>0</v>
      </c>
      <c r="AA242">
        <v>618</v>
      </c>
      <c r="AB242">
        <v>275</v>
      </c>
      <c r="AC242">
        <v>65</v>
      </c>
      <c r="AD242">
        <v>24</v>
      </c>
      <c r="AE242">
        <v>15</v>
      </c>
      <c r="AF242">
        <v>3</v>
      </c>
      <c r="AG242">
        <v>6</v>
      </c>
      <c r="AH242">
        <v>2</v>
      </c>
      <c r="AI242">
        <v>11</v>
      </c>
      <c r="AJ242">
        <v>11</v>
      </c>
      <c r="AK242">
        <v>29</v>
      </c>
      <c r="AL242">
        <v>2</v>
      </c>
      <c r="AM242">
        <v>1</v>
      </c>
      <c r="AN242">
        <v>0</v>
      </c>
      <c r="AO242">
        <v>90</v>
      </c>
      <c r="AP242">
        <v>4</v>
      </c>
      <c r="AQ242">
        <v>5</v>
      </c>
      <c r="AR242">
        <v>2</v>
      </c>
      <c r="AS242">
        <v>4</v>
      </c>
      <c r="AT242">
        <v>1</v>
      </c>
      <c r="AU242">
        <v>275</v>
      </c>
      <c r="AV242">
        <v>166</v>
      </c>
      <c r="AW242">
        <v>16</v>
      </c>
      <c r="AX242">
        <v>13</v>
      </c>
      <c r="AY242">
        <v>2</v>
      </c>
      <c r="AZ242">
        <v>118</v>
      </c>
      <c r="BA242">
        <v>3</v>
      </c>
      <c r="BB242">
        <v>7</v>
      </c>
      <c r="BC242">
        <v>2</v>
      </c>
      <c r="BD242">
        <v>1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1</v>
      </c>
      <c r="BK242">
        <v>0</v>
      </c>
      <c r="BL242">
        <v>0</v>
      </c>
      <c r="BM242">
        <v>2</v>
      </c>
      <c r="BN242">
        <v>1</v>
      </c>
      <c r="BO242">
        <v>166</v>
      </c>
      <c r="BP242">
        <v>17</v>
      </c>
      <c r="BQ242">
        <v>5</v>
      </c>
      <c r="BR242">
        <v>1</v>
      </c>
      <c r="BS242">
        <v>1</v>
      </c>
      <c r="BT242">
        <v>1</v>
      </c>
      <c r="BU242">
        <v>6</v>
      </c>
      <c r="BV242">
        <v>0</v>
      </c>
      <c r="BW242">
        <v>0</v>
      </c>
      <c r="BX242">
        <v>1</v>
      </c>
      <c r="BY242">
        <v>0</v>
      </c>
      <c r="BZ242">
        <v>0</v>
      </c>
      <c r="CA242">
        <v>1</v>
      </c>
      <c r="CB242">
        <v>1</v>
      </c>
      <c r="CC242">
        <v>17</v>
      </c>
      <c r="CD242">
        <v>27</v>
      </c>
      <c r="CE242">
        <v>11</v>
      </c>
      <c r="CF242">
        <v>2</v>
      </c>
      <c r="CG242">
        <v>1</v>
      </c>
      <c r="CH242">
        <v>2</v>
      </c>
      <c r="CI242">
        <v>2</v>
      </c>
      <c r="CJ242">
        <v>0</v>
      </c>
      <c r="CK242">
        <v>0</v>
      </c>
      <c r="CL242">
        <v>2</v>
      </c>
      <c r="CM242">
        <v>1</v>
      </c>
      <c r="CN242">
        <v>0</v>
      </c>
      <c r="CO242">
        <v>3</v>
      </c>
      <c r="CP242">
        <v>1</v>
      </c>
      <c r="CQ242">
        <v>0</v>
      </c>
      <c r="CR242">
        <v>0</v>
      </c>
      <c r="CS242">
        <v>0</v>
      </c>
      <c r="CT242">
        <v>0</v>
      </c>
      <c r="CU242">
        <v>1</v>
      </c>
      <c r="CV242">
        <v>1</v>
      </c>
      <c r="CW242">
        <v>27</v>
      </c>
      <c r="CX242">
        <v>10</v>
      </c>
      <c r="CY242">
        <v>6</v>
      </c>
      <c r="CZ242">
        <v>0</v>
      </c>
      <c r="DA242">
        <v>2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1</v>
      </c>
      <c r="DN242">
        <v>0</v>
      </c>
      <c r="DO242">
        <v>0</v>
      </c>
      <c r="DP242">
        <v>1</v>
      </c>
      <c r="DQ242">
        <v>10</v>
      </c>
      <c r="DR242">
        <v>26</v>
      </c>
      <c r="DS242">
        <v>7</v>
      </c>
      <c r="DT242">
        <v>10</v>
      </c>
      <c r="DU242">
        <v>1</v>
      </c>
      <c r="DV242">
        <v>2</v>
      </c>
      <c r="DW242">
        <v>0</v>
      </c>
      <c r="DX242">
        <v>1</v>
      </c>
      <c r="DY242">
        <v>0</v>
      </c>
      <c r="DZ242">
        <v>0</v>
      </c>
      <c r="EA242">
        <v>0</v>
      </c>
      <c r="EB242">
        <v>0</v>
      </c>
      <c r="EC242">
        <v>3</v>
      </c>
      <c r="ED242">
        <v>0</v>
      </c>
      <c r="EE242">
        <v>0</v>
      </c>
      <c r="EF242">
        <v>0</v>
      </c>
      <c r="EG242">
        <v>0</v>
      </c>
      <c r="EH242">
        <v>1</v>
      </c>
      <c r="EI242">
        <v>0</v>
      </c>
      <c r="EJ242">
        <v>1</v>
      </c>
      <c r="EK242">
        <v>26</v>
      </c>
      <c r="EL242">
        <v>56</v>
      </c>
      <c r="EM242">
        <v>23</v>
      </c>
      <c r="EN242">
        <v>3</v>
      </c>
      <c r="EO242">
        <v>7</v>
      </c>
      <c r="EP242">
        <v>9</v>
      </c>
      <c r="EQ242">
        <v>1</v>
      </c>
      <c r="ER242">
        <v>3</v>
      </c>
      <c r="ES242">
        <v>2</v>
      </c>
      <c r="ET242" t="s">
        <v>212</v>
      </c>
      <c r="EU242">
        <v>0</v>
      </c>
      <c r="EV242">
        <v>2</v>
      </c>
      <c r="EW242">
        <v>1</v>
      </c>
      <c r="EX242">
        <v>0</v>
      </c>
      <c r="EY242">
        <v>1</v>
      </c>
      <c r="EZ242">
        <v>2</v>
      </c>
      <c r="FA242">
        <v>0</v>
      </c>
      <c r="FB242">
        <v>54</v>
      </c>
      <c r="FC242">
        <v>23</v>
      </c>
      <c r="FD242">
        <v>11</v>
      </c>
      <c r="FE242">
        <v>2</v>
      </c>
      <c r="FF242">
        <v>2</v>
      </c>
      <c r="FG242">
        <v>1</v>
      </c>
      <c r="FH242">
        <v>1</v>
      </c>
      <c r="FI242">
        <v>2</v>
      </c>
      <c r="FJ242">
        <v>0</v>
      </c>
      <c r="FK242">
        <v>0</v>
      </c>
      <c r="FL242">
        <v>1</v>
      </c>
      <c r="FM242">
        <v>1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2</v>
      </c>
      <c r="FT242">
        <v>23</v>
      </c>
      <c r="FU242">
        <v>18</v>
      </c>
      <c r="FV242">
        <v>1</v>
      </c>
      <c r="FW242">
        <v>2</v>
      </c>
      <c r="FX242">
        <v>9</v>
      </c>
      <c r="FY242">
        <v>0</v>
      </c>
      <c r="FZ242">
        <v>1</v>
      </c>
      <c r="GA242">
        <v>0</v>
      </c>
      <c r="GB242">
        <v>0</v>
      </c>
      <c r="GC242">
        <v>0</v>
      </c>
      <c r="GD242">
        <v>2</v>
      </c>
      <c r="GE242">
        <v>1</v>
      </c>
      <c r="GF242">
        <v>0</v>
      </c>
      <c r="GG242">
        <v>0</v>
      </c>
      <c r="GH242">
        <v>0</v>
      </c>
      <c r="GI242">
        <v>0</v>
      </c>
      <c r="GJ242">
        <v>1</v>
      </c>
      <c r="GK242">
        <v>1</v>
      </c>
      <c r="GL242">
        <v>0</v>
      </c>
      <c r="GM242">
        <v>0</v>
      </c>
      <c r="GN242">
        <v>18</v>
      </c>
      <c r="GO242">
        <v>0</v>
      </c>
      <c r="GP242">
        <v>0</v>
      </c>
      <c r="GQ242">
        <v>0</v>
      </c>
      <c r="GR242">
        <v>0</v>
      </c>
      <c r="GS242">
        <v>0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0</v>
      </c>
    </row>
    <row r="243" spans="1:209" x14ac:dyDescent="0.25">
      <c r="A243" t="s">
        <v>209</v>
      </c>
      <c r="B243" t="s">
        <v>385</v>
      </c>
      <c r="C243" t="str">
        <f t="shared" si="16"/>
        <v>241504</v>
      </c>
      <c r="D243" t="s">
        <v>405</v>
      </c>
      <c r="E243">
        <v>24</v>
      </c>
      <c r="F243">
        <v>36</v>
      </c>
      <c r="G243">
        <v>300</v>
      </c>
      <c r="H243">
        <v>275</v>
      </c>
      <c r="I243">
        <v>25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25</v>
      </c>
      <c r="T243">
        <v>0</v>
      </c>
      <c r="U243">
        <v>0</v>
      </c>
      <c r="V243">
        <v>25</v>
      </c>
      <c r="W243">
        <v>1</v>
      </c>
      <c r="X243">
        <v>1</v>
      </c>
      <c r="Y243">
        <v>0</v>
      </c>
      <c r="Z243">
        <v>0</v>
      </c>
      <c r="AA243">
        <v>24</v>
      </c>
      <c r="AB243">
        <v>7</v>
      </c>
      <c r="AC243">
        <v>2</v>
      </c>
      <c r="AD243">
        <v>1</v>
      </c>
      <c r="AE243">
        <v>0</v>
      </c>
      <c r="AF243">
        <v>0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0</v>
      </c>
      <c r="AM243">
        <v>0</v>
      </c>
      <c r="AN243">
        <v>1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7</v>
      </c>
      <c r="AV243">
        <v>10</v>
      </c>
      <c r="AW243">
        <v>3</v>
      </c>
      <c r="AX243">
        <v>0</v>
      </c>
      <c r="AY243">
        <v>0</v>
      </c>
      <c r="AZ243">
        <v>5</v>
      </c>
      <c r="BA243">
        <v>0</v>
      </c>
      <c r="BB243">
        <v>2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10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1</v>
      </c>
      <c r="CE243">
        <v>0</v>
      </c>
      <c r="CF243">
        <v>0</v>
      </c>
      <c r="CG243">
        <v>1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1</v>
      </c>
      <c r="CX243">
        <v>1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1</v>
      </c>
      <c r="DP243">
        <v>0</v>
      </c>
      <c r="DQ243">
        <v>1</v>
      </c>
      <c r="DR243">
        <v>2</v>
      </c>
      <c r="DS243">
        <v>1</v>
      </c>
      <c r="DT243">
        <v>1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2</v>
      </c>
      <c r="EL243">
        <v>1</v>
      </c>
      <c r="EM243">
        <v>0</v>
      </c>
      <c r="EN243">
        <v>1</v>
      </c>
      <c r="EO243">
        <v>0</v>
      </c>
      <c r="EP243">
        <v>0</v>
      </c>
      <c r="EQ243">
        <v>0</v>
      </c>
      <c r="ER243">
        <v>0</v>
      </c>
      <c r="ES243">
        <v>0</v>
      </c>
      <c r="ET243" t="s">
        <v>212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1</v>
      </c>
      <c r="FC243">
        <v>1</v>
      </c>
      <c r="FD243">
        <v>0</v>
      </c>
      <c r="FE243">
        <v>0</v>
      </c>
      <c r="FF243">
        <v>0</v>
      </c>
      <c r="FG243">
        <v>1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1</v>
      </c>
      <c r="FU243">
        <v>0</v>
      </c>
      <c r="FV243">
        <v>0</v>
      </c>
      <c r="FW243">
        <v>0</v>
      </c>
      <c r="FX243">
        <v>0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0</v>
      </c>
      <c r="GF243">
        <v>0</v>
      </c>
      <c r="GG243">
        <v>0</v>
      </c>
      <c r="GH243">
        <v>0</v>
      </c>
      <c r="GI243">
        <v>0</v>
      </c>
      <c r="GJ243">
        <v>0</v>
      </c>
      <c r="GK243">
        <v>0</v>
      </c>
      <c r="GL243">
        <v>0</v>
      </c>
      <c r="GM243">
        <v>0</v>
      </c>
      <c r="GN243">
        <v>0</v>
      </c>
      <c r="GO243">
        <v>1</v>
      </c>
      <c r="GP243">
        <v>0</v>
      </c>
      <c r="GQ243">
        <v>0</v>
      </c>
      <c r="GR243">
        <v>0</v>
      </c>
      <c r="GS243">
        <v>0</v>
      </c>
      <c r="GT243">
        <v>0</v>
      </c>
      <c r="GU243">
        <v>1</v>
      </c>
      <c r="GV243">
        <v>0</v>
      </c>
      <c r="GW243">
        <v>0</v>
      </c>
      <c r="GX243">
        <v>0</v>
      </c>
      <c r="GY243">
        <v>0</v>
      </c>
      <c r="GZ243">
        <v>0</v>
      </c>
      <c r="HA243">
        <v>1</v>
      </c>
    </row>
    <row r="244" spans="1:209" x14ac:dyDescent="0.25">
      <c r="A244" t="s">
        <v>209</v>
      </c>
      <c r="B244" t="s">
        <v>385</v>
      </c>
      <c r="C244" t="str">
        <f t="shared" si="16"/>
        <v>241504</v>
      </c>
      <c r="D244" t="s">
        <v>406</v>
      </c>
      <c r="E244">
        <v>25</v>
      </c>
      <c r="F244">
        <v>54</v>
      </c>
      <c r="G244">
        <v>100</v>
      </c>
      <c r="H244">
        <v>67</v>
      </c>
      <c r="I244">
        <v>33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33</v>
      </c>
      <c r="T244">
        <v>0</v>
      </c>
      <c r="U244">
        <v>0</v>
      </c>
      <c r="V244">
        <v>33</v>
      </c>
      <c r="W244">
        <v>4</v>
      </c>
      <c r="X244">
        <v>2</v>
      </c>
      <c r="Y244">
        <v>2</v>
      </c>
      <c r="Z244">
        <v>0</v>
      </c>
      <c r="AA244">
        <v>29</v>
      </c>
      <c r="AB244">
        <v>15</v>
      </c>
      <c r="AC244">
        <v>3</v>
      </c>
      <c r="AD244">
        <v>0</v>
      </c>
      <c r="AE244">
        <v>2</v>
      </c>
      <c r="AF244">
        <v>0</v>
      </c>
      <c r="AG244">
        <v>3</v>
      </c>
      <c r="AH244">
        <v>0</v>
      </c>
      <c r="AI244">
        <v>4</v>
      </c>
      <c r="AJ244">
        <v>0</v>
      </c>
      <c r="AK244">
        <v>2</v>
      </c>
      <c r="AL244">
        <v>0</v>
      </c>
      <c r="AM244">
        <v>0</v>
      </c>
      <c r="AN244">
        <v>0</v>
      </c>
      <c r="AO244">
        <v>1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15</v>
      </c>
      <c r="AV244">
        <v>6</v>
      </c>
      <c r="AW244">
        <v>3</v>
      </c>
      <c r="AX244">
        <v>0</v>
      </c>
      <c r="AY244">
        <v>0</v>
      </c>
      <c r="AZ244">
        <v>2</v>
      </c>
      <c r="BA244">
        <v>0</v>
      </c>
      <c r="BB244">
        <v>0</v>
      </c>
      <c r="BC244">
        <v>0</v>
      </c>
      <c r="BD244">
        <v>0</v>
      </c>
      <c r="BE244">
        <v>1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6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1</v>
      </c>
      <c r="CY244">
        <v>0</v>
      </c>
      <c r="CZ244">
        <v>0</v>
      </c>
      <c r="DA244">
        <v>0</v>
      </c>
      <c r="DB244">
        <v>1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1</v>
      </c>
      <c r="DR244">
        <v>3</v>
      </c>
      <c r="DS244">
        <v>0</v>
      </c>
      <c r="DT244">
        <v>1</v>
      </c>
      <c r="DU244">
        <v>0</v>
      </c>
      <c r="DV244">
        <v>0</v>
      </c>
      <c r="DW244">
        <v>1</v>
      </c>
      <c r="DX244">
        <v>0</v>
      </c>
      <c r="DY244">
        <v>0</v>
      </c>
      <c r="DZ244">
        <v>1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3</v>
      </c>
      <c r="EL244">
        <v>3</v>
      </c>
      <c r="EM244">
        <v>0</v>
      </c>
      <c r="EN244">
        <v>0</v>
      </c>
      <c r="EO244">
        <v>1</v>
      </c>
      <c r="EP244">
        <v>0</v>
      </c>
      <c r="EQ244">
        <v>0</v>
      </c>
      <c r="ER244">
        <v>0</v>
      </c>
      <c r="ES244">
        <v>0</v>
      </c>
      <c r="ET244" t="s">
        <v>212</v>
      </c>
      <c r="EU244">
        <v>0</v>
      </c>
      <c r="EV244">
        <v>0</v>
      </c>
      <c r="EW244">
        <v>0</v>
      </c>
      <c r="EX244">
        <v>0</v>
      </c>
      <c r="EY244">
        <v>1</v>
      </c>
      <c r="EZ244">
        <v>1</v>
      </c>
      <c r="FA244">
        <v>0</v>
      </c>
      <c r="FB244">
        <v>3</v>
      </c>
      <c r="FC244">
        <v>1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1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1</v>
      </c>
      <c r="FU244">
        <v>0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0</v>
      </c>
      <c r="GL244">
        <v>0</v>
      </c>
      <c r="GM244">
        <v>0</v>
      </c>
      <c r="GN244">
        <v>0</v>
      </c>
      <c r="GO244">
        <v>0</v>
      </c>
      <c r="GP244">
        <v>0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0</v>
      </c>
    </row>
    <row r="245" spans="1:209" x14ac:dyDescent="0.25">
      <c r="A245" t="s">
        <v>209</v>
      </c>
      <c r="B245" t="s">
        <v>407</v>
      </c>
      <c r="C245" t="str">
        <f t="shared" ref="C245:C260" si="17">"241505"</f>
        <v>241505</v>
      </c>
      <c r="D245" t="s">
        <v>273</v>
      </c>
      <c r="E245">
        <v>1</v>
      </c>
      <c r="F245">
        <v>778</v>
      </c>
      <c r="G245">
        <v>600</v>
      </c>
      <c r="H245">
        <v>160</v>
      </c>
      <c r="I245">
        <v>440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440</v>
      </c>
      <c r="T245">
        <v>0</v>
      </c>
      <c r="U245">
        <v>0</v>
      </c>
      <c r="V245">
        <v>440</v>
      </c>
      <c r="W245">
        <v>9</v>
      </c>
      <c r="X245">
        <v>7</v>
      </c>
      <c r="Y245">
        <v>0</v>
      </c>
      <c r="Z245">
        <v>0</v>
      </c>
      <c r="AA245">
        <v>431</v>
      </c>
      <c r="AB245">
        <v>178</v>
      </c>
      <c r="AC245">
        <v>40</v>
      </c>
      <c r="AD245">
        <v>61</v>
      </c>
      <c r="AE245">
        <v>8</v>
      </c>
      <c r="AF245">
        <v>3</v>
      </c>
      <c r="AG245">
        <v>2</v>
      </c>
      <c r="AH245">
        <v>1</v>
      </c>
      <c r="AI245">
        <v>10</v>
      </c>
      <c r="AJ245">
        <v>18</v>
      </c>
      <c r="AK245">
        <v>19</v>
      </c>
      <c r="AL245">
        <v>1</v>
      </c>
      <c r="AM245">
        <v>0</v>
      </c>
      <c r="AN245">
        <v>0</v>
      </c>
      <c r="AO245">
        <v>2</v>
      </c>
      <c r="AP245">
        <v>1</v>
      </c>
      <c r="AQ245">
        <v>1</v>
      </c>
      <c r="AR245">
        <v>0</v>
      </c>
      <c r="AS245">
        <v>9</v>
      </c>
      <c r="AT245">
        <v>2</v>
      </c>
      <c r="AU245">
        <v>178</v>
      </c>
      <c r="AV245">
        <v>102</v>
      </c>
      <c r="AW245">
        <v>18</v>
      </c>
      <c r="AX245">
        <v>51</v>
      </c>
      <c r="AY245">
        <v>7</v>
      </c>
      <c r="AZ245">
        <v>11</v>
      </c>
      <c r="BA245">
        <v>4</v>
      </c>
      <c r="BB245">
        <v>3</v>
      </c>
      <c r="BC245">
        <v>2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2</v>
      </c>
      <c r="BM245">
        <v>2</v>
      </c>
      <c r="BN245">
        <v>2</v>
      </c>
      <c r="BO245">
        <v>102</v>
      </c>
      <c r="BP245">
        <v>6</v>
      </c>
      <c r="BQ245">
        <v>4</v>
      </c>
      <c r="BR245">
        <v>0</v>
      </c>
      <c r="BS245">
        <v>0</v>
      </c>
      <c r="BT245">
        <v>0</v>
      </c>
      <c r="BU245">
        <v>2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6</v>
      </c>
      <c r="CD245">
        <v>15</v>
      </c>
      <c r="CE245">
        <v>10</v>
      </c>
      <c r="CF245">
        <v>0</v>
      </c>
      <c r="CG245">
        <v>0</v>
      </c>
      <c r="CH245">
        <v>4</v>
      </c>
      <c r="CI245">
        <v>1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15</v>
      </c>
      <c r="CX245">
        <v>31</v>
      </c>
      <c r="CY245">
        <v>27</v>
      </c>
      <c r="CZ245">
        <v>0</v>
      </c>
      <c r="DA245">
        <v>1</v>
      </c>
      <c r="DB245">
        <v>1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1</v>
      </c>
      <c r="DK245">
        <v>0</v>
      </c>
      <c r="DL245">
        <v>0</v>
      </c>
      <c r="DM245">
        <v>1</v>
      </c>
      <c r="DN245">
        <v>0</v>
      </c>
      <c r="DO245">
        <v>0</v>
      </c>
      <c r="DP245">
        <v>0</v>
      </c>
      <c r="DQ245">
        <v>31</v>
      </c>
      <c r="DR245">
        <v>14</v>
      </c>
      <c r="DS245">
        <v>3</v>
      </c>
      <c r="DT245">
        <v>3</v>
      </c>
      <c r="DU245">
        <v>2</v>
      </c>
      <c r="DV245">
        <v>1</v>
      </c>
      <c r="DW245">
        <v>0</v>
      </c>
      <c r="DX245">
        <v>0</v>
      </c>
      <c r="DY245">
        <v>0</v>
      </c>
      <c r="DZ245">
        <v>1</v>
      </c>
      <c r="EA245">
        <v>1</v>
      </c>
      <c r="EB245">
        <v>2</v>
      </c>
      <c r="EC245">
        <v>0</v>
      </c>
      <c r="ED245">
        <v>1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14</v>
      </c>
      <c r="EL245">
        <v>63</v>
      </c>
      <c r="EM245">
        <v>29</v>
      </c>
      <c r="EN245">
        <v>5</v>
      </c>
      <c r="EO245">
        <v>5</v>
      </c>
      <c r="EP245">
        <v>7</v>
      </c>
      <c r="EQ245">
        <v>2</v>
      </c>
      <c r="ER245">
        <v>1</v>
      </c>
      <c r="ES245">
        <v>2</v>
      </c>
      <c r="ET245" t="s">
        <v>212</v>
      </c>
      <c r="EU245">
        <v>1</v>
      </c>
      <c r="EV245">
        <v>1</v>
      </c>
      <c r="EW245">
        <v>3</v>
      </c>
      <c r="EX245">
        <v>0</v>
      </c>
      <c r="EY245">
        <v>2</v>
      </c>
      <c r="EZ245">
        <v>2</v>
      </c>
      <c r="FA245">
        <v>2</v>
      </c>
      <c r="FB245">
        <v>62</v>
      </c>
      <c r="FC245">
        <v>18</v>
      </c>
      <c r="FD245">
        <v>11</v>
      </c>
      <c r="FE245">
        <v>2</v>
      </c>
      <c r="FF245">
        <v>0</v>
      </c>
      <c r="FG245">
        <v>0</v>
      </c>
      <c r="FH245">
        <v>1</v>
      </c>
      <c r="FI245">
        <v>0</v>
      </c>
      <c r="FJ245">
        <v>0</v>
      </c>
      <c r="FK245">
        <v>0</v>
      </c>
      <c r="FL245">
        <v>0</v>
      </c>
      <c r="FM245">
        <v>1</v>
      </c>
      <c r="FN245">
        <v>1</v>
      </c>
      <c r="FO245">
        <v>0</v>
      </c>
      <c r="FP245">
        <v>1</v>
      </c>
      <c r="FQ245">
        <v>1</v>
      </c>
      <c r="FR245">
        <v>0</v>
      </c>
      <c r="FS245">
        <v>0</v>
      </c>
      <c r="FT245">
        <v>18</v>
      </c>
      <c r="FU245">
        <v>4</v>
      </c>
      <c r="FV245">
        <v>2</v>
      </c>
      <c r="FW245">
        <v>0</v>
      </c>
      <c r="FX245">
        <v>0</v>
      </c>
      <c r="FY245">
        <v>0</v>
      </c>
      <c r="FZ245">
        <v>0</v>
      </c>
      <c r="GA245">
        <v>1</v>
      </c>
      <c r="GB245">
        <v>0</v>
      </c>
      <c r="GC245">
        <v>1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0</v>
      </c>
      <c r="GL245">
        <v>0</v>
      </c>
      <c r="GM245">
        <v>0</v>
      </c>
      <c r="GN245">
        <v>4</v>
      </c>
      <c r="GO245">
        <v>0</v>
      </c>
      <c r="GP245">
        <v>0</v>
      </c>
      <c r="GQ245">
        <v>0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  <c r="GZ245">
        <v>0</v>
      </c>
      <c r="HA245">
        <v>0</v>
      </c>
    </row>
    <row r="246" spans="1:209" x14ac:dyDescent="0.25">
      <c r="A246" t="s">
        <v>209</v>
      </c>
      <c r="B246" t="s">
        <v>407</v>
      </c>
      <c r="C246" t="str">
        <f t="shared" si="17"/>
        <v>241505</v>
      </c>
      <c r="D246" t="s">
        <v>273</v>
      </c>
      <c r="E246">
        <v>2</v>
      </c>
      <c r="F246">
        <v>781</v>
      </c>
      <c r="G246">
        <v>600</v>
      </c>
      <c r="H246">
        <v>184</v>
      </c>
      <c r="I246">
        <v>416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416</v>
      </c>
      <c r="T246">
        <v>0</v>
      </c>
      <c r="U246">
        <v>0</v>
      </c>
      <c r="V246">
        <v>416</v>
      </c>
      <c r="W246">
        <v>8</v>
      </c>
      <c r="X246">
        <v>6</v>
      </c>
      <c r="Y246">
        <v>2</v>
      </c>
      <c r="Z246">
        <v>0</v>
      </c>
      <c r="AA246">
        <v>408</v>
      </c>
      <c r="AB246">
        <v>199</v>
      </c>
      <c r="AC246">
        <v>31</v>
      </c>
      <c r="AD246">
        <v>69</v>
      </c>
      <c r="AE246">
        <v>4</v>
      </c>
      <c r="AF246">
        <v>0</v>
      </c>
      <c r="AG246">
        <v>0</v>
      </c>
      <c r="AH246">
        <v>1</v>
      </c>
      <c r="AI246">
        <v>1</v>
      </c>
      <c r="AJ246">
        <v>36</v>
      </c>
      <c r="AK246">
        <v>26</v>
      </c>
      <c r="AL246">
        <v>2</v>
      </c>
      <c r="AM246">
        <v>4</v>
      </c>
      <c r="AN246">
        <v>0</v>
      </c>
      <c r="AO246">
        <v>3</v>
      </c>
      <c r="AP246">
        <v>2</v>
      </c>
      <c r="AQ246">
        <v>1</v>
      </c>
      <c r="AR246">
        <v>0</v>
      </c>
      <c r="AS246">
        <v>18</v>
      </c>
      <c r="AT246">
        <v>1</v>
      </c>
      <c r="AU246">
        <v>199</v>
      </c>
      <c r="AV246">
        <v>69</v>
      </c>
      <c r="AW246">
        <v>11</v>
      </c>
      <c r="AX246">
        <v>37</v>
      </c>
      <c r="AY246">
        <v>2</v>
      </c>
      <c r="AZ246">
        <v>8</v>
      </c>
      <c r="BA246">
        <v>2</v>
      </c>
      <c r="BB246">
        <v>4</v>
      </c>
      <c r="BC246">
        <v>0</v>
      </c>
      <c r="BD246">
        <v>0</v>
      </c>
      <c r="BE246">
        <v>3</v>
      </c>
      <c r="BF246">
        <v>0</v>
      </c>
      <c r="BG246">
        <v>0</v>
      </c>
      <c r="BH246">
        <v>1</v>
      </c>
      <c r="BI246">
        <v>0</v>
      </c>
      <c r="BJ246">
        <v>0</v>
      </c>
      <c r="BK246">
        <v>0</v>
      </c>
      <c r="BL246">
        <v>0</v>
      </c>
      <c r="BM246">
        <v>1</v>
      </c>
      <c r="BN246">
        <v>0</v>
      </c>
      <c r="BO246">
        <v>69</v>
      </c>
      <c r="BP246">
        <v>5</v>
      </c>
      <c r="BQ246">
        <v>2</v>
      </c>
      <c r="BR246">
        <v>0</v>
      </c>
      <c r="BS246">
        <v>1</v>
      </c>
      <c r="BT246">
        <v>0</v>
      </c>
      <c r="BU246">
        <v>0</v>
      </c>
      <c r="BV246">
        <v>0</v>
      </c>
      <c r="BW246">
        <v>0</v>
      </c>
      <c r="BX246">
        <v>1</v>
      </c>
      <c r="BY246">
        <v>0</v>
      </c>
      <c r="BZ246">
        <v>0</v>
      </c>
      <c r="CA246">
        <v>0</v>
      </c>
      <c r="CB246">
        <v>1</v>
      </c>
      <c r="CC246">
        <v>5</v>
      </c>
      <c r="CD246">
        <v>30</v>
      </c>
      <c r="CE246">
        <v>19</v>
      </c>
      <c r="CF246">
        <v>0</v>
      </c>
      <c r="CG246">
        <v>0</v>
      </c>
      <c r="CH246">
        <v>2</v>
      </c>
      <c r="CI246">
        <v>1</v>
      </c>
      <c r="CJ246">
        <v>0</v>
      </c>
      <c r="CK246">
        <v>0</v>
      </c>
      <c r="CL246">
        <v>0</v>
      </c>
      <c r="CM246">
        <v>0</v>
      </c>
      <c r="CN246">
        <v>1</v>
      </c>
      <c r="CO246">
        <v>1</v>
      </c>
      <c r="CP246">
        <v>1</v>
      </c>
      <c r="CQ246">
        <v>1</v>
      </c>
      <c r="CR246">
        <v>0</v>
      </c>
      <c r="CS246">
        <v>0</v>
      </c>
      <c r="CT246">
        <v>0</v>
      </c>
      <c r="CU246">
        <v>1</v>
      </c>
      <c r="CV246">
        <v>3</v>
      </c>
      <c r="CW246">
        <v>30</v>
      </c>
      <c r="CX246">
        <v>19</v>
      </c>
      <c r="CY246">
        <v>18</v>
      </c>
      <c r="CZ246">
        <v>0</v>
      </c>
      <c r="DA246">
        <v>0</v>
      </c>
      <c r="DB246">
        <v>0</v>
      </c>
      <c r="DC246">
        <v>1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19</v>
      </c>
      <c r="DR246">
        <v>14</v>
      </c>
      <c r="DS246">
        <v>8</v>
      </c>
      <c r="DT246">
        <v>3</v>
      </c>
      <c r="DU246">
        <v>0</v>
      </c>
      <c r="DV246">
        <v>1</v>
      </c>
      <c r="DW246">
        <v>0</v>
      </c>
      <c r="DX246">
        <v>0</v>
      </c>
      <c r="DY246">
        <v>0</v>
      </c>
      <c r="DZ246">
        <v>1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1</v>
      </c>
      <c r="EK246">
        <v>14</v>
      </c>
      <c r="EL246">
        <v>45</v>
      </c>
      <c r="EM246">
        <v>22</v>
      </c>
      <c r="EN246">
        <v>7</v>
      </c>
      <c r="EO246">
        <v>5</v>
      </c>
      <c r="EP246">
        <v>4</v>
      </c>
      <c r="EQ246">
        <v>0</v>
      </c>
      <c r="ER246">
        <v>0</v>
      </c>
      <c r="ES246">
        <v>1</v>
      </c>
      <c r="ET246" t="s">
        <v>212</v>
      </c>
      <c r="EU246">
        <v>0</v>
      </c>
      <c r="EV246">
        <v>2</v>
      </c>
      <c r="EW246">
        <v>0</v>
      </c>
      <c r="EX246">
        <v>0</v>
      </c>
      <c r="EY246">
        <v>2</v>
      </c>
      <c r="EZ246">
        <v>0</v>
      </c>
      <c r="FA246">
        <v>2</v>
      </c>
      <c r="FB246">
        <v>45</v>
      </c>
      <c r="FC246">
        <v>20</v>
      </c>
      <c r="FD246">
        <v>13</v>
      </c>
      <c r="FE246">
        <v>2</v>
      </c>
      <c r="FF246">
        <v>0</v>
      </c>
      <c r="FG246">
        <v>0</v>
      </c>
      <c r="FH246">
        <v>0</v>
      </c>
      <c r="FI246">
        <v>0</v>
      </c>
      <c r="FJ246">
        <v>1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1</v>
      </c>
      <c r="FR246">
        <v>3</v>
      </c>
      <c r="FS246">
        <v>0</v>
      </c>
      <c r="FT246">
        <v>20</v>
      </c>
      <c r="FU246">
        <v>7</v>
      </c>
      <c r="FV246">
        <v>1</v>
      </c>
      <c r="FW246">
        <v>2</v>
      </c>
      <c r="FX246">
        <v>1</v>
      </c>
      <c r="FY246">
        <v>1</v>
      </c>
      <c r="FZ246">
        <v>0</v>
      </c>
      <c r="GA246">
        <v>0</v>
      </c>
      <c r="GB246">
        <v>0</v>
      </c>
      <c r="GC246">
        <v>2</v>
      </c>
      <c r="GD246">
        <v>0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0</v>
      </c>
      <c r="GK246">
        <v>0</v>
      </c>
      <c r="GL246">
        <v>0</v>
      </c>
      <c r="GM246">
        <v>0</v>
      </c>
      <c r="GN246">
        <v>7</v>
      </c>
      <c r="GO246">
        <v>0</v>
      </c>
      <c r="GP246">
        <v>0</v>
      </c>
      <c r="GQ246">
        <v>0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</row>
    <row r="247" spans="1:209" x14ac:dyDescent="0.25">
      <c r="A247" t="s">
        <v>209</v>
      </c>
      <c r="B247" t="s">
        <v>407</v>
      </c>
      <c r="C247" t="str">
        <f t="shared" si="17"/>
        <v>241505</v>
      </c>
      <c r="D247" t="s">
        <v>250</v>
      </c>
      <c r="E247">
        <v>3</v>
      </c>
      <c r="F247">
        <v>777</v>
      </c>
      <c r="G247">
        <v>600</v>
      </c>
      <c r="H247">
        <v>199</v>
      </c>
      <c r="I247">
        <v>401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401</v>
      </c>
      <c r="T247">
        <v>0</v>
      </c>
      <c r="U247">
        <v>0</v>
      </c>
      <c r="V247">
        <v>401</v>
      </c>
      <c r="W247">
        <v>12</v>
      </c>
      <c r="X247">
        <v>6</v>
      </c>
      <c r="Y247">
        <v>2</v>
      </c>
      <c r="Z247">
        <v>0</v>
      </c>
      <c r="AA247">
        <v>389</v>
      </c>
      <c r="AB247">
        <v>184</v>
      </c>
      <c r="AC247">
        <v>39</v>
      </c>
      <c r="AD247">
        <v>50</v>
      </c>
      <c r="AE247">
        <v>3</v>
      </c>
      <c r="AF247">
        <v>8</v>
      </c>
      <c r="AG247">
        <v>2</v>
      </c>
      <c r="AH247">
        <v>5</v>
      </c>
      <c r="AI247">
        <v>11</v>
      </c>
      <c r="AJ247">
        <v>38</v>
      </c>
      <c r="AK247">
        <v>9</v>
      </c>
      <c r="AL247">
        <v>2</v>
      </c>
      <c r="AM247">
        <v>0</v>
      </c>
      <c r="AN247">
        <v>0</v>
      </c>
      <c r="AO247">
        <v>4</v>
      </c>
      <c r="AP247">
        <v>0</v>
      </c>
      <c r="AQ247">
        <v>0</v>
      </c>
      <c r="AR247">
        <v>2</v>
      </c>
      <c r="AS247">
        <v>10</v>
      </c>
      <c r="AT247">
        <v>1</v>
      </c>
      <c r="AU247">
        <v>184</v>
      </c>
      <c r="AV247">
        <v>82</v>
      </c>
      <c r="AW247">
        <v>19</v>
      </c>
      <c r="AX247">
        <v>43</v>
      </c>
      <c r="AY247">
        <v>4</v>
      </c>
      <c r="AZ247">
        <v>6</v>
      </c>
      <c r="BA247">
        <v>0</v>
      </c>
      <c r="BB247">
        <v>5</v>
      </c>
      <c r="BC247">
        <v>0</v>
      </c>
      <c r="BD247">
        <v>1</v>
      </c>
      <c r="BE247">
        <v>0</v>
      </c>
      <c r="BF247">
        <v>1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2</v>
      </c>
      <c r="BN247">
        <v>1</v>
      </c>
      <c r="BO247">
        <v>82</v>
      </c>
      <c r="BP247">
        <v>6</v>
      </c>
      <c r="BQ247">
        <v>5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1</v>
      </c>
      <c r="CC247">
        <v>6</v>
      </c>
      <c r="CD247">
        <v>17</v>
      </c>
      <c r="CE247">
        <v>13</v>
      </c>
      <c r="CF247">
        <v>1</v>
      </c>
      <c r="CG247">
        <v>2</v>
      </c>
      <c r="CH247">
        <v>0</v>
      </c>
      <c r="CI247">
        <v>0</v>
      </c>
      <c r="CJ247">
        <v>0</v>
      </c>
      <c r="CK247">
        <v>1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17</v>
      </c>
      <c r="CX247">
        <v>43</v>
      </c>
      <c r="CY247">
        <v>43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43</v>
      </c>
      <c r="DR247">
        <v>8</v>
      </c>
      <c r="DS247">
        <v>2</v>
      </c>
      <c r="DT247">
        <v>2</v>
      </c>
      <c r="DU247">
        <v>0</v>
      </c>
      <c r="DV247">
        <v>3</v>
      </c>
      <c r="DW247">
        <v>0</v>
      </c>
      <c r="DX247">
        <v>0</v>
      </c>
      <c r="DY247">
        <v>0</v>
      </c>
      <c r="DZ247">
        <v>1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8</v>
      </c>
      <c r="EL247">
        <v>41</v>
      </c>
      <c r="EM247">
        <v>16</v>
      </c>
      <c r="EN247">
        <v>5</v>
      </c>
      <c r="EO247">
        <v>5</v>
      </c>
      <c r="EP247">
        <v>2</v>
      </c>
      <c r="EQ247">
        <v>2</v>
      </c>
      <c r="ER247">
        <v>2</v>
      </c>
      <c r="ES247">
        <v>1</v>
      </c>
      <c r="ET247" t="s">
        <v>212</v>
      </c>
      <c r="EU247">
        <v>0</v>
      </c>
      <c r="EV247">
        <v>2</v>
      </c>
      <c r="EW247">
        <v>0</v>
      </c>
      <c r="EX247">
        <v>0</v>
      </c>
      <c r="EY247">
        <v>3</v>
      </c>
      <c r="EZ247">
        <v>0</v>
      </c>
      <c r="FA247">
        <v>1</v>
      </c>
      <c r="FB247">
        <v>39</v>
      </c>
      <c r="FC247">
        <v>6</v>
      </c>
      <c r="FD247">
        <v>4</v>
      </c>
      <c r="FE247">
        <v>1</v>
      </c>
      <c r="FF247">
        <v>0</v>
      </c>
      <c r="FG247">
        <v>1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  <c r="FT247">
        <v>6</v>
      </c>
      <c r="FU247">
        <v>2</v>
      </c>
      <c r="FV247">
        <v>0</v>
      </c>
      <c r="FW247">
        <v>0</v>
      </c>
      <c r="FX247">
        <v>1</v>
      </c>
      <c r="FY247">
        <v>0</v>
      </c>
      <c r="FZ247">
        <v>0</v>
      </c>
      <c r="GA247">
        <v>0</v>
      </c>
      <c r="GB247">
        <v>0</v>
      </c>
      <c r="GC247">
        <v>0</v>
      </c>
      <c r="GD247">
        <v>0</v>
      </c>
      <c r="GE247">
        <v>0</v>
      </c>
      <c r="GF247">
        <v>0</v>
      </c>
      <c r="GG247">
        <v>0</v>
      </c>
      <c r="GH247">
        <v>0</v>
      </c>
      <c r="GI247">
        <v>0</v>
      </c>
      <c r="GJ247">
        <v>0</v>
      </c>
      <c r="GK247">
        <v>0</v>
      </c>
      <c r="GL247">
        <v>1</v>
      </c>
      <c r="GM247">
        <v>0</v>
      </c>
      <c r="GN247">
        <v>2</v>
      </c>
      <c r="GO247">
        <v>0</v>
      </c>
      <c r="GP247">
        <v>0</v>
      </c>
      <c r="GQ247">
        <v>0</v>
      </c>
      <c r="GR247">
        <v>0</v>
      </c>
      <c r="GS247">
        <v>0</v>
      </c>
      <c r="GT247">
        <v>0</v>
      </c>
      <c r="GU247">
        <v>0</v>
      </c>
      <c r="GV247">
        <v>0</v>
      </c>
      <c r="GW247">
        <v>0</v>
      </c>
      <c r="GX247">
        <v>0</v>
      </c>
      <c r="GY247">
        <v>0</v>
      </c>
      <c r="GZ247">
        <v>0</v>
      </c>
      <c r="HA247">
        <v>0</v>
      </c>
    </row>
    <row r="248" spans="1:209" x14ac:dyDescent="0.25">
      <c r="A248" t="s">
        <v>209</v>
      </c>
      <c r="B248" t="s">
        <v>407</v>
      </c>
      <c r="C248" t="str">
        <f t="shared" si="17"/>
        <v>241505</v>
      </c>
      <c r="D248" t="s">
        <v>250</v>
      </c>
      <c r="E248">
        <v>4</v>
      </c>
      <c r="F248">
        <v>659</v>
      </c>
      <c r="G248">
        <v>500</v>
      </c>
      <c r="H248">
        <v>90</v>
      </c>
      <c r="I248">
        <v>410</v>
      </c>
      <c r="J248">
        <v>0</v>
      </c>
      <c r="K248">
        <v>0</v>
      </c>
      <c r="L248">
        <v>2</v>
      </c>
      <c r="M248">
        <v>2</v>
      </c>
      <c r="N248">
        <v>0</v>
      </c>
      <c r="O248">
        <v>0</v>
      </c>
      <c r="P248">
        <v>0</v>
      </c>
      <c r="Q248">
        <v>0</v>
      </c>
      <c r="R248">
        <v>2</v>
      </c>
      <c r="S248">
        <v>412</v>
      </c>
      <c r="T248">
        <v>2</v>
      </c>
      <c r="U248">
        <v>0</v>
      </c>
      <c r="V248">
        <v>412</v>
      </c>
      <c r="W248">
        <v>7</v>
      </c>
      <c r="X248">
        <v>5</v>
      </c>
      <c r="Y248">
        <v>2</v>
      </c>
      <c r="Z248">
        <v>0</v>
      </c>
      <c r="AA248">
        <v>405</v>
      </c>
      <c r="AB248">
        <v>200</v>
      </c>
      <c r="AC248">
        <v>29</v>
      </c>
      <c r="AD248">
        <v>46</v>
      </c>
      <c r="AE248">
        <v>10</v>
      </c>
      <c r="AF248">
        <v>6</v>
      </c>
      <c r="AG248">
        <v>1</v>
      </c>
      <c r="AH248">
        <v>1</v>
      </c>
      <c r="AI248">
        <v>4</v>
      </c>
      <c r="AJ248">
        <v>64</v>
      </c>
      <c r="AK248">
        <v>7</v>
      </c>
      <c r="AL248">
        <v>0</v>
      </c>
      <c r="AM248">
        <v>0</v>
      </c>
      <c r="AN248">
        <v>1</v>
      </c>
      <c r="AO248">
        <v>8</v>
      </c>
      <c r="AP248">
        <v>3</v>
      </c>
      <c r="AQ248">
        <v>0</v>
      </c>
      <c r="AR248">
        <v>1</v>
      </c>
      <c r="AS248">
        <v>16</v>
      </c>
      <c r="AT248">
        <v>3</v>
      </c>
      <c r="AU248">
        <v>200</v>
      </c>
      <c r="AV248">
        <v>56</v>
      </c>
      <c r="AW248">
        <v>7</v>
      </c>
      <c r="AX248">
        <v>30</v>
      </c>
      <c r="AY248">
        <v>3</v>
      </c>
      <c r="AZ248">
        <v>7</v>
      </c>
      <c r="BA248">
        <v>0</v>
      </c>
      <c r="BB248">
        <v>4</v>
      </c>
      <c r="BC248">
        <v>0</v>
      </c>
      <c r="BD248">
        <v>0</v>
      </c>
      <c r="BE248">
        <v>1</v>
      </c>
      <c r="BF248">
        <v>1</v>
      </c>
      <c r="BG248">
        <v>0</v>
      </c>
      <c r="BH248">
        <v>0</v>
      </c>
      <c r="BI248">
        <v>0</v>
      </c>
      <c r="BJ248">
        <v>1</v>
      </c>
      <c r="BK248">
        <v>0</v>
      </c>
      <c r="BL248">
        <v>0</v>
      </c>
      <c r="BM248">
        <v>0</v>
      </c>
      <c r="BN248">
        <v>2</v>
      </c>
      <c r="BO248">
        <v>56</v>
      </c>
      <c r="BP248">
        <v>12</v>
      </c>
      <c r="BQ248">
        <v>7</v>
      </c>
      <c r="BR248">
        <v>2</v>
      </c>
      <c r="BS248">
        <v>1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1</v>
      </c>
      <c r="BZ248">
        <v>0</v>
      </c>
      <c r="CA248">
        <v>0</v>
      </c>
      <c r="CB248">
        <v>1</v>
      </c>
      <c r="CC248">
        <v>12</v>
      </c>
      <c r="CD248">
        <v>17</v>
      </c>
      <c r="CE248">
        <v>11</v>
      </c>
      <c r="CF248">
        <v>0</v>
      </c>
      <c r="CG248">
        <v>1</v>
      </c>
      <c r="CH248">
        <v>0</v>
      </c>
      <c r="CI248">
        <v>0</v>
      </c>
      <c r="CJ248">
        <v>0</v>
      </c>
      <c r="CK248">
        <v>1</v>
      </c>
      <c r="CL248">
        <v>0</v>
      </c>
      <c r="CM248">
        <v>0</v>
      </c>
      <c r="CN248">
        <v>0</v>
      </c>
      <c r="CO248">
        <v>1</v>
      </c>
      <c r="CP248">
        <v>0</v>
      </c>
      <c r="CQ248">
        <v>0</v>
      </c>
      <c r="CR248">
        <v>1</v>
      </c>
      <c r="CS248">
        <v>0</v>
      </c>
      <c r="CT248">
        <v>0</v>
      </c>
      <c r="CU248">
        <v>0</v>
      </c>
      <c r="CV248">
        <v>2</v>
      </c>
      <c r="CW248">
        <v>17</v>
      </c>
      <c r="CX248">
        <v>38</v>
      </c>
      <c r="CY248">
        <v>36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1</v>
      </c>
      <c r="DG248">
        <v>0</v>
      </c>
      <c r="DH248">
        <v>0</v>
      </c>
      <c r="DI248">
        <v>0</v>
      </c>
      <c r="DJ248">
        <v>1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38</v>
      </c>
      <c r="DR248">
        <v>18</v>
      </c>
      <c r="DS248">
        <v>6</v>
      </c>
      <c r="DT248">
        <v>2</v>
      </c>
      <c r="DU248">
        <v>0</v>
      </c>
      <c r="DV248">
        <v>2</v>
      </c>
      <c r="DW248">
        <v>0</v>
      </c>
      <c r="DX248">
        <v>0</v>
      </c>
      <c r="DY248">
        <v>1</v>
      </c>
      <c r="DZ248">
        <v>1</v>
      </c>
      <c r="EA248">
        <v>0</v>
      </c>
      <c r="EB248">
        <v>0</v>
      </c>
      <c r="EC248">
        <v>1</v>
      </c>
      <c r="ED248">
        <v>1</v>
      </c>
      <c r="EE248">
        <v>0</v>
      </c>
      <c r="EF248">
        <v>1</v>
      </c>
      <c r="EG248">
        <v>1</v>
      </c>
      <c r="EH248">
        <v>0</v>
      </c>
      <c r="EI248">
        <v>2</v>
      </c>
      <c r="EJ248">
        <v>0</v>
      </c>
      <c r="EK248">
        <v>18</v>
      </c>
      <c r="EL248">
        <v>45</v>
      </c>
      <c r="EM248">
        <v>25</v>
      </c>
      <c r="EN248">
        <v>4</v>
      </c>
      <c r="EO248">
        <v>2</v>
      </c>
      <c r="EP248">
        <v>1</v>
      </c>
      <c r="EQ248">
        <v>1</v>
      </c>
      <c r="ER248">
        <v>0</v>
      </c>
      <c r="ES248">
        <v>7</v>
      </c>
      <c r="ET248" t="s">
        <v>212</v>
      </c>
      <c r="EU248">
        <v>0</v>
      </c>
      <c r="EV248">
        <v>1</v>
      </c>
      <c r="EW248">
        <v>1</v>
      </c>
      <c r="EX248">
        <v>2</v>
      </c>
      <c r="EY248">
        <v>0</v>
      </c>
      <c r="EZ248">
        <v>0</v>
      </c>
      <c r="FA248">
        <v>1</v>
      </c>
      <c r="FB248">
        <v>45</v>
      </c>
      <c r="FC248">
        <v>15</v>
      </c>
      <c r="FD248">
        <v>10</v>
      </c>
      <c r="FE248">
        <v>1</v>
      </c>
      <c r="FF248">
        <v>0</v>
      </c>
      <c r="FG248">
        <v>1</v>
      </c>
      <c r="FH248">
        <v>0</v>
      </c>
      <c r="FI248">
        <v>0</v>
      </c>
      <c r="FJ248">
        <v>0</v>
      </c>
      <c r="FK248">
        <v>2</v>
      </c>
      <c r="FL248">
        <v>0</v>
      </c>
      <c r="FM248">
        <v>0</v>
      </c>
      <c r="FN248">
        <v>0</v>
      </c>
      <c r="FO248">
        <v>1</v>
      </c>
      <c r="FP248">
        <v>0</v>
      </c>
      <c r="FQ248">
        <v>0</v>
      </c>
      <c r="FR248">
        <v>0</v>
      </c>
      <c r="FS248">
        <v>0</v>
      </c>
      <c r="FT248">
        <v>15</v>
      </c>
      <c r="FU248">
        <v>2</v>
      </c>
      <c r="FV248">
        <v>0</v>
      </c>
      <c r="FW248">
        <v>2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2</v>
      </c>
      <c r="GO248">
        <v>2</v>
      </c>
      <c r="GP248">
        <v>2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2</v>
      </c>
    </row>
    <row r="249" spans="1:209" x14ac:dyDescent="0.25">
      <c r="A249" t="s">
        <v>209</v>
      </c>
      <c r="B249" t="s">
        <v>407</v>
      </c>
      <c r="C249" t="str">
        <f t="shared" si="17"/>
        <v>241505</v>
      </c>
      <c r="D249" t="s">
        <v>250</v>
      </c>
      <c r="E249">
        <v>5</v>
      </c>
      <c r="F249">
        <v>856</v>
      </c>
      <c r="G249">
        <v>650</v>
      </c>
      <c r="H249">
        <v>155</v>
      </c>
      <c r="I249">
        <v>495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495</v>
      </c>
      <c r="T249">
        <v>0</v>
      </c>
      <c r="U249">
        <v>0</v>
      </c>
      <c r="V249">
        <v>495</v>
      </c>
      <c r="W249">
        <v>18</v>
      </c>
      <c r="X249">
        <v>14</v>
      </c>
      <c r="Y249">
        <v>4</v>
      </c>
      <c r="Z249">
        <v>0</v>
      </c>
      <c r="AA249">
        <v>477</v>
      </c>
      <c r="AB249">
        <v>213</v>
      </c>
      <c r="AC249">
        <v>42</v>
      </c>
      <c r="AD249">
        <v>45</v>
      </c>
      <c r="AE249">
        <v>16</v>
      </c>
      <c r="AF249">
        <v>3</v>
      </c>
      <c r="AG249">
        <v>1</v>
      </c>
      <c r="AH249">
        <v>0</v>
      </c>
      <c r="AI249">
        <v>11</v>
      </c>
      <c r="AJ249">
        <v>66</v>
      </c>
      <c r="AK249">
        <v>12</v>
      </c>
      <c r="AL249">
        <v>0</v>
      </c>
      <c r="AM249">
        <v>0</v>
      </c>
      <c r="AN249">
        <v>0</v>
      </c>
      <c r="AO249">
        <v>3</v>
      </c>
      <c r="AP249">
        <v>2</v>
      </c>
      <c r="AQ249">
        <v>1</v>
      </c>
      <c r="AR249">
        <v>5</v>
      </c>
      <c r="AS249">
        <v>4</v>
      </c>
      <c r="AT249">
        <v>2</v>
      </c>
      <c r="AU249">
        <v>213</v>
      </c>
      <c r="AV249">
        <v>54</v>
      </c>
      <c r="AW249">
        <v>6</v>
      </c>
      <c r="AX249">
        <v>34</v>
      </c>
      <c r="AY249">
        <v>1</v>
      </c>
      <c r="AZ249">
        <v>12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1</v>
      </c>
      <c r="BO249">
        <v>54</v>
      </c>
      <c r="BP249">
        <v>2</v>
      </c>
      <c r="BQ249">
        <v>1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1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2</v>
      </c>
      <c r="CD249">
        <v>29</v>
      </c>
      <c r="CE249">
        <v>21</v>
      </c>
      <c r="CF249">
        <v>1</v>
      </c>
      <c r="CG249">
        <v>1</v>
      </c>
      <c r="CH249">
        <v>2</v>
      </c>
      <c r="CI249">
        <v>0</v>
      </c>
      <c r="CJ249">
        <v>0</v>
      </c>
      <c r="CK249">
        <v>1</v>
      </c>
      <c r="CL249">
        <v>0</v>
      </c>
      <c r="CM249">
        <v>0</v>
      </c>
      <c r="CN249">
        <v>1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1</v>
      </c>
      <c r="CU249">
        <v>0</v>
      </c>
      <c r="CV249">
        <v>1</v>
      </c>
      <c r="CW249">
        <v>29</v>
      </c>
      <c r="CX249">
        <v>53</v>
      </c>
      <c r="CY249">
        <v>52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1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53</v>
      </c>
      <c r="DR249">
        <v>19</v>
      </c>
      <c r="DS249">
        <v>6</v>
      </c>
      <c r="DT249">
        <v>2</v>
      </c>
      <c r="DU249">
        <v>1</v>
      </c>
      <c r="DV249">
        <v>2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1</v>
      </c>
      <c r="ED249">
        <v>1</v>
      </c>
      <c r="EE249">
        <v>0</v>
      </c>
      <c r="EF249">
        <v>0</v>
      </c>
      <c r="EG249">
        <v>0</v>
      </c>
      <c r="EH249">
        <v>1</v>
      </c>
      <c r="EI249">
        <v>0</v>
      </c>
      <c r="EJ249">
        <v>5</v>
      </c>
      <c r="EK249">
        <v>19</v>
      </c>
      <c r="EL249">
        <v>82</v>
      </c>
      <c r="EM249">
        <v>36</v>
      </c>
      <c r="EN249">
        <v>6</v>
      </c>
      <c r="EO249">
        <v>11</v>
      </c>
      <c r="EP249">
        <v>6</v>
      </c>
      <c r="EQ249">
        <v>4</v>
      </c>
      <c r="ER249">
        <v>1</v>
      </c>
      <c r="ES249">
        <v>6</v>
      </c>
      <c r="ET249" t="s">
        <v>212</v>
      </c>
      <c r="EU249">
        <v>2</v>
      </c>
      <c r="EV249">
        <v>2</v>
      </c>
      <c r="EW249">
        <v>0</v>
      </c>
      <c r="EX249">
        <v>4</v>
      </c>
      <c r="EY249">
        <v>0</v>
      </c>
      <c r="EZ249">
        <v>1</v>
      </c>
      <c r="FA249">
        <v>3</v>
      </c>
      <c r="FB249">
        <v>82</v>
      </c>
      <c r="FC249">
        <v>18</v>
      </c>
      <c r="FD249">
        <v>10</v>
      </c>
      <c r="FE249">
        <v>2</v>
      </c>
      <c r="FF249">
        <v>0</v>
      </c>
      <c r="FG249">
        <v>1</v>
      </c>
      <c r="FH249">
        <v>1</v>
      </c>
      <c r="FI249">
        <v>2</v>
      </c>
      <c r="FJ249">
        <v>0</v>
      </c>
      <c r="FK249">
        <v>0</v>
      </c>
      <c r="FL249">
        <v>0</v>
      </c>
      <c r="FM249">
        <v>1</v>
      </c>
      <c r="FN249">
        <v>0</v>
      </c>
      <c r="FO249">
        <v>0</v>
      </c>
      <c r="FP249">
        <v>0</v>
      </c>
      <c r="FQ249">
        <v>1</v>
      </c>
      <c r="FR249">
        <v>0</v>
      </c>
      <c r="FS249">
        <v>0</v>
      </c>
      <c r="FT249">
        <v>18</v>
      </c>
      <c r="FU249">
        <v>6</v>
      </c>
      <c r="FV249">
        <v>1</v>
      </c>
      <c r="FW249">
        <v>4</v>
      </c>
      <c r="FX249">
        <v>0</v>
      </c>
      <c r="FY249">
        <v>0</v>
      </c>
      <c r="FZ249">
        <v>0</v>
      </c>
      <c r="GA249">
        <v>0</v>
      </c>
      <c r="GB249">
        <v>0</v>
      </c>
      <c r="GC249">
        <v>1</v>
      </c>
      <c r="GD249">
        <v>0</v>
      </c>
      <c r="GE249">
        <v>0</v>
      </c>
      <c r="GF249">
        <v>0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6</v>
      </c>
      <c r="GO249">
        <v>1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0</v>
      </c>
      <c r="GW249">
        <v>0</v>
      </c>
      <c r="GX249">
        <v>1</v>
      </c>
      <c r="GY249">
        <v>0</v>
      </c>
      <c r="GZ249">
        <v>0</v>
      </c>
      <c r="HA249">
        <v>1</v>
      </c>
    </row>
    <row r="250" spans="1:209" x14ac:dyDescent="0.25">
      <c r="A250" t="s">
        <v>209</v>
      </c>
      <c r="B250" t="s">
        <v>407</v>
      </c>
      <c r="C250" t="str">
        <f t="shared" si="17"/>
        <v>241505</v>
      </c>
      <c r="D250" t="s">
        <v>250</v>
      </c>
      <c r="E250">
        <v>6</v>
      </c>
      <c r="F250">
        <v>787</v>
      </c>
      <c r="G250">
        <v>600</v>
      </c>
      <c r="H250">
        <v>118</v>
      </c>
      <c r="I250">
        <v>482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482</v>
      </c>
      <c r="T250">
        <v>0</v>
      </c>
      <c r="U250">
        <v>0</v>
      </c>
      <c r="V250">
        <v>482</v>
      </c>
      <c r="W250">
        <v>11</v>
      </c>
      <c r="X250">
        <v>10</v>
      </c>
      <c r="Y250">
        <v>1</v>
      </c>
      <c r="Z250">
        <v>0</v>
      </c>
      <c r="AA250">
        <v>471</v>
      </c>
      <c r="AB250">
        <v>194</v>
      </c>
      <c r="AC250">
        <v>51</v>
      </c>
      <c r="AD250">
        <v>68</v>
      </c>
      <c r="AE250">
        <v>4</v>
      </c>
      <c r="AF250">
        <v>5</v>
      </c>
      <c r="AG250">
        <v>0</v>
      </c>
      <c r="AH250">
        <v>0</v>
      </c>
      <c r="AI250">
        <v>17</v>
      </c>
      <c r="AJ250">
        <v>32</v>
      </c>
      <c r="AK250">
        <v>4</v>
      </c>
      <c r="AL250">
        <v>0</v>
      </c>
      <c r="AM250">
        <v>0</v>
      </c>
      <c r="AN250">
        <v>0</v>
      </c>
      <c r="AO250">
        <v>0</v>
      </c>
      <c r="AP250">
        <v>2</v>
      </c>
      <c r="AQ250">
        <v>0</v>
      </c>
      <c r="AR250">
        <v>1</v>
      </c>
      <c r="AS250">
        <v>10</v>
      </c>
      <c r="AT250">
        <v>0</v>
      </c>
      <c r="AU250">
        <v>194</v>
      </c>
      <c r="AV250">
        <v>59</v>
      </c>
      <c r="AW250">
        <v>8</v>
      </c>
      <c r="AX250">
        <v>39</v>
      </c>
      <c r="AY250">
        <v>1</v>
      </c>
      <c r="AZ250">
        <v>3</v>
      </c>
      <c r="BA250">
        <v>0</v>
      </c>
      <c r="BB250">
        <v>5</v>
      </c>
      <c r="BC250">
        <v>0</v>
      </c>
      <c r="BD250">
        <v>2</v>
      </c>
      <c r="BE250">
        <v>0</v>
      </c>
      <c r="BF250">
        <v>1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59</v>
      </c>
      <c r="BP250">
        <v>19</v>
      </c>
      <c r="BQ250">
        <v>8</v>
      </c>
      <c r="BR250">
        <v>1</v>
      </c>
      <c r="BS250">
        <v>4</v>
      </c>
      <c r="BT250">
        <v>0</v>
      </c>
      <c r="BU250">
        <v>1</v>
      </c>
      <c r="BV250">
        <v>0</v>
      </c>
      <c r="BW250">
        <v>2</v>
      </c>
      <c r="BX250">
        <v>1</v>
      </c>
      <c r="BY250">
        <v>0</v>
      </c>
      <c r="BZ250">
        <v>0</v>
      </c>
      <c r="CA250">
        <v>0</v>
      </c>
      <c r="CB250">
        <v>2</v>
      </c>
      <c r="CC250">
        <v>19</v>
      </c>
      <c r="CD250">
        <v>18</v>
      </c>
      <c r="CE250">
        <v>13</v>
      </c>
      <c r="CF250">
        <v>0</v>
      </c>
      <c r="CG250">
        <v>0</v>
      </c>
      <c r="CH250">
        <v>0</v>
      </c>
      <c r="CI250">
        <v>1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2</v>
      </c>
      <c r="CP250">
        <v>1</v>
      </c>
      <c r="CQ250">
        <v>0</v>
      </c>
      <c r="CR250">
        <v>1</v>
      </c>
      <c r="CS250">
        <v>0</v>
      </c>
      <c r="CT250">
        <v>0</v>
      </c>
      <c r="CU250">
        <v>0</v>
      </c>
      <c r="CV250">
        <v>0</v>
      </c>
      <c r="CW250">
        <v>18</v>
      </c>
      <c r="CX250">
        <v>41</v>
      </c>
      <c r="CY250">
        <v>38</v>
      </c>
      <c r="CZ250">
        <v>1</v>
      </c>
      <c r="DA250">
        <v>1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1</v>
      </c>
      <c r="DM250">
        <v>0</v>
      </c>
      <c r="DN250">
        <v>0</v>
      </c>
      <c r="DO250">
        <v>0</v>
      </c>
      <c r="DP250">
        <v>0</v>
      </c>
      <c r="DQ250">
        <v>41</v>
      </c>
      <c r="DR250">
        <v>35</v>
      </c>
      <c r="DS250">
        <v>11</v>
      </c>
      <c r="DT250">
        <v>4</v>
      </c>
      <c r="DU250">
        <v>1</v>
      </c>
      <c r="DV250">
        <v>2</v>
      </c>
      <c r="DW250">
        <v>1</v>
      </c>
      <c r="DX250">
        <v>1</v>
      </c>
      <c r="DY250">
        <v>0</v>
      </c>
      <c r="DZ250">
        <v>0</v>
      </c>
      <c r="EA250">
        <v>0</v>
      </c>
      <c r="EB250">
        <v>0</v>
      </c>
      <c r="EC250">
        <v>1</v>
      </c>
      <c r="ED250">
        <v>3</v>
      </c>
      <c r="EE250">
        <v>1</v>
      </c>
      <c r="EF250">
        <v>2</v>
      </c>
      <c r="EG250">
        <v>0</v>
      </c>
      <c r="EH250">
        <v>0</v>
      </c>
      <c r="EI250">
        <v>0</v>
      </c>
      <c r="EJ250">
        <v>8</v>
      </c>
      <c r="EK250">
        <v>35</v>
      </c>
      <c r="EL250">
        <v>83</v>
      </c>
      <c r="EM250">
        <v>25</v>
      </c>
      <c r="EN250">
        <v>6</v>
      </c>
      <c r="EO250">
        <v>12</v>
      </c>
      <c r="EP250">
        <v>10</v>
      </c>
      <c r="EQ250">
        <v>2</v>
      </c>
      <c r="ER250">
        <v>2</v>
      </c>
      <c r="ES250">
        <v>5</v>
      </c>
      <c r="ET250" t="s">
        <v>212</v>
      </c>
      <c r="EU250">
        <v>2</v>
      </c>
      <c r="EV250">
        <v>7</v>
      </c>
      <c r="EW250">
        <v>3</v>
      </c>
      <c r="EX250">
        <v>2</v>
      </c>
      <c r="EY250">
        <v>4</v>
      </c>
      <c r="EZ250">
        <v>0</v>
      </c>
      <c r="FA250">
        <v>3</v>
      </c>
      <c r="FB250">
        <v>83</v>
      </c>
      <c r="FC250">
        <v>12</v>
      </c>
      <c r="FD250">
        <v>4</v>
      </c>
      <c r="FE250">
        <v>2</v>
      </c>
      <c r="FF250">
        <v>0</v>
      </c>
      <c r="FG250">
        <v>0</v>
      </c>
      <c r="FH250">
        <v>0</v>
      </c>
      <c r="FI250">
        <v>2</v>
      </c>
      <c r="FJ250">
        <v>1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1</v>
      </c>
      <c r="FR250">
        <v>1</v>
      </c>
      <c r="FS250">
        <v>1</v>
      </c>
      <c r="FT250">
        <v>12</v>
      </c>
      <c r="FU250">
        <v>8</v>
      </c>
      <c r="FV250">
        <v>1</v>
      </c>
      <c r="FW250">
        <v>3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3</v>
      </c>
      <c r="GD250">
        <v>0</v>
      </c>
      <c r="GE250">
        <v>0</v>
      </c>
      <c r="GF250">
        <v>1</v>
      </c>
      <c r="GG250">
        <v>0</v>
      </c>
      <c r="GH250">
        <v>0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8</v>
      </c>
      <c r="GO250">
        <v>2</v>
      </c>
      <c r="GP250">
        <v>1</v>
      </c>
      <c r="GQ250">
        <v>0</v>
      </c>
      <c r="GR250">
        <v>1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2</v>
      </c>
    </row>
    <row r="251" spans="1:209" x14ac:dyDescent="0.25">
      <c r="A251" t="s">
        <v>209</v>
      </c>
      <c r="B251" t="s">
        <v>407</v>
      </c>
      <c r="C251" t="str">
        <f t="shared" si="17"/>
        <v>241505</v>
      </c>
      <c r="D251" t="s">
        <v>333</v>
      </c>
      <c r="E251">
        <v>7</v>
      </c>
      <c r="F251">
        <v>484</v>
      </c>
      <c r="G251">
        <v>350</v>
      </c>
      <c r="H251">
        <v>101</v>
      </c>
      <c r="I251">
        <v>249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249</v>
      </c>
      <c r="T251">
        <v>0</v>
      </c>
      <c r="U251">
        <v>0</v>
      </c>
      <c r="V251">
        <v>249</v>
      </c>
      <c r="W251">
        <v>15</v>
      </c>
      <c r="X251">
        <v>12</v>
      </c>
      <c r="Y251">
        <v>3</v>
      </c>
      <c r="Z251">
        <v>0</v>
      </c>
      <c r="AA251">
        <v>234</v>
      </c>
      <c r="AB251">
        <v>107</v>
      </c>
      <c r="AC251">
        <v>21</v>
      </c>
      <c r="AD251">
        <v>20</v>
      </c>
      <c r="AE251">
        <v>16</v>
      </c>
      <c r="AF251">
        <v>2</v>
      </c>
      <c r="AG251">
        <v>0</v>
      </c>
      <c r="AH251">
        <v>4</v>
      </c>
      <c r="AI251">
        <v>1</v>
      </c>
      <c r="AJ251">
        <v>26</v>
      </c>
      <c r="AK251">
        <v>9</v>
      </c>
      <c r="AL251">
        <v>1</v>
      </c>
      <c r="AM251">
        <v>0</v>
      </c>
      <c r="AN251">
        <v>0</v>
      </c>
      <c r="AO251">
        <v>2</v>
      </c>
      <c r="AP251">
        <v>1</v>
      </c>
      <c r="AQ251">
        <v>0</v>
      </c>
      <c r="AR251">
        <v>0</v>
      </c>
      <c r="AS251">
        <v>2</v>
      </c>
      <c r="AT251">
        <v>2</v>
      </c>
      <c r="AU251">
        <v>107</v>
      </c>
      <c r="AV251">
        <v>41</v>
      </c>
      <c r="AW251">
        <v>8</v>
      </c>
      <c r="AX251">
        <v>20</v>
      </c>
      <c r="AY251">
        <v>0</v>
      </c>
      <c r="AZ251">
        <v>13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41</v>
      </c>
      <c r="BP251">
        <v>4</v>
      </c>
      <c r="BQ251">
        <v>4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4</v>
      </c>
      <c r="CD251">
        <v>7</v>
      </c>
      <c r="CE251">
        <v>4</v>
      </c>
      <c r="CF251">
        <v>0</v>
      </c>
      <c r="CG251">
        <v>0</v>
      </c>
      <c r="CH251">
        <v>0</v>
      </c>
      <c r="CI251">
        <v>1</v>
      </c>
      <c r="CJ251">
        <v>0</v>
      </c>
      <c r="CK251">
        <v>0</v>
      </c>
      <c r="CL251">
        <v>2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7</v>
      </c>
      <c r="CX251">
        <v>5</v>
      </c>
      <c r="CY251">
        <v>4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1</v>
      </c>
      <c r="DQ251">
        <v>5</v>
      </c>
      <c r="DR251">
        <v>9</v>
      </c>
      <c r="DS251">
        <v>1</v>
      </c>
      <c r="DT251">
        <v>2</v>
      </c>
      <c r="DU251">
        <v>0</v>
      </c>
      <c r="DV251">
        <v>2</v>
      </c>
      <c r="DW251">
        <v>0</v>
      </c>
      <c r="DX251">
        <v>0</v>
      </c>
      <c r="DY251">
        <v>0</v>
      </c>
      <c r="DZ251">
        <v>1</v>
      </c>
      <c r="EA251">
        <v>0</v>
      </c>
      <c r="EB251">
        <v>0</v>
      </c>
      <c r="EC251">
        <v>2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1</v>
      </c>
      <c r="EK251">
        <v>9</v>
      </c>
      <c r="EL251">
        <v>48</v>
      </c>
      <c r="EM251">
        <v>17</v>
      </c>
      <c r="EN251">
        <v>5</v>
      </c>
      <c r="EO251">
        <v>8</v>
      </c>
      <c r="EP251">
        <v>6</v>
      </c>
      <c r="EQ251">
        <v>0</v>
      </c>
      <c r="ER251">
        <v>1</v>
      </c>
      <c r="ES251">
        <v>0</v>
      </c>
      <c r="ET251" t="s">
        <v>212</v>
      </c>
      <c r="EU251">
        <v>1</v>
      </c>
      <c r="EV251">
        <v>3</v>
      </c>
      <c r="EW251">
        <v>2</v>
      </c>
      <c r="EX251">
        <v>0</v>
      </c>
      <c r="EY251">
        <v>0</v>
      </c>
      <c r="EZ251">
        <v>1</v>
      </c>
      <c r="FA251">
        <v>3</v>
      </c>
      <c r="FB251">
        <v>47</v>
      </c>
      <c r="FC251">
        <v>5</v>
      </c>
      <c r="FD251">
        <v>3</v>
      </c>
      <c r="FE251">
        <v>0</v>
      </c>
      <c r="FF251">
        <v>1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1</v>
      </c>
      <c r="FP251">
        <v>0</v>
      </c>
      <c r="FQ251">
        <v>0</v>
      </c>
      <c r="FR251">
        <v>0</v>
      </c>
      <c r="FS251">
        <v>0</v>
      </c>
      <c r="FT251">
        <v>5</v>
      </c>
      <c r="FU251">
        <v>7</v>
      </c>
      <c r="FV251">
        <v>2</v>
      </c>
      <c r="FW251">
        <v>0</v>
      </c>
      <c r="FX251">
        <v>0</v>
      </c>
      <c r="FY251">
        <v>0</v>
      </c>
      <c r="FZ251">
        <v>0</v>
      </c>
      <c r="GA251">
        <v>1</v>
      </c>
      <c r="GB251">
        <v>0</v>
      </c>
      <c r="GC251">
        <v>2</v>
      </c>
      <c r="GD251">
        <v>0</v>
      </c>
      <c r="GE251">
        <v>0</v>
      </c>
      <c r="GF251">
        <v>1</v>
      </c>
      <c r="GG251">
        <v>1</v>
      </c>
      <c r="GH251">
        <v>0</v>
      </c>
      <c r="GI251">
        <v>0</v>
      </c>
      <c r="GJ251">
        <v>0</v>
      </c>
      <c r="GK251">
        <v>0</v>
      </c>
      <c r="GL251">
        <v>0</v>
      </c>
      <c r="GM251">
        <v>0</v>
      </c>
      <c r="GN251">
        <v>7</v>
      </c>
      <c r="GO251">
        <v>1</v>
      </c>
      <c r="GP251">
        <v>0</v>
      </c>
      <c r="GQ251">
        <v>0</v>
      </c>
      <c r="GR251">
        <v>1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1</v>
      </c>
    </row>
    <row r="252" spans="1:209" x14ac:dyDescent="0.25">
      <c r="A252" t="s">
        <v>209</v>
      </c>
      <c r="B252" t="s">
        <v>407</v>
      </c>
      <c r="C252" t="str">
        <f t="shared" si="17"/>
        <v>241505</v>
      </c>
      <c r="D252" t="s">
        <v>333</v>
      </c>
      <c r="E252">
        <v>8</v>
      </c>
      <c r="F252">
        <v>506</v>
      </c>
      <c r="G252">
        <v>400</v>
      </c>
      <c r="H252">
        <v>129</v>
      </c>
      <c r="I252">
        <v>271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271</v>
      </c>
      <c r="T252">
        <v>0</v>
      </c>
      <c r="U252">
        <v>0</v>
      </c>
      <c r="V252">
        <v>271</v>
      </c>
      <c r="W252">
        <v>6</v>
      </c>
      <c r="X252">
        <v>4</v>
      </c>
      <c r="Y252">
        <v>2</v>
      </c>
      <c r="Z252">
        <v>0</v>
      </c>
      <c r="AA252">
        <v>265</v>
      </c>
      <c r="AB252">
        <v>127</v>
      </c>
      <c r="AC252">
        <v>27</v>
      </c>
      <c r="AD252">
        <v>24</v>
      </c>
      <c r="AE252">
        <v>10</v>
      </c>
      <c r="AF252">
        <v>3</v>
      </c>
      <c r="AG252">
        <v>2</v>
      </c>
      <c r="AH252">
        <v>2</v>
      </c>
      <c r="AI252">
        <v>1</v>
      </c>
      <c r="AJ252">
        <v>27</v>
      </c>
      <c r="AK252">
        <v>14</v>
      </c>
      <c r="AL252">
        <v>0</v>
      </c>
      <c r="AM252">
        <v>1</v>
      </c>
      <c r="AN252">
        <v>0</v>
      </c>
      <c r="AO252">
        <v>3</v>
      </c>
      <c r="AP252">
        <v>1</v>
      </c>
      <c r="AQ252">
        <v>0</v>
      </c>
      <c r="AR252">
        <v>0</v>
      </c>
      <c r="AS252">
        <v>9</v>
      </c>
      <c r="AT252">
        <v>3</v>
      </c>
      <c r="AU252">
        <v>127</v>
      </c>
      <c r="AV252">
        <v>42</v>
      </c>
      <c r="AW252">
        <v>16</v>
      </c>
      <c r="AX252">
        <v>12</v>
      </c>
      <c r="AY252">
        <v>1</v>
      </c>
      <c r="AZ252">
        <v>7</v>
      </c>
      <c r="BA252">
        <v>1</v>
      </c>
      <c r="BB252">
        <v>1</v>
      </c>
      <c r="BC252">
        <v>1</v>
      </c>
      <c r="BD252">
        <v>0</v>
      </c>
      <c r="BE252">
        <v>1</v>
      </c>
      <c r="BF252">
        <v>0</v>
      </c>
      <c r="BG252">
        <v>0</v>
      </c>
      <c r="BH252">
        <v>0</v>
      </c>
      <c r="BI252">
        <v>1</v>
      </c>
      <c r="BJ252">
        <v>0</v>
      </c>
      <c r="BK252">
        <v>0</v>
      </c>
      <c r="BL252">
        <v>0</v>
      </c>
      <c r="BM252">
        <v>1</v>
      </c>
      <c r="BN252">
        <v>0</v>
      </c>
      <c r="BO252">
        <v>42</v>
      </c>
      <c r="BP252">
        <v>7</v>
      </c>
      <c r="BQ252">
        <v>3</v>
      </c>
      <c r="BR252">
        <v>1</v>
      </c>
      <c r="BS252">
        <v>1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1</v>
      </c>
      <c r="BZ252">
        <v>1</v>
      </c>
      <c r="CA252">
        <v>0</v>
      </c>
      <c r="CB252">
        <v>0</v>
      </c>
      <c r="CC252">
        <v>7</v>
      </c>
      <c r="CD252">
        <v>6</v>
      </c>
      <c r="CE252">
        <v>3</v>
      </c>
      <c r="CF252">
        <v>0</v>
      </c>
      <c r="CG252">
        <v>0</v>
      </c>
      <c r="CH252">
        <v>0</v>
      </c>
      <c r="CI252">
        <v>1</v>
      </c>
      <c r="CJ252">
        <v>0</v>
      </c>
      <c r="CK252">
        <v>1</v>
      </c>
      <c r="CL252">
        <v>0</v>
      </c>
      <c r="CM252">
        <v>1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6</v>
      </c>
      <c r="CX252">
        <v>6</v>
      </c>
      <c r="CY252">
        <v>6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6</v>
      </c>
      <c r="DR252">
        <v>11</v>
      </c>
      <c r="DS252">
        <v>1</v>
      </c>
      <c r="DT252">
        <v>2</v>
      </c>
      <c r="DU252">
        <v>0</v>
      </c>
      <c r="DV252">
        <v>3</v>
      </c>
      <c r="DW252">
        <v>1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3</v>
      </c>
      <c r="ED252">
        <v>0</v>
      </c>
      <c r="EE252">
        <v>1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11</v>
      </c>
      <c r="EL252">
        <v>41</v>
      </c>
      <c r="EM252">
        <v>14</v>
      </c>
      <c r="EN252">
        <v>4</v>
      </c>
      <c r="EO252">
        <v>6</v>
      </c>
      <c r="EP252">
        <v>4</v>
      </c>
      <c r="EQ252">
        <v>2</v>
      </c>
      <c r="ER252">
        <v>2</v>
      </c>
      <c r="ES252">
        <v>0</v>
      </c>
      <c r="ET252" t="s">
        <v>212</v>
      </c>
      <c r="EU252">
        <v>1</v>
      </c>
      <c r="EV252">
        <v>1</v>
      </c>
      <c r="EW252">
        <v>1</v>
      </c>
      <c r="EX252">
        <v>0</v>
      </c>
      <c r="EY252">
        <v>2</v>
      </c>
      <c r="EZ252">
        <v>0</v>
      </c>
      <c r="FA252">
        <v>3</v>
      </c>
      <c r="FB252">
        <v>40</v>
      </c>
      <c r="FC252">
        <v>15</v>
      </c>
      <c r="FD252">
        <v>5</v>
      </c>
      <c r="FE252">
        <v>1</v>
      </c>
      <c r="FF252">
        <v>1</v>
      </c>
      <c r="FG252">
        <v>0</v>
      </c>
      <c r="FH252">
        <v>1</v>
      </c>
      <c r="FI252">
        <v>1</v>
      </c>
      <c r="FJ252">
        <v>1</v>
      </c>
      <c r="FK252">
        <v>3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1</v>
      </c>
      <c r="FR252">
        <v>0</v>
      </c>
      <c r="FS252">
        <v>1</v>
      </c>
      <c r="FT252">
        <v>15</v>
      </c>
      <c r="FU252">
        <v>8</v>
      </c>
      <c r="FV252">
        <v>1</v>
      </c>
      <c r="FW252">
        <v>0</v>
      </c>
      <c r="FX252">
        <v>3</v>
      </c>
      <c r="FY252">
        <v>0</v>
      </c>
      <c r="FZ252">
        <v>0</v>
      </c>
      <c r="GA252">
        <v>0</v>
      </c>
      <c r="GB252">
        <v>0</v>
      </c>
      <c r="GC252">
        <v>3</v>
      </c>
      <c r="GD252">
        <v>0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0</v>
      </c>
      <c r="GK252">
        <v>1</v>
      </c>
      <c r="GL252">
        <v>0</v>
      </c>
      <c r="GM252">
        <v>0</v>
      </c>
      <c r="GN252">
        <v>8</v>
      </c>
      <c r="GO252">
        <v>2</v>
      </c>
      <c r="GP252">
        <v>0</v>
      </c>
      <c r="GQ252">
        <v>1</v>
      </c>
      <c r="GR252">
        <v>0</v>
      </c>
      <c r="GS252">
        <v>1</v>
      </c>
      <c r="GT252">
        <v>0</v>
      </c>
      <c r="GU252">
        <v>0</v>
      </c>
      <c r="GV252">
        <v>0</v>
      </c>
      <c r="GW252">
        <v>0</v>
      </c>
      <c r="GX252">
        <v>0</v>
      </c>
      <c r="GY252">
        <v>0</v>
      </c>
      <c r="GZ252">
        <v>0</v>
      </c>
      <c r="HA252">
        <v>2</v>
      </c>
    </row>
    <row r="253" spans="1:209" x14ac:dyDescent="0.25">
      <c r="A253" t="s">
        <v>209</v>
      </c>
      <c r="B253" t="s">
        <v>407</v>
      </c>
      <c r="C253" t="str">
        <f t="shared" si="17"/>
        <v>241505</v>
      </c>
      <c r="D253" t="s">
        <v>239</v>
      </c>
      <c r="E253">
        <v>9</v>
      </c>
      <c r="F253">
        <v>744</v>
      </c>
      <c r="G253">
        <v>550</v>
      </c>
      <c r="H253">
        <v>113</v>
      </c>
      <c r="I253">
        <v>437</v>
      </c>
      <c r="J253">
        <v>0</v>
      </c>
      <c r="K253">
        <v>6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437</v>
      </c>
      <c r="T253">
        <v>0</v>
      </c>
      <c r="U253">
        <v>0</v>
      </c>
      <c r="V253">
        <v>437</v>
      </c>
      <c r="W253">
        <v>7</v>
      </c>
      <c r="X253">
        <v>7</v>
      </c>
      <c r="Y253">
        <v>0</v>
      </c>
      <c r="Z253">
        <v>0</v>
      </c>
      <c r="AA253">
        <v>430</v>
      </c>
      <c r="AB253">
        <v>212</v>
      </c>
      <c r="AC253">
        <v>16</v>
      </c>
      <c r="AD253">
        <v>23</v>
      </c>
      <c r="AE253">
        <v>1</v>
      </c>
      <c r="AF253">
        <v>1</v>
      </c>
      <c r="AG253">
        <v>4</v>
      </c>
      <c r="AH253">
        <v>1</v>
      </c>
      <c r="AI253">
        <v>2</v>
      </c>
      <c r="AJ253">
        <v>149</v>
      </c>
      <c r="AK253">
        <v>5</v>
      </c>
      <c r="AL253">
        <v>0</v>
      </c>
      <c r="AM253">
        <v>0</v>
      </c>
      <c r="AN253">
        <v>0</v>
      </c>
      <c r="AO253">
        <v>3</v>
      </c>
      <c r="AP253">
        <v>0</v>
      </c>
      <c r="AQ253">
        <v>0</v>
      </c>
      <c r="AR253">
        <v>0</v>
      </c>
      <c r="AS253">
        <v>5</v>
      </c>
      <c r="AT253">
        <v>2</v>
      </c>
      <c r="AU253">
        <v>212</v>
      </c>
      <c r="AV253">
        <v>68</v>
      </c>
      <c r="AW253">
        <v>18</v>
      </c>
      <c r="AX253">
        <v>28</v>
      </c>
      <c r="AY253">
        <v>1</v>
      </c>
      <c r="AZ253">
        <v>9</v>
      </c>
      <c r="BA253">
        <v>2</v>
      </c>
      <c r="BB253">
        <v>5</v>
      </c>
      <c r="BC253">
        <v>1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1</v>
      </c>
      <c r="BL253">
        <v>1</v>
      </c>
      <c r="BM253">
        <v>1</v>
      </c>
      <c r="BN253">
        <v>1</v>
      </c>
      <c r="BO253">
        <v>68</v>
      </c>
      <c r="BP253">
        <v>13</v>
      </c>
      <c r="BQ253">
        <v>8</v>
      </c>
      <c r="BR253">
        <v>1</v>
      </c>
      <c r="BS253">
        <v>0</v>
      </c>
      <c r="BT253">
        <v>0</v>
      </c>
      <c r="BU253">
        <v>1</v>
      </c>
      <c r="BV253">
        <v>0</v>
      </c>
      <c r="BW253">
        <v>0</v>
      </c>
      <c r="BX253">
        <v>1</v>
      </c>
      <c r="BY253">
        <v>0</v>
      </c>
      <c r="BZ253">
        <v>1</v>
      </c>
      <c r="CA253">
        <v>1</v>
      </c>
      <c r="CB253">
        <v>0</v>
      </c>
      <c r="CC253">
        <v>13</v>
      </c>
      <c r="CD253">
        <v>18</v>
      </c>
      <c r="CE253">
        <v>8</v>
      </c>
      <c r="CF253">
        <v>1</v>
      </c>
      <c r="CG253">
        <v>0</v>
      </c>
      <c r="CH253">
        <v>1</v>
      </c>
      <c r="CI253">
        <v>1</v>
      </c>
      <c r="CJ253">
        <v>0</v>
      </c>
      <c r="CK253">
        <v>2</v>
      </c>
      <c r="CL253">
        <v>3</v>
      </c>
      <c r="CM253">
        <v>0</v>
      </c>
      <c r="CN253">
        <v>0</v>
      </c>
      <c r="CO253">
        <v>1</v>
      </c>
      <c r="CP253">
        <v>0</v>
      </c>
      <c r="CQ253">
        <v>0</v>
      </c>
      <c r="CR253">
        <v>0</v>
      </c>
      <c r="CS253">
        <v>0</v>
      </c>
      <c r="CT253">
        <v>1</v>
      </c>
      <c r="CU253">
        <v>0</v>
      </c>
      <c r="CV253">
        <v>0</v>
      </c>
      <c r="CW253">
        <v>18</v>
      </c>
      <c r="CX253">
        <v>27</v>
      </c>
      <c r="CY253">
        <v>25</v>
      </c>
      <c r="CZ253">
        <v>0</v>
      </c>
      <c r="DA253">
        <v>0</v>
      </c>
      <c r="DB253">
        <v>1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1</v>
      </c>
      <c r="DP253">
        <v>0</v>
      </c>
      <c r="DQ253">
        <v>27</v>
      </c>
      <c r="DR253">
        <v>30</v>
      </c>
      <c r="DS253">
        <v>8</v>
      </c>
      <c r="DT253">
        <v>6</v>
      </c>
      <c r="DU253">
        <v>1</v>
      </c>
      <c r="DV253">
        <v>2</v>
      </c>
      <c r="DW253">
        <v>1</v>
      </c>
      <c r="DX253">
        <v>1</v>
      </c>
      <c r="DY253">
        <v>0</v>
      </c>
      <c r="DZ253">
        <v>1</v>
      </c>
      <c r="EA253">
        <v>1</v>
      </c>
      <c r="EB253">
        <v>0</v>
      </c>
      <c r="EC253">
        <v>2</v>
      </c>
      <c r="ED253">
        <v>0</v>
      </c>
      <c r="EE253">
        <v>0</v>
      </c>
      <c r="EF253">
        <v>1</v>
      </c>
      <c r="EG253">
        <v>0</v>
      </c>
      <c r="EH253">
        <v>1</v>
      </c>
      <c r="EI253">
        <v>0</v>
      </c>
      <c r="EJ253">
        <v>5</v>
      </c>
      <c r="EK253">
        <v>30</v>
      </c>
      <c r="EL253">
        <v>33</v>
      </c>
      <c r="EM253">
        <v>14</v>
      </c>
      <c r="EN253">
        <v>1</v>
      </c>
      <c r="EO253">
        <v>3</v>
      </c>
      <c r="EP253">
        <v>7</v>
      </c>
      <c r="EQ253">
        <v>1</v>
      </c>
      <c r="ER253">
        <v>1</v>
      </c>
      <c r="ES253">
        <v>2</v>
      </c>
      <c r="ET253" t="s">
        <v>212</v>
      </c>
      <c r="EU253">
        <v>2</v>
      </c>
      <c r="EV253">
        <v>1</v>
      </c>
      <c r="EW253">
        <v>0</v>
      </c>
      <c r="EX253">
        <v>0</v>
      </c>
      <c r="EY253">
        <v>0</v>
      </c>
      <c r="EZ253">
        <v>1</v>
      </c>
      <c r="FA253">
        <v>0</v>
      </c>
      <c r="FB253">
        <v>33</v>
      </c>
      <c r="FC253">
        <v>20</v>
      </c>
      <c r="FD253">
        <v>13</v>
      </c>
      <c r="FE253">
        <v>2</v>
      </c>
      <c r="FF253">
        <v>1</v>
      </c>
      <c r="FG253">
        <v>0</v>
      </c>
      <c r="FH253">
        <v>2</v>
      </c>
      <c r="FI253">
        <v>0</v>
      </c>
      <c r="FJ253">
        <v>1</v>
      </c>
      <c r="FK253">
        <v>0</v>
      </c>
      <c r="FL253">
        <v>0</v>
      </c>
      <c r="FM253">
        <v>1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>
        <v>20</v>
      </c>
      <c r="FU253">
        <v>9</v>
      </c>
      <c r="FV253">
        <v>1</v>
      </c>
      <c r="FW253">
        <v>1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7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0</v>
      </c>
      <c r="GM253">
        <v>0</v>
      </c>
      <c r="GN253">
        <v>9</v>
      </c>
      <c r="GO253">
        <v>0</v>
      </c>
      <c r="GP253">
        <v>0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</row>
    <row r="254" spans="1:209" x14ac:dyDescent="0.25">
      <c r="A254" t="s">
        <v>209</v>
      </c>
      <c r="B254" t="s">
        <v>407</v>
      </c>
      <c r="C254" t="str">
        <f t="shared" si="17"/>
        <v>241505</v>
      </c>
      <c r="D254" t="s">
        <v>239</v>
      </c>
      <c r="E254">
        <v>10</v>
      </c>
      <c r="F254">
        <v>691</v>
      </c>
      <c r="G254">
        <v>550</v>
      </c>
      <c r="H254">
        <v>113</v>
      </c>
      <c r="I254">
        <v>437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437</v>
      </c>
      <c r="T254">
        <v>0</v>
      </c>
      <c r="U254">
        <v>0</v>
      </c>
      <c r="V254">
        <v>437</v>
      </c>
      <c r="W254">
        <v>18</v>
      </c>
      <c r="X254">
        <v>10</v>
      </c>
      <c r="Y254">
        <v>8</v>
      </c>
      <c r="Z254">
        <v>0</v>
      </c>
      <c r="AA254">
        <v>419</v>
      </c>
      <c r="AB254">
        <v>167</v>
      </c>
      <c r="AC254">
        <v>17</v>
      </c>
      <c r="AD254">
        <v>25</v>
      </c>
      <c r="AE254">
        <v>1</v>
      </c>
      <c r="AF254">
        <v>1</v>
      </c>
      <c r="AG254">
        <v>1</v>
      </c>
      <c r="AH254">
        <v>1</v>
      </c>
      <c r="AI254">
        <v>4</v>
      </c>
      <c r="AJ254">
        <v>99</v>
      </c>
      <c r="AK254">
        <v>7</v>
      </c>
      <c r="AL254">
        <v>0</v>
      </c>
      <c r="AM254">
        <v>0</v>
      </c>
      <c r="AN254">
        <v>0</v>
      </c>
      <c r="AO254">
        <v>1</v>
      </c>
      <c r="AP254">
        <v>2</v>
      </c>
      <c r="AQ254">
        <v>1</v>
      </c>
      <c r="AR254">
        <v>0</v>
      </c>
      <c r="AS254">
        <v>6</v>
      </c>
      <c r="AT254">
        <v>1</v>
      </c>
      <c r="AU254">
        <v>167</v>
      </c>
      <c r="AV254">
        <v>95</v>
      </c>
      <c r="AW254">
        <v>13</v>
      </c>
      <c r="AX254">
        <v>46</v>
      </c>
      <c r="AY254">
        <v>6</v>
      </c>
      <c r="AZ254">
        <v>19</v>
      </c>
      <c r="BA254">
        <v>2</v>
      </c>
      <c r="BB254">
        <v>6</v>
      </c>
      <c r="BC254">
        <v>0</v>
      </c>
      <c r="BD254">
        <v>0</v>
      </c>
      <c r="BE254">
        <v>0</v>
      </c>
      <c r="BF254">
        <v>2</v>
      </c>
      <c r="BG254">
        <v>0</v>
      </c>
      <c r="BH254">
        <v>1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95</v>
      </c>
      <c r="BP254">
        <v>7</v>
      </c>
      <c r="BQ254">
        <v>4</v>
      </c>
      <c r="BR254">
        <v>2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1</v>
      </c>
      <c r="BY254">
        <v>0</v>
      </c>
      <c r="BZ254">
        <v>0</v>
      </c>
      <c r="CA254">
        <v>0</v>
      </c>
      <c r="CB254">
        <v>0</v>
      </c>
      <c r="CC254">
        <v>7</v>
      </c>
      <c r="CD254">
        <v>29</v>
      </c>
      <c r="CE254">
        <v>15</v>
      </c>
      <c r="CF254">
        <v>2</v>
      </c>
      <c r="CG254">
        <v>2</v>
      </c>
      <c r="CH254">
        <v>2</v>
      </c>
      <c r="CI254">
        <v>2</v>
      </c>
      <c r="CJ254">
        <v>0</v>
      </c>
      <c r="CK254">
        <v>3</v>
      </c>
      <c r="CL254">
        <v>1</v>
      </c>
      <c r="CM254">
        <v>0</v>
      </c>
      <c r="CN254">
        <v>0</v>
      </c>
      <c r="CO254">
        <v>0</v>
      </c>
      <c r="CP254">
        <v>1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1</v>
      </c>
      <c r="CW254">
        <v>29</v>
      </c>
      <c r="CX254">
        <v>16</v>
      </c>
      <c r="CY254">
        <v>13</v>
      </c>
      <c r="CZ254">
        <v>0</v>
      </c>
      <c r="DA254">
        <v>0</v>
      </c>
      <c r="DB254">
        <v>0</v>
      </c>
      <c r="DC254">
        <v>3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16</v>
      </c>
      <c r="DR254">
        <v>33</v>
      </c>
      <c r="DS254">
        <v>12</v>
      </c>
      <c r="DT254">
        <v>9</v>
      </c>
      <c r="DU254">
        <v>0</v>
      </c>
      <c r="DV254">
        <v>5</v>
      </c>
      <c r="DW254">
        <v>0</v>
      </c>
      <c r="DX254">
        <v>0</v>
      </c>
      <c r="DY254">
        <v>1</v>
      </c>
      <c r="DZ254">
        <v>2</v>
      </c>
      <c r="EA254">
        <v>1</v>
      </c>
      <c r="EB254">
        <v>0</v>
      </c>
      <c r="EC254">
        <v>0</v>
      </c>
      <c r="ED254">
        <v>0</v>
      </c>
      <c r="EE254">
        <v>0</v>
      </c>
      <c r="EF254">
        <v>1</v>
      </c>
      <c r="EG254">
        <v>0</v>
      </c>
      <c r="EH254">
        <v>0</v>
      </c>
      <c r="EI254">
        <v>0</v>
      </c>
      <c r="EJ254">
        <v>2</v>
      </c>
      <c r="EK254">
        <v>33</v>
      </c>
      <c r="EL254">
        <v>46</v>
      </c>
      <c r="EM254">
        <v>20</v>
      </c>
      <c r="EN254">
        <v>4</v>
      </c>
      <c r="EO254">
        <v>7</v>
      </c>
      <c r="EP254">
        <v>8</v>
      </c>
      <c r="EQ254">
        <v>2</v>
      </c>
      <c r="ER254">
        <v>2</v>
      </c>
      <c r="ES254">
        <v>1</v>
      </c>
      <c r="ET254" t="s">
        <v>212</v>
      </c>
      <c r="EU254">
        <v>0</v>
      </c>
      <c r="EV254">
        <v>0</v>
      </c>
      <c r="EW254">
        <v>0</v>
      </c>
      <c r="EX254">
        <v>1</v>
      </c>
      <c r="EY254">
        <v>1</v>
      </c>
      <c r="EZ254">
        <v>0</v>
      </c>
      <c r="FA254">
        <v>0</v>
      </c>
      <c r="FB254">
        <v>46</v>
      </c>
      <c r="FC254">
        <v>20</v>
      </c>
      <c r="FD254">
        <v>10</v>
      </c>
      <c r="FE254">
        <v>3</v>
      </c>
      <c r="FF254">
        <v>1</v>
      </c>
      <c r="FG254">
        <v>1</v>
      </c>
      <c r="FH254">
        <v>0</v>
      </c>
      <c r="FI254">
        <v>0</v>
      </c>
      <c r="FJ254">
        <v>2</v>
      </c>
      <c r="FK254">
        <v>0</v>
      </c>
      <c r="FL254">
        <v>0</v>
      </c>
      <c r="FM254">
        <v>2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1</v>
      </c>
      <c r="FT254">
        <v>20</v>
      </c>
      <c r="FU254">
        <v>5</v>
      </c>
      <c r="FV254">
        <v>0</v>
      </c>
      <c r="FW254">
        <v>1</v>
      </c>
      <c r="FX254">
        <v>3</v>
      </c>
      <c r="FY254">
        <v>1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0</v>
      </c>
      <c r="GK254">
        <v>0</v>
      </c>
      <c r="GL254">
        <v>0</v>
      </c>
      <c r="GM254">
        <v>0</v>
      </c>
      <c r="GN254">
        <v>5</v>
      </c>
      <c r="GO254">
        <v>1</v>
      </c>
      <c r="GP254">
        <v>1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1</v>
      </c>
    </row>
    <row r="255" spans="1:209" x14ac:dyDescent="0.25">
      <c r="A255" t="s">
        <v>209</v>
      </c>
      <c r="B255" t="s">
        <v>407</v>
      </c>
      <c r="C255" t="str">
        <f t="shared" si="17"/>
        <v>241505</v>
      </c>
      <c r="D255" t="s">
        <v>239</v>
      </c>
      <c r="E255">
        <v>11</v>
      </c>
      <c r="F255">
        <v>745</v>
      </c>
      <c r="G255">
        <v>550</v>
      </c>
      <c r="H255">
        <v>88</v>
      </c>
      <c r="I255">
        <v>462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462</v>
      </c>
      <c r="T255">
        <v>0</v>
      </c>
      <c r="U255">
        <v>0</v>
      </c>
      <c r="V255">
        <v>462</v>
      </c>
      <c r="W255">
        <v>13</v>
      </c>
      <c r="X255">
        <v>8</v>
      </c>
      <c r="Y255">
        <v>5</v>
      </c>
      <c r="Z255">
        <v>0</v>
      </c>
      <c r="AA255">
        <v>449</v>
      </c>
      <c r="AB255">
        <v>176</v>
      </c>
      <c r="AC255">
        <v>33</v>
      </c>
      <c r="AD255">
        <v>52</v>
      </c>
      <c r="AE255">
        <v>8</v>
      </c>
      <c r="AF255">
        <v>3</v>
      </c>
      <c r="AG255">
        <v>3</v>
      </c>
      <c r="AH255">
        <v>0</v>
      </c>
      <c r="AI255">
        <v>9</v>
      </c>
      <c r="AJ255">
        <v>29</v>
      </c>
      <c r="AK255">
        <v>9</v>
      </c>
      <c r="AL255">
        <v>0</v>
      </c>
      <c r="AM255">
        <v>1</v>
      </c>
      <c r="AN255">
        <v>0</v>
      </c>
      <c r="AO255">
        <v>5</v>
      </c>
      <c r="AP255">
        <v>3</v>
      </c>
      <c r="AQ255">
        <v>0</v>
      </c>
      <c r="AR255">
        <v>3</v>
      </c>
      <c r="AS255">
        <v>17</v>
      </c>
      <c r="AT255">
        <v>1</v>
      </c>
      <c r="AU255">
        <v>176</v>
      </c>
      <c r="AV255">
        <v>86</v>
      </c>
      <c r="AW255">
        <v>11</v>
      </c>
      <c r="AX255">
        <v>49</v>
      </c>
      <c r="AY255">
        <v>4</v>
      </c>
      <c r="AZ255">
        <v>9</v>
      </c>
      <c r="BA255">
        <v>2</v>
      </c>
      <c r="BB255">
        <v>2</v>
      </c>
      <c r="BC255">
        <v>1</v>
      </c>
      <c r="BD255">
        <v>0</v>
      </c>
      <c r="BE255">
        <v>2</v>
      </c>
      <c r="BF255">
        <v>0</v>
      </c>
      <c r="BG255">
        <v>0</v>
      </c>
      <c r="BH255">
        <v>5</v>
      </c>
      <c r="BI255">
        <v>0</v>
      </c>
      <c r="BJ255">
        <v>0</v>
      </c>
      <c r="BK255">
        <v>0</v>
      </c>
      <c r="BL255">
        <v>0</v>
      </c>
      <c r="BM255">
        <v>1</v>
      </c>
      <c r="BN255">
        <v>0</v>
      </c>
      <c r="BO255">
        <v>86</v>
      </c>
      <c r="BP255">
        <v>8</v>
      </c>
      <c r="BQ255">
        <v>7</v>
      </c>
      <c r="BR255">
        <v>0</v>
      </c>
      <c r="BS255">
        <v>1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8</v>
      </c>
      <c r="CD255">
        <v>21</v>
      </c>
      <c r="CE255">
        <v>12</v>
      </c>
      <c r="CF255">
        <v>0</v>
      </c>
      <c r="CG255">
        <v>1</v>
      </c>
      <c r="CH255">
        <v>2</v>
      </c>
      <c r="CI255">
        <v>1</v>
      </c>
      <c r="CJ255">
        <v>1</v>
      </c>
      <c r="CK255">
        <v>1</v>
      </c>
      <c r="CL255">
        <v>1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2</v>
      </c>
      <c r="CW255">
        <v>21</v>
      </c>
      <c r="CX255">
        <v>41</v>
      </c>
      <c r="CY255">
        <v>38</v>
      </c>
      <c r="CZ255">
        <v>1</v>
      </c>
      <c r="DA255">
        <v>0</v>
      </c>
      <c r="DB255">
        <v>0</v>
      </c>
      <c r="DC255">
        <v>0</v>
      </c>
      <c r="DD255">
        <v>1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1</v>
      </c>
      <c r="DP255">
        <v>0</v>
      </c>
      <c r="DQ255">
        <v>41</v>
      </c>
      <c r="DR255">
        <v>29</v>
      </c>
      <c r="DS255">
        <v>9</v>
      </c>
      <c r="DT255">
        <v>8</v>
      </c>
      <c r="DU255">
        <v>1</v>
      </c>
      <c r="DV255">
        <v>4</v>
      </c>
      <c r="DW255">
        <v>0</v>
      </c>
      <c r="DX255">
        <v>2</v>
      </c>
      <c r="DY255">
        <v>0</v>
      </c>
      <c r="DZ255">
        <v>1</v>
      </c>
      <c r="EA255">
        <v>0</v>
      </c>
      <c r="EB255">
        <v>0</v>
      </c>
      <c r="EC255">
        <v>4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29</v>
      </c>
      <c r="EL255">
        <v>59</v>
      </c>
      <c r="EM255">
        <v>33</v>
      </c>
      <c r="EN255">
        <v>4</v>
      </c>
      <c r="EO255">
        <v>3</v>
      </c>
      <c r="EP255">
        <v>6</v>
      </c>
      <c r="EQ255">
        <v>4</v>
      </c>
      <c r="ER255">
        <v>0</v>
      </c>
      <c r="ES255">
        <v>4</v>
      </c>
      <c r="ET255" t="s">
        <v>212</v>
      </c>
      <c r="EU255">
        <v>0</v>
      </c>
      <c r="EV255">
        <v>1</v>
      </c>
      <c r="EW255">
        <v>2</v>
      </c>
      <c r="EX255">
        <v>0</v>
      </c>
      <c r="EY255">
        <v>1</v>
      </c>
      <c r="EZ255">
        <v>0</v>
      </c>
      <c r="FA255">
        <v>1</v>
      </c>
      <c r="FB255">
        <v>59</v>
      </c>
      <c r="FC255">
        <v>12</v>
      </c>
      <c r="FD255">
        <v>3</v>
      </c>
      <c r="FE255">
        <v>2</v>
      </c>
      <c r="FF255">
        <v>0</v>
      </c>
      <c r="FG255">
        <v>0</v>
      </c>
      <c r="FH255">
        <v>4</v>
      </c>
      <c r="FI255">
        <v>0</v>
      </c>
      <c r="FJ255">
        <v>1</v>
      </c>
      <c r="FK255">
        <v>0</v>
      </c>
      <c r="FL255">
        <v>0</v>
      </c>
      <c r="FM255">
        <v>0</v>
      </c>
      <c r="FN255">
        <v>0</v>
      </c>
      <c r="FO255">
        <v>1</v>
      </c>
      <c r="FP255">
        <v>0</v>
      </c>
      <c r="FQ255">
        <v>0</v>
      </c>
      <c r="FR255">
        <v>0</v>
      </c>
      <c r="FS255">
        <v>1</v>
      </c>
      <c r="FT255">
        <v>12</v>
      </c>
      <c r="FU255">
        <v>14</v>
      </c>
      <c r="FV255">
        <v>0</v>
      </c>
      <c r="FW255">
        <v>3</v>
      </c>
      <c r="FX255">
        <v>6</v>
      </c>
      <c r="FY255">
        <v>0</v>
      </c>
      <c r="FZ255">
        <v>0</v>
      </c>
      <c r="GA255">
        <v>0</v>
      </c>
      <c r="GB255">
        <v>0</v>
      </c>
      <c r="GC255">
        <v>4</v>
      </c>
      <c r="GD255">
        <v>1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14</v>
      </c>
      <c r="GO255">
        <v>3</v>
      </c>
      <c r="GP255">
        <v>0</v>
      </c>
      <c r="GQ255">
        <v>2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1</v>
      </c>
      <c r="HA255">
        <v>3</v>
      </c>
    </row>
    <row r="256" spans="1:209" x14ac:dyDescent="0.25">
      <c r="A256" t="s">
        <v>209</v>
      </c>
      <c r="B256" t="s">
        <v>407</v>
      </c>
      <c r="C256" t="str">
        <f t="shared" si="17"/>
        <v>241505</v>
      </c>
      <c r="D256" t="s">
        <v>250</v>
      </c>
      <c r="E256">
        <v>12</v>
      </c>
      <c r="F256">
        <v>795</v>
      </c>
      <c r="G256">
        <v>600</v>
      </c>
      <c r="H256">
        <v>155</v>
      </c>
      <c r="I256">
        <v>445</v>
      </c>
      <c r="J256">
        <v>0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444</v>
      </c>
      <c r="T256">
        <v>0</v>
      </c>
      <c r="U256">
        <v>0</v>
      </c>
      <c r="V256">
        <v>444</v>
      </c>
      <c r="W256">
        <v>10</v>
      </c>
      <c r="X256">
        <v>5</v>
      </c>
      <c r="Y256">
        <v>4</v>
      </c>
      <c r="Z256">
        <v>0</v>
      </c>
      <c r="AA256">
        <v>434</v>
      </c>
      <c r="AB256">
        <v>212</v>
      </c>
      <c r="AC256">
        <v>51</v>
      </c>
      <c r="AD256">
        <v>32</v>
      </c>
      <c r="AE256">
        <v>12</v>
      </c>
      <c r="AF256">
        <v>4</v>
      </c>
      <c r="AG256">
        <v>3</v>
      </c>
      <c r="AH256">
        <v>1</v>
      </c>
      <c r="AI256">
        <v>3</v>
      </c>
      <c r="AJ256">
        <v>59</v>
      </c>
      <c r="AK256">
        <v>13</v>
      </c>
      <c r="AL256">
        <v>1</v>
      </c>
      <c r="AM256">
        <v>0</v>
      </c>
      <c r="AN256">
        <v>1</v>
      </c>
      <c r="AO256">
        <v>3</v>
      </c>
      <c r="AP256">
        <v>12</v>
      </c>
      <c r="AQ256">
        <v>1</v>
      </c>
      <c r="AR256">
        <v>3</v>
      </c>
      <c r="AS256">
        <v>9</v>
      </c>
      <c r="AT256">
        <v>4</v>
      </c>
      <c r="AU256">
        <v>212</v>
      </c>
      <c r="AV256">
        <v>75</v>
      </c>
      <c r="AW256">
        <v>15</v>
      </c>
      <c r="AX256">
        <v>21</v>
      </c>
      <c r="AY256">
        <v>2</v>
      </c>
      <c r="AZ256">
        <v>26</v>
      </c>
      <c r="BA256">
        <v>0</v>
      </c>
      <c r="BB256">
        <v>7</v>
      </c>
      <c r="BC256">
        <v>0</v>
      </c>
      <c r="BD256">
        <v>1</v>
      </c>
      <c r="BE256">
        <v>1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1</v>
      </c>
      <c r="BM256">
        <v>0</v>
      </c>
      <c r="BN256">
        <v>1</v>
      </c>
      <c r="BO256">
        <v>75</v>
      </c>
      <c r="BP256">
        <v>10</v>
      </c>
      <c r="BQ256">
        <v>7</v>
      </c>
      <c r="BR256">
        <v>0</v>
      </c>
      <c r="BS256">
        <v>0</v>
      </c>
      <c r="BT256">
        <v>0</v>
      </c>
      <c r="BU256">
        <v>1</v>
      </c>
      <c r="BV256">
        <v>1</v>
      </c>
      <c r="BW256">
        <v>0</v>
      </c>
      <c r="BX256">
        <v>1</v>
      </c>
      <c r="BY256">
        <v>0</v>
      </c>
      <c r="BZ256">
        <v>0</v>
      </c>
      <c r="CA256">
        <v>0</v>
      </c>
      <c r="CB256">
        <v>0</v>
      </c>
      <c r="CC256">
        <v>10</v>
      </c>
      <c r="CD256">
        <v>20</v>
      </c>
      <c r="CE256">
        <v>13</v>
      </c>
      <c r="CF256">
        <v>0</v>
      </c>
      <c r="CG256">
        <v>0</v>
      </c>
      <c r="CH256">
        <v>3</v>
      </c>
      <c r="CI256">
        <v>0</v>
      </c>
      <c r="CJ256">
        <v>0</v>
      </c>
      <c r="CK256">
        <v>1</v>
      </c>
      <c r="CL256">
        <v>0</v>
      </c>
      <c r="CM256">
        <v>0</v>
      </c>
      <c r="CN256">
        <v>0</v>
      </c>
      <c r="CO256">
        <v>1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2</v>
      </c>
      <c r="CW256">
        <v>20</v>
      </c>
      <c r="CX256">
        <v>15</v>
      </c>
      <c r="CY256">
        <v>12</v>
      </c>
      <c r="CZ256">
        <v>1</v>
      </c>
      <c r="DA256">
        <v>0</v>
      </c>
      <c r="DB256">
        <v>0</v>
      </c>
      <c r="DC256">
        <v>0</v>
      </c>
      <c r="DD256">
        <v>0</v>
      </c>
      <c r="DE256">
        <v>1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1</v>
      </c>
      <c r="DP256">
        <v>0</v>
      </c>
      <c r="DQ256">
        <v>15</v>
      </c>
      <c r="DR256">
        <v>14</v>
      </c>
      <c r="DS256">
        <v>6</v>
      </c>
      <c r="DT256">
        <v>1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1</v>
      </c>
      <c r="EB256">
        <v>0</v>
      </c>
      <c r="EC256">
        <v>4</v>
      </c>
      <c r="ED256">
        <v>2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14</v>
      </c>
      <c r="EL256">
        <v>38</v>
      </c>
      <c r="EM256">
        <v>13</v>
      </c>
      <c r="EN256">
        <v>5</v>
      </c>
      <c r="EO256">
        <v>1</v>
      </c>
      <c r="EP256">
        <v>6</v>
      </c>
      <c r="EQ256">
        <v>2</v>
      </c>
      <c r="ER256">
        <v>0</v>
      </c>
      <c r="ES256">
        <v>3</v>
      </c>
      <c r="ET256" t="s">
        <v>212</v>
      </c>
      <c r="EU256">
        <v>0</v>
      </c>
      <c r="EV256">
        <v>1</v>
      </c>
      <c r="EW256">
        <v>1</v>
      </c>
      <c r="EX256">
        <v>0</v>
      </c>
      <c r="EY256">
        <v>2</v>
      </c>
      <c r="EZ256">
        <v>2</v>
      </c>
      <c r="FA256">
        <v>2</v>
      </c>
      <c r="FB256">
        <v>38</v>
      </c>
      <c r="FC256">
        <v>27</v>
      </c>
      <c r="FD256">
        <v>13</v>
      </c>
      <c r="FE256">
        <v>2</v>
      </c>
      <c r="FF256">
        <v>2</v>
      </c>
      <c r="FG256">
        <v>0</v>
      </c>
      <c r="FH256">
        <v>3</v>
      </c>
      <c r="FI256">
        <v>1</v>
      </c>
      <c r="FJ256">
        <v>1</v>
      </c>
      <c r="FK256">
        <v>1</v>
      </c>
      <c r="FL256">
        <v>0</v>
      </c>
      <c r="FM256">
        <v>0</v>
      </c>
      <c r="FN256">
        <v>2</v>
      </c>
      <c r="FO256">
        <v>0</v>
      </c>
      <c r="FP256">
        <v>1</v>
      </c>
      <c r="FQ256">
        <v>0</v>
      </c>
      <c r="FR256">
        <v>0</v>
      </c>
      <c r="FS256">
        <v>1</v>
      </c>
      <c r="FT256">
        <v>27</v>
      </c>
      <c r="FU256">
        <v>16</v>
      </c>
      <c r="FV256">
        <v>1</v>
      </c>
      <c r="FW256">
        <v>6</v>
      </c>
      <c r="FX256">
        <v>1</v>
      </c>
      <c r="FY256">
        <v>0</v>
      </c>
      <c r="FZ256">
        <v>0</v>
      </c>
      <c r="GA256">
        <v>0</v>
      </c>
      <c r="GB256">
        <v>0</v>
      </c>
      <c r="GC256">
        <v>8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16</v>
      </c>
      <c r="GO256">
        <v>7</v>
      </c>
      <c r="GP256">
        <v>6</v>
      </c>
      <c r="GQ256">
        <v>0</v>
      </c>
      <c r="GR256">
        <v>0</v>
      </c>
      <c r="GS256">
        <v>1</v>
      </c>
      <c r="GT256">
        <v>0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7</v>
      </c>
    </row>
    <row r="257" spans="1:209" x14ac:dyDescent="0.25">
      <c r="A257" t="s">
        <v>209</v>
      </c>
      <c r="B257" t="s">
        <v>407</v>
      </c>
      <c r="C257" t="str">
        <f t="shared" si="17"/>
        <v>241505</v>
      </c>
      <c r="D257" t="s">
        <v>250</v>
      </c>
      <c r="E257">
        <v>13</v>
      </c>
      <c r="F257">
        <v>732</v>
      </c>
      <c r="G257">
        <v>550</v>
      </c>
      <c r="H257">
        <v>164</v>
      </c>
      <c r="I257">
        <v>386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386</v>
      </c>
      <c r="T257">
        <v>0</v>
      </c>
      <c r="U257">
        <v>0</v>
      </c>
      <c r="V257">
        <v>386</v>
      </c>
      <c r="W257">
        <v>13</v>
      </c>
      <c r="X257">
        <v>9</v>
      </c>
      <c r="Y257">
        <v>1</v>
      </c>
      <c r="Z257">
        <v>0</v>
      </c>
      <c r="AA257">
        <v>373</v>
      </c>
      <c r="AB257">
        <v>148</v>
      </c>
      <c r="AC257">
        <v>35</v>
      </c>
      <c r="AD257">
        <v>22</v>
      </c>
      <c r="AE257">
        <v>10</v>
      </c>
      <c r="AF257">
        <v>1</v>
      </c>
      <c r="AG257">
        <v>4</v>
      </c>
      <c r="AH257">
        <v>1</v>
      </c>
      <c r="AI257">
        <v>5</v>
      </c>
      <c r="AJ257">
        <v>30</v>
      </c>
      <c r="AK257">
        <v>11</v>
      </c>
      <c r="AL257">
        <v>1</v>
      </c>
      <c r="AM257">
        <v>1</v>
      </c>
      <c r="AN257">
        <v>0</v>
      </c>
      <c r="AO257">
        <v>12</v>
      </c>
      <c r="AP257">
        <v>3</v>
      </c>
      <c r="AQ257">
        <v>0</v>
      </c>
      <c r="AR257">
        <v>0</v>
      </c>
      <c r="AS257">
        <v>10</v>
      </c>
      <c r="AT257">
        <v>2</v>
      </c>
      <c r="AU257">
        <v>148</v>
      </c>
      <c r="AV257">
        <v>100</v>
      </c>
      <c r="AW257">
        <v>14</v>
      </c>
      <c r="AX257">
        <v>33</v>
      </c>
      <c r="AY257">
        <v>4</v>
      </c>
      <c r="AZ257">
        <v>31</v>
      </c>
      <c r="BA257">
        <v>5</v>
      </c>
      <c r="BB257">
        <v>6</v>
      </c>
      <c r="BC257">
        <v>0</v>
      </c>
      <c r="BD257">
        <v>0</v>
      </c>
      <c r="BE257">
        <v>1</v>
      </c>
      <c r="BF257">
        <v>0</v>
      </c>
      <c r="BG257">
        <v>1</v>
      </c>
      <c r="BH257">
        <v>1</v>
      </c>
      <c r="BI257">
        <v>0</v>
      </c>
      <c r="BJ257">
        <v>0</v>
      </c>
      <c r="BK257">
        <v>0</v>
      </c>
      <c r="BL257">
        <v>0</v>
      </c>
      <c r="BM257">
        <v>3</v>
      </c>
      <c r="BN257">
        <v>1</v>
      </c>
      <c r="BO257">
        <v>100</v>
      </c>
      <c r="BP257">
        <v>7</v>
      </c>
      <c r="BQ257">
        <v>3</v>
      </c>
      <c r="BR257">
        <v>0</v>
      </c>
      <c r="BS257">
        <v>1</v>
      </c>
      <c r="BT257">
        <v>1</v>
      </c>
      <c r="BU257">
        <v>0</v>
      </c>
      <c r="BV257">
        <v>0</v>
      </c>
      <c r="BW257">
        <v>0</v>
      </c>
      <c r="BX257">
        <v>1</v>
      </c>
      <c r="BY257">
        <v>0</v>
      </c>
      <c r="BZ257">
        <v>0</v>
      </c>
      <c r="CA257">
        <v>0</v>
      </c>
      <c r="CB257">
        <v>1</v>
      </c>
      <c r="CC257">
        <v>7</v>
      </c>
      <c r="CD257">
        <v>15</v>
      </c>
      <c r="CE257">
        <v>11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1</v>
      </c>
      <c r="CM257">
        <v>1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2</v>
      </c>
      <c r="CW257">
        <v>15</v>
      </c>
      <c r="CX257">
        <v>14</v>
      </c>
      <c r="CY257">
        <v>12</v>
      </c>
      <c r="CZ257">
        <v>1</v>
      </c>
      <c r="DA257">
        <v>0</v>
      </c>
      <c r="DB257">
        <v>0</v>
      </c>
      <c r="DC257">
        <v>1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14</v>
      </c>
      <c r="DR257">
        <v>18</v>
      </c>
      <c r="DS257">
        <v>3</v>
      </c>
      <c r="DT257">
        <v>4</v>
      </c>
      <c r="DU257">
        <v>1</v>
      </c>
      <c r="DV257">
        <v>4</v>
      </c>
      <c r="DW257">
        <v>1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1</v>
      </c>
      <c r="EI257">
        <v>0</v>
      </c>
      <c r="EJ257">
        <v>4</v>
      </c>
      <c r="EK257">
        <v>18</v>
      </c>
      <c r="EL257">
        <v>48</v>
      </c>
      <c r="EM257">
        <v>19</v>
      </c>
      <c r="EN257">
        <v>4</v>
      </c>
      <c r="EO257">
        <v>4</v>
      </c>
      <c r="EP257">
        <v>5</v>
      </c>
      <c r="EQ257">
        <v>2</v>
      </c>
      <c r="ER257">
        <v>0</v>
      </c>
      <c r="ES257">
        <v>3</v>
      </c>
      <c r="ET257" t="s">
        <v>212</v>
      </c>
      <c r="EU257">
        <v>0</v>
      </c>
      <c r="EV257">
        <v>0</v>
      </c>
      <c r="EW257">
        <v>1</v>
      </c>
      <c r="EX257">
        <v>3</v>
      </c>
      <c r="EY257">
        <v>5</v>
      </c>
      <c r="EZ257">
        <v>1</v>
      </c>
      <c r="FA257">
        <v>0</v>
      </c>
      <c r="FB257">
        <v>47</v>
      </c>
      <c r="FC257">
        <v>15</v>
      </c>
      <c r="FD257">
        <v>10</v>
      </c>
      <c r="FE257">
        <v>1</v>
      </c>
      <c r="FF257">
        <v>0</v>
      </c>
      <c r="FG257">
        <v>1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1</v>
      </c>
      <c r="FN257">
        <v>0</v>
      </c>
      <c r="FO257">
        <v>0</v>
      </c>
      <c r="FP257">
        <v>0</v>
      </c>
      <c r="FQ257">
        <v>1</v>
      </c>
      <c r="FR257">
        <v>0</v>
      </c>
      <c r="FS257">
        <v>1</v>
      </c>
      <c r="FT257">
        <v>15</v>
      </c>
      <c r="FU257">
        <v>7</v>
      </c>
      <c r="FV257">
        <v>4</v>
      </c>
      <c r="FW257">
        <v>1</v>
      </c>
      <c r="FX257">
        <v>1</v>
      </c>
      <c r="FY257">
        <v>1</v>
      </c>
      <c r="FZ257">
        <v>0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0</v>
      </c>
      <c r="GL257">
        <v>0</v>
      </c>
      <c r="GM257">
        <v>0</v>
      </c>
      <c r="GN257">
        <v>7</v>
      </c>
      <c r="GO257">
        <v>1</v>
      </c>
      <c r="GP257">
        <v>0</v>
      </c>
      <c r="GQ257">
        <v>0</v>
      </c>
      <c r="GR257">
        <v>1</v>
      </c>
      <c r="GS257">
        <v>0</v>
      </c>
      <c r="GT257">
        <v>0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1</v>
      </c>
    </row>
    <row r="258" spans="1:209" x14ac:dyDescent="0.25">
      <c r="A258" t="s">
        <v>209</v>
      </c>
      <c r="B258" t="s">
        <v>407</v>
      </c>
      <c r="C258" t="str">
        <f t="shared" si="17"/>
        <v>241505</v>
      </c>
      <c r="D258" t="s">
        <v>250</v>
      </c>
      <c r="E258">
        <v>14</v>
      </c>
      <c r="F258">
        <v>741</v>
      </c>
      <c r="G258">
        <v>550</v>
      </c>
      <c r="H258">
        <v>198</v>
      </c>
      <c r="I258">
        <v>352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352</v>
      </c>
      <c r="T258">
        <v>0</v>
      </c>
      <c r="U258">
        <v>0</v>
      </c>
      <c r="V258">
        <v>352</v>
      </c>
      <c r="W258">
        <v>5</v>
      </c>
      <c r="X258">
        <v>4</v>
      </c>
      <c r="Y258">
        <v>1</v>
      </c>
      <c r="Z258">
        <v>0</v>
      </c>
      <c r="AA258">
        <v>347</v>
      </c>
      <c r="AB258">
        <v>159</v>
      </c>
      <c r="AC258">
        <v>36</v>
      </c>
      <c r="AD258">
        <v>43</v>
      </c>
      <c r="AE258">
        <v>21</v>
      </c>
      <c r="AF258">
        <v>2</v>
      </c>
      <c r="AG258">
        <v>0</v>
      </c>
      <c r="AH258">
        <v>0</v>
      </c>
      <c r="AI258">
        <v>8</v>
      </c>
      <c r="AJ258">
        <v>20</v>
      </c>
      <c r="AK258">
        <v>13</v>
      </c>
      <c r="AL258">
        <v>0</v>
      </c>
      <c r="AM258">
        <v>0</v>
      </c>
      <c r="AN258">
        <v>0</v>
      </c>
      <c r="AO258">
        <v>1</v>
      </c>
      <c r="AP258">
        <v>1</v>
      </c>
      <c r="AQ258">
        <v>0</v>
      </c>
      <c r="AR258">
        <v>0</v>
      </c>
      <c r="AS258">
        <v>12</v>
      </c>
      <c r="AT258">
        <v>2</v>
      </c>
      <c r="AU258">
        <v>159</v>
      </c>
      <c r="AV258">
        <v>70</v>
      </c>
      <c r="AW258">
        <v>8</v>
      </c>
      <c r="AX258">
        <v>32</v>
      </c>
      <c r="AY258">
        <v>3</v>
      </c>
      <c r="AZ258">
        <v>20</v>
      </c>
      <c r="BA258">
        <v>1</v>
      </c>
      <c r="BB258">
        <v>1</v>
      </c>
      <c r="BC258">
        <v>1</v>
      </c>
      <c r="BD258">
        <v>0</v>
      </c>
      <c r="BE258">
        <v>2</v>
      </c>
      <c r="BF258">
        <v>1</v>
      </c>
      <c r="BG258">
        <v>0</v>
      </c>
      <c r="BH258">
        <v>0</v>
      </c>
      <c r="BI258">
        <v>0</v>
      </c>
      <c r="BJ258">
        <v>0</v>
      </c>
      <c r="BK258">
        <v>1</v>
      </c>
      <c r="BL258">
        <v>0</v>
      </c>
      <c r="BM258">
        <v>0</v>
      </c>
      <c r="BN258">
        <v>0</v>
      </c>
      <c r="BO258">
        <v>70</v>
      </c>
      <c r="BP258">
        <v>14</v>
      </c>
      <c r="BQ258">
        <v>7</v>
      </c>
      <c r="BR258">
        <v>3</v>
      </c>
      <c r="BS258">
        <v>0</v>
      </c>
      <c r="BT258">
        <v>1</v>
      </c>
      <c r="BU258">
        <v>1</v>
      </c>
      <c r="BV258">
        <v>1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1</v>
      </c>
      <c r="CC258">
        <v>14</v>
      </c>
      <c r="CD258">
        <v>11</v>
      </c>
      <c r="CE258">
        <v>9</v>
      </c>
      <c r="CF258">
        <v>0</v>
      </c>
      <c r="CG258">
        <v>0</v>
      </c>
      <c r="CH258">
        <v>0</v>
      </c>
      <c r="CI258">
        <v>1</v>
      </c>
      <c r="CJ258">
        <v>0</v>
      </c>
      <c r="CK258">
        <v>0</v>
      </c>
      <c r="CL258">
        <v>0</v>
      </c>
      <c r="CM258">
        <v>0</v>
      </c>
      <c r="CN258">
        <v>1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11</v>
      </c>
      <c r="CX258">
        <v>11</v>
      </c>
      <c r="CY258">
        <v>8</v>
      </c>
      <c r="CZ258">
        <v>1</v>
      </c>
      <c r="DA258">
        <v>0</v>
      </c>
      <c r="DB258">
        <v>1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1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11</v>
      </c>
      <c r="DR258">
        <v>7</v>
      </c>
      <c r="DS258">
        <v>4</v>
      </c>
      <c r="DT258">
        <v>1</v>
      </c>
      <c r="DU258">
        <v>0</v>
      </c>
      <c r="DV258">
        <v>1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1</v>
      </c>
      <c r="EK258">
        <v>7</v>
      </c>
      <c r="EL258">
        <v>56</v>
      </c>
      <c r="EM258">
        <v>19</v>
      </c>
      <c r="EN258">
        <v>6</v>
      </c>
      <c r="EO258">
        <v>12</v>
      </c>
      <c r="EP258">
        <v>4</v>
      </c>
      <c r="EQ258">
        <v>4</v>
      </c>
      <c r="ER258">
        <v>0</v>
      </c>
      <c r="ES258">
        <v>0</v>
      </c>
      <c r="ET258" t="s">
        <v>212</v>
      </c>
      <c r="EU258">
        <v>0</v>
      </c>
      <c r="EV258">
        <v>5</v>
      </c>
      <c r="EW258">
        <v>0</v>
      </c>
      <c r="EX258">
        <v>1</v>
      </c>
      <c r="EY258">
        <v>2</v>
      </c>
      <c r="EZ258">
        <v>1</v>
      </c>
      <c r="FA258">
        <v>2</v>
      </c>
      <c r="FB258">
        <v>56</v>
      </c>
      <c r="FC258">
        <v>12</v>
      </c>
      <c r="FD258">
        <v>4</v>
      </c>
      <c r="FE258">
        <v>1</v>
      </c>
      <c r="FF258">
        <v>0</v>
      </c>
      <c r="FG258">
        <v>0</v>
      </c>
      <c r="FH258">
        <v>4</v>
      </c>
      <c r="FI258">
        <v>2</v>
      </c>
      <c r="FJ258">
        <v>0</v>
      </c>
      <c r="FK258">
        <v>0</v>
      </c>
      <c r="FL258">
        <v>0</v>
      </c>
      <c r="FM258">
        <v>1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12</v>
      </c>
      <c r="FU258">
        <v>6</v>
      </c>
      <c r="FV258">
        <v>0</v>
      </c>
      <c r="FW258">
        <v>2</v>
      </c>
      <c r="FX258">
        <v>2</v>
      </c>
      <c r="FY258">
        <v>0</v>
      </c>
      <c r="FZ258">
        <v>0</v>
      </c>
      <c r="GA258">
        <v>0</v>
      </c>
      <c r="GB258">
        <v>0</v>
      </c>
      <c r="GC258">
        <v>2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0</v>
      </c>
      <c r="GK258">
        <v>0</v>
      </c>
      <c r="GL258">
        <v>0</v>
      </c>
      <c r="GM258">
        <v>0</v>
      </c>
      <c r="GN258">
        <v>6</v>
      </c>
      <c r="GO258">
        <v>1</v>
      </c>
      <c r="GP258">
        <v>0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1</v>
      </c>
      <c r="HA258">
        <v>1</v>
      </c>
    </row>
    <row r="259" spans="1:209" x14ac:dyDescent="0.25">
      <c r="A259" t="s">
        <v>209</v>
      </c>
      <c r="B259" t="s">
        <v>407</v>
      </c>
      <c r="C259" t="str">
        <f t="shared" si="17"/>
        <v>241505</v>
      </c>
      <c r="D259" t="s">
        <v>250</v>
      </c>
      <c r="E259">
        <v>15</v>
      </c>
      <c r="F259">
        <v>705</v>
      </c>
      <c r="G259">
        <v>550</v>
      </c>
      <c r="H259">
        <v>181</v>
      </c>
      <c r="I259">
        <v>369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369</v>
      </c>
      <c r="T259">
        <v>0</v>
      </c>
      <c r="U259">
        <v>0</v>
      </c>
      <c r="V259">
        <v>369</v>
      </c>
      <c r="W259">
        <v>12</v>
      </c>
      <c r="X259">
        <v>8</v>
      </c>
      <c r="Y259">
        <v>4</v>
      </c>
      <c r="Z259">
        <v>0</v>
      </c>
      <c r="AA259">
        <v>357</v>
      </c>
      <c r="AB259">
        <v>209</v>
      </c>
      <c r="AC259">
        <v>47</v>
      </c>
      <c r="AD259">
        <v>37</v>
      </c>
      <c r="AE259">
        <v>19</v>
      </c>
      <c r="AF259">
        <v>1</v>
      </c>
      <c r="AG259">
        <v>2</v>
      </c>
      <c r="AH259">
        <v>3</v>
      </c>
      <c r="AI259">
        <v>3</v>
      </c>
      <c r="AJ259">
        <v>39</v>
      </c>
      <c r="AK259">
        <v>18</v>
      </c>
      <c r="AL259">
        <v>2</v>
      </c>
      <c r="AM259">
        <v>1</v>
      </c>
      <c r="AN259">
        <v>0</v>
      </c>
      <c r="AO259">
        <v>16</v>
      </c>
      <c r="AP259">
        <v>2</v>
      </c>
      <c r="AQ259">
        <v>3</v>
      </c>
      <c r="AR259">
        <v>1</v>
      </c>
      <c r="AS259">
        <v>11</v>
      </c>
      <c r="AT259">
        <v>4</v>
      </c>
      <c r="AU259">
        <v>209</v>
      </c>
      <c r="AV259">
        <v>52</v>
      </c>
      <c r="AW259">
        <v>4</v>
      </c>
      <c r="AX259">
        <v>22</v>
      </c>
      <c r="AY259">
        <v>0</v>
      </c>
      <c r="AZ259">
        <v>16</v>
      </c>
      <c r="BA259">
        <v>5</v>
      </c>
      <c r="BB259">
        <v>3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2</v>
      </c>
      <c r="BN259">
        <v>0</v>
      </c>
      <c r="BO259">
        <v>52</v>
      </c>
      <c r="BP259">
        <v>11</v>
      </c>
      <c r="BQ259">
        <v>3</v>
      </c>
      <c r="BR259">
        <v>0</v>
      </c>
      <c r="BS259">
        <v>1</v>
      </c>
      <c r="BT259">
        <v>0</v>
      </c>
      <c r="BU259">
        <v>2</v>
      </c>
      <c r="BV259">
        <v>0</v>
      </c>
      <c r="BW259">
        <v>0</v>
      </c>
      <c r="BX259">
        <v>2</v>
      </c>
      <c r="BY259">
        <v>2</v>
      </c>
      <c r="BZ259">
        <v>1</v>
      </c>
      <c r="CA259">
        <v>0</v>
      </c>
      <c r="CB259">
        <v>0</v>
      </c>
      <c r="CC259">
        <v>11</v>
      </c>
      <c r="CD259">
        <v>6</v>
      </c>
      <c r="CE259">
        <v>3</v>
      </c>
      <c r="CF259">
        <v>0</v>
      </c>
      <c r="CG259">
        <v>0</v>
      </c>
      <c r="CH259">
        <v>0</v>
      </c>
      <c r="CI259">
        <v>1</v>
      </c>
      <c r="CJ259">
        <v>0</v>
      </c>
      <c r="CK259">
        <v>1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1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6</v>
      </c>
      <c r="CX259">
        <v>6</v>
      </c>
      <c r="CY259">
        <v>6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6</v>
      </c>
      <c r="DR259">
        <v>5</v>
      </c>
      <c r="DS259">
        <v>1</v>
      </c>
      <c r="DT259">
        <v>1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3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5</v>
      </c>
      <c r="EL259">
        <v>44</v>
      </c>
      <c r="EM259">
        <v>13</v>
      </c>
      <c r="EN259">
        <v>6</v>
      </c>
      <c r="EO259">
        <v>2</v>
      </c>
      <c r="EP259">
        <v>6</v>
      </c>
      <c r="EQ259">
        <v>5</v>
      </c>
      <c r="ER259">
        <v>0</v>
      </c>
      <c r="ES259">
        <v>0</v>
      </c>
      <c r="ET259" t="s">
        <v>212</v>
      </c>
      <c r="EU259">
        <v>0</v>
      </c>
      <c r="EV259">
        <v>2</v>
      </c>
      <c r="EW259">
        <v>0</v>
      </c>
      <c r="EX259">
        <v>1</v>
      </c>
      <c r="EY259">
        <v>6</v>
      </c>
      <c r="EZ259">
        <v>1</v>
      </c>
      <c r="FA259">
        <v>1</v>
      </c>
      <c r="FB259">
        <v>43</v>
      </c>
      <c r="FC259">
        <v>14</v>
      </c>
      <c r="FD259">
        <v>10</v>
      </c>
      <c r="FE259">
        <v>0</v>
      </c>
      <c r="FF259">
        <v>1</v>
      </c>
      <c r="FG259">
        <v>0</v>
      </c>
      <c r="FH259">
        <v>1</v>
      </c>
      <c r="FI259">
        <v>1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1</v>
      </c>
      <c r="FR259">
        <v>0</v>
      </c>
      <c r="FS259">
        <v>0</v>
      </c>
      <c r="FT259">
        <v>14</v>
      </c>
      <c r="FU259">
        <v>10</v>
      </c>
      <c r="FV259">
        <v>1</v>
      </c>
      <c r="FW259">
        <v>2</v>
      </c>
      <c r="FX259">
        <v>0</v>
      </c>
      <c r="FY259">
        <v>0</v>
      </c>
      <c r="FZ259">
        <v>0</v>
      </c>
      <c r="GA259">
        <v>0</v>
      </c>
      <c r="GB259">
        <v>0</v>
      </c>
      <c r="GC259">
        <v>3</v>
      </c>
      <c r="GD259">
        <v>0</v>
      </c>
      <c r="GE259">
        <v>0</v>
      </c>
      <c r="GF259">
        <v>0</v>
      </c>
      <c r="GG259">
        <v>1</v>
      </c>
      <c r="GH259">
        <v>0</v>
      </c>
      <c r="GI259">
        <v>1</v>
      </c>
      <c r="GJ259">
        <v>0</v>
      </c>
      <c r="GK259">
        <v>0</v>
      </c>
      <c r="GL259">
        <v>1</v>
      </c>
      <c r="GM259">
        <v>1</v>
      </c>
      <c r="GN259">
        <v>10</v>
      </c>
      <c r="GO259">
        <v>0</v>
      </c>
      <c r="GP259">
        <v>0</v>
      </c>
      <c r="GQ259">
        <v>0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0</v>
      </c>
    </row>
    <row r="260" spans="1:209" x14ac:dyDescent="0.25">
      <c r="A260" t="s">
        <v>209</v>
      </c>
      <c r="B260" t="s">
        <v>407</v>
      </c>
      <c r="C260" t="str">
        <f t="shared" si="17"/>
        <v>241505</v>
      </c>
      <c r="D260" t="s">
        <v>408</v>
      </c>
      <c r="E260">
        <v>16</v>
      </c>
      <c r="F260">
        <v>27</v>
      </c>
      <c r="G260">
        <v>27</v>
      </c>
      <c r="H260">
        <v>13</v>
      </c>
      <c r="I260">
        <v>14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14</v>
      </c>
      <c r="T260">
        <v>0</v>
      </c>
      <c r="U260">
        <v>0</v>
      </c>
      <c r="V260">
        <v>14</v>
      </c>
      <c r="W260">
        <v>0</v>
      </c>
      <c r="X260">
        <v>0</v>
      </c>
      <c r="Y260">
        <v>0</v>
      </c>
      <c r="Z260">
        <v>0</v>
      </c>
      <c r="AA260">
        <v>14</v>
      </c>
      <c r="AB260">
        <v>3</v>
      </c>
      <c r="AC260">
        <v>1</v>
      </c>
      <c r="AD260">
        <v>0</v>
      </c>
      <c r="AE260">
        <v>1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1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3</v>
      </c>
      <c r="AV260">
        <v>3</v>
      </c>
      <c r="AW260">
        <v>1</v>
      </c>
      <c r="AX260">
        <v>0</v>
      </c>
      <c r="AY260">
        <v>1</v>
      </c>
      <c r="AZ260">
        <v>0</v>
      </c>
      <c r="BA260">
        <v>1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3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1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1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1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 t="s">
        <v>212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1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1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0</v>
      </c>
      <c r="FT260">
        <v>1</v>
      </c>
      <c r="FU260">
        <v>6</v>
      </c>
      <c r="FV260">
        <v>1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1</v>
      </c>
      <c r="GG260">
        <v>3</v>
      </c>
      <c r="GH260">
        <v>0</v>
      </c>
      <c r="GI260">
        <v>0</v>
      </c>
      <c r="GJ260">
        <v>0</v>
      </c>
      <c r="GK260">
        <v>0</v>
      </c>
      <c r="GL260">
        <v>1</v>
      </c>
      <c r="GM260">
        <v>0</v>
      </c>
      <c r="GN260">
        <v>6</v>
      </c>
      <c r="GO260">
        <v>0</v>
      </c>
      <c r="GP260">
        <v>0</v>
      </c>
      <c r="GQ260">
        <v>0</v>
      </c>
      <c r="GR260">
        <v>0</v>
      </c>
      <c r="GS260">
        <v>0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</row>
    <row r="261" spans="1:209" x14ac:dyDescent="0.25">
      <c r="A261" t="s">
        <v>209</v>
      </c>
      <c r="B261" t="s">
        <v>409</v>
      </c>
      <c r="C261" t="str">
        <f t="shared" ref="C261:C275" si="18">"241506"</f>
        <v>241506</v>
      </c>
      <c r="D261" t="s">
        <v>410</v>
      </c>
      <c r="E261">
        <v>1</v>
      </c>
      <c r="F261">
        <v>879</v>
      </c>
      <c r="G261">
        <v>649</v>
      </c>
      <c r="H261">
        <v>187</v>
      </c>
      <c r="I261">
        <v>462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462</v>
      </c>
      <c r="T261">
        <v>0</v>
      </c>
      <c r="U261">
        <v>0</v>
      </c>
      <c r="V261">
        <v>462</v>
      </c>
      <c r="W261">
        <v>16</v>
      </c>
      <c r="X261">
        <v>11</v>
      </c>
      <c r="Y261">
        <v>5</v>
      </c>
      <c r="Z261">
        <v>0</v>
      </c>
      <c r="AA261">
        <v>446</v>
      </c>
      <c r="AB261">
        <v>227</v>
      </c>
      <c r="AC261">
        <v>49</v>
      </c>
      <c r="AD261">
        <v>25</v>
      </c>
      <c r="AE261">
        <v>7</v>
      </c>
      <c r="AF261">
        <v>1</v>
      </c>
      <c r="AG261">
        <v>5</v>
      </c>
      <c r="AH261">
        <v>3</v>
      </c>
      <c r="AI261">
        <v>5</v>
      </c>
      <c r="AJ261">
        <v>5</v>
      </c>
      <c r="AK261">
        <v>105</v>
      </c>
      <c r="AL261">
        <v>2</v>
      </c>
      <c r="AM261">
        <v>1</v>
      </c>
      <c r="AN261">
        <v>2</v>
      </c>
      <c r="AO261">
        <v>7</v>
      </c>
      <c r="AP261">
        <v>1</v>
      </c>
      <c r="AQ261">
        <v>0</v>
      </c>
      <c r="AR261">
        <v>0</v>
      </c>
      <c r="AS261">
        <v>8</v>
      </c>
      <c r="AT261">
        <v>1</v>
      </c>
      <c r="AU261">
        <v>227</v>
      </c>
      <c r="AV261">
        <v>91</v>
      </c>
      <c r="AW261">
        <v>12</v>
      </c>
      <c r="AX261">
        <v>11</v>
      </c>
      <c r="AY261">
        <v>1</v>
      </c>
      <c r="AZ261">
        <v>49</v>
      </c>
      <c r="BA261">
        <v>0</v>
      </c>
      <c r="BB261">
        <v>15</v>
      </c>
      <c r="BC261">
        <v>0</v>
      </c>
      <c r="BD261">
        <v>0</v>
      </c>
      <c r="BE261">
        <v>0</v>
      </c>
      <c r="BF261">
        <v>1</v>
      </c>
      <c r="BG261">
        <v>0</v>
      </c>
      <c r="BH261">
        <v>0</v>
      </c>
      <c r="BI261">
        <v>0</v>
      </c>
      <c r="BJ261">
        <v>2</v>
      </c>
      <c r="BK261">
        <v>0</v>
      </c>
      <c r="BL261">
        <v>0</v>
      </c>
      <c r="BM261">
        <v>0</v>
      </c>
      <c r="BN261">
        <v>0</v>
      </c>
      <c r="BO261">
        <v>91</v>
      </c>
      <c r="BP261">
        <v>13</v>
      </c>
      <c r="BQ261">
        <v>6</v>
      </c>
      <c r="BR261">
        <v>1</v>
      </c>
      <c r="BS261">
        <v>1</v>
      </c>
      <c r="BT261">
        <v>0</v>
      </c>
      <c r="BU261">
        <v>0</v>
      </c>
      <c r="BV261">
        <v>3</v>
      </c>
      <c r="BW261">
        <v>1</v>
      </c>
      <c r="BX261">
        <v>0</v>
      </c>
      <c r="BY261">
        <v>0</v>
      </c>
      <c r="BZ261">
        <v>1</v>
      </c>
      <c r="CA261">
        <v>0</v>
      </c>
      <c r="CB261">
        <v>0</v>
      </c>
      <c r="CC261">
        <v>13</v>
      </c>
      <c r="CD261">
        <v>16</v>
      </c>
      <c r="CE261">
        <v>10</v>
      </c>
      <c r="CF261">
        <v>1</v>
      </c>
      <c r="CG261">
        <v>1</v>
      </c>
      <c r="CH261">
        <v>0</v>
      </c>
      <c r="CI261">
        <v>0</v>
      </c>
      <c r="CJ261">
        <v>2</v>
      </c>
      <c r="CK261">
        <v>1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1</v>
      </c>
      <c r="CW261">
        <v>16</v>
      </c>
      <c r="CX261">
        <v>8</v>
      </c>
      <c r="CY261">
        <v>0</v>
      </c>
      <c r="CZ261">
        <v>1</v>
      </c>
      <c r="DA261">
        <v>0</v>
      </c>
      <c r="DB261">
        <v>0</v>
      </c>
      <c r="DC261">
        <v>7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8</v>
      </c>
      <c r="DR261">
        <v>9</v>
      </c>
      <c r="DS261">
        <v>1</v>
      </c>
      <c r="DT261">
        <v>4</v>
      </c>
      <c r="DU261">
        <v>0</v>
      </c>
      <c r="DV261">
        <v>4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9</v>
      </c>
      <c r="EL261">
        <v>49</v>
      </c>
      <c r="EM261">
        <v>24</v>
      </c>
      <c r="EN261">
        <v>6</v>
      </c>
      <c r="EO261">
        <v>6</v>
      </c>
      <c r="EP261">
        <v>8</v>
      </c>
      <c r="EQ261">
        <v>3</v>
      </c>
      <c r="ER261">
        <v>0</v>
      </c>
      <c r="ES261">
        <v>1</v>
      </c>
      <c r="ET261" t="s">
        <v>212</v>
      </c>
      <c r="EU261">
        <v>0</v>
      </c>
      <c r="EV261">
        <v>1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49</v>
      </c>
      <c r="FC261">
        <v>25</v>
      </c>
      <c r="FD261">
        <v>15</v>
      </c>
      <c r="FE261">
        <v>1</v>
      </c>
      <c r="FF261">
        <v>0</v>
      </c>
      <c r="FG261">
        <v>0</v>
      </c>
      <c r="FH261">
        <v>3</v>
      </c>
      <c r="FI261">
        <v>2</v>
      </c>
      <c r="FJ261">
        <v>0</v>
      </c>
      <c r="FK261">
        <v>0</v>
      </c>
      <c r="FL261">
        <v>0</v>
      </c>
      <c r="FM261">
        <v>0</v>
      </c>
      <c r="FN261">
        <v>1</v>
      </c>
      <c r="FO261">
        <v>0</v>
      </c>
      <c r="FP261">
        <v>1</v>
      </c>
      <c r="FQ261">
        <v>2</v>
      </c>
      <c r="FR261">
        <v>0</v>
      </c>
      <c r="FS261">
        <v>0</v>
      </c>
      <c r="FT261">
        <v>25</v>
      </c>
      <c r="FU261">
        <v>8</v>
      </c>
      <c r="FV261">
        <v>3</v>
      </c>
      <c r="FW261">
        <v>2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1</v>
      </c>
      <c r="GD261">
        <v>0</v>
      </c>
      <c r="GE261">
        <v>0</v>
      </c>
      <c r="GF261">
        <v>0</v>
      </c>
      <c r="GG261">
        <v>1</v>
      </c>
      <c r="GH261">
        <v>0</v>
      </c>
      <c r="GI261">
        <v>0</v>
      </c>
      <c r="GJ261">
        <v>0</v>
      </c>
      <c r="GK261">
        <v>1</v>
      </c>
      <c r="GL261">
        <v>0</v>
      </c>
      <c r="GM261">
        <v>0</v>
      </c>
      <c r="GN261">
        <v>8</v>
      </c>
      <c r="GO261">
        <v>0</v>
      </c>
      <c r="GP261">
        <v>0</v>
      </c>
      <c r="GQ261">
        <v>0</v>
      </c>
      <c r="GR261">
        <v>0</v>
      </c>
      <c r="GS261">
        <v>0</v>
      </c>
      <c r="GT261">
        <v>0</v>
      </c>
      <c r="GU261">
        <v>0</v>
      </c>
      <c r="GV261">
        <v>0</v>
      </c>
      <c r="GW261">
        <v>0</v>
      </c>
      <c r="GX261">
        <v>0</v>
      </c>
      <c r="GY261">
        <v>0</v>
      </c>
      <c r="GZ261">
        <v>0</v>
      </c>
      <c r="HA261">
        <v>0</v>
      </c>
    </row>
    <row r="262" spans="1:209" x14ac:dyDescent="0.25">
      <c r="A262" t="s">
        <v>209</v>
      </c>
      <c r="B262" t="s">
        <v>409</v>
      </c>
      <c r="C262" t="str">
        <f t="shared" si="18"/>
        <v>241506</v>
      </c>
      <c r="D262" t="s">
        <v>333</v>
      </c>
      <c r="E262">
        <v>2</v>
      </c>
      <c r="F262">
        <v>805</v>
      </c>
      <c r="G262">
        <v>600</v>
      </c>
      <c r="H262">
        <v>211</v>
      </c>
      <c r="I262">
        <v>389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389</v>
      </c>
      <c r="T262">
        <v>0</v>
      </c>
      <c r="U262">
        <v>0</v>
      </c>
      <c r="V262">
        <v>389</v>
      </c>
      <c r="W262">
        <v>10</v>
      </c>
      <c r="X262">
        <v>5</v>
      </c>
      <c r="Y262">
        <v>5</v>
      </c>
      <c r="Z262">
        <v>0</v>
      </c>
      <c r="AA262">
        <v>379</v>
      </c>
      <c r="AB262">
        <v>172</v>
      </c>
      <c r="AC262">
        <v>30</v>
      </c>
      <c r="AD262">
        <v>18</v>
      </c>
      <c r="AE262">
        <v>2</v>
      </c>
      <c r="AF262">
        <v>0</v>
      </c>
      <c r="AG262">
        <v>10</v>
      </c>
      <c r="AH262">
        <v>1</v>
      </c>
      <c r="AI262">
        <v>0</v>
      </c>
      <c r="AJ262">
        <v>13</v>
      </c>
      <c r="AK262">
        <v>66</v>
      </c>
      <c r="AL262">
        <v>1</v>
      </c>
      <c r="AM262">
        <v>0</v>
      </c>
      <c r="AN262">
        <v>0</v>
      </c>
      <c r="AO262">
        <v>8</v>
      </c>
      <c r="AP262">
        <v>1</v>
      </c>
      <c r="AQ262">
        <v>0</v>
      </c>
      <c r="AR262">
        <v>3</v>
      </c>
      <c r="AS262">
        <v>18</v>
      </c>
      <c r="AT262">
        <v>1</v>
      </c>
      <c r="AU262">
        <v>172</v>
      </c>
      <c r="AV262">
        <v>91</v>
      </c>
      <c r="AW262">
        <v>20</v>
      </c>
      <c r="AX262">
        <v>12</v>
      </c>
      <c r="AY262">
        <v>0</v>
      </c>
      <c r="AZ262">
        <v>46</v>
      </c>
      <c r="BA262">
        <v>0</v>
      </c>
      <c r="BB262">
        <v>9</v>
      </c>
      <c r="BC262">
        <v>0</v>
      </c>
      <c r="BD262">
        <v>0</v>
      </c>
      <c r="BE262">
        <v>0</v>
      </c>
      <c r="BF262">
        <v>3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1</v>
      </c>
      <c r="BN262">
        <v>0</v>
      </c>
      <c r="BO262">
        <v>91</v>
      </c>
      <c r="BP262">
        <v>14</v>
      </c>
      <c r="BQ262">
        <v>9</v>
      </c>
      <c r="BR262">
        <v>2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1</v>
      </c>
      <c r="BY262">
        <v>1</v>
      </c>
      <c r="BZ262">
        <v>0</v>
      </c>
      <c r="CA262">
        <v>0</v>
      </c>
      <c r="CB262">
        <v>1</v>
      </c>
      <c r="CC262">
        <v>14</v>
      </c>
      <c r="CD262">
        <v>15</v>
      </c>
      <c r="CE262">
        <v>13</v>
      </c>
      <c r="CF262">
        <v>1</v>
      </c>
      <c r="CG262">
        <v>0</v>
      </c>
      <c r="CH262">
        <v>0</v>
      </c>
      <c r="CI262">
        <v>1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15</v>
      </c>
      <c r="CX262">
        <v>14</v>
      </c>
      <c r="CY262">
        <v>3</v>
      </c>
      <c r="CZ262">
        <v>0</v>
      </c>
      <c r="DA262">
        <v>0</v>
      </c>
      <c r="DB262">
        <v>0</v>
      </c>
      <c r="DC262">
        <v>10</v>
      </c>
      <c r="DD262">
        <v>0</v>
      </c>
      <c r="DE262">
        <v>0</v>
      </c>
      <c r="DF262">
        <v>0</v>
      </c>
      <c r="DG262">
        <v>1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14</v>
      </c>
      <c r="DR262">
        <v>12</v>
      </c>
      <c r="DS262">
        <v>5</v>
      </c>
      <c r="DT262">
        <v>2</v>
      </c>
      <c r="DU262">
        <v>0</v>
      </c>
      <c r="DV262">
        <v>0</v>
      </c>
      <c r="DW262">
        <v>0</v>
      </c>
      <c r="DX262">
        <v>1</v>
      </c>
      <c r="DY262">
        <v>0</v>
      </c>
      <c r="DZ262">
        <v>0</v>
      </c>
      <c r="EA262">
        <v>1</v>
      </c>
      <c r="EB262">
        <v>0</v>
      </c>
      <c r="EC262">
        <v>1</v>
      </c>
      <c r="ED262">
        <v>0</v>
      </c>
      <c r="EE262">
        <v>0</v>
      </c>
      <c r="EF262">
        <v>0</v>
      </c>
      <c r="EG262">
        <v>0</v>
      </c>
      <c r="EH262">
        <v>2</v>
      </c>
      <c r="EI262">
        <v>0</v>
      </c>
      <c r="EJ262">
        <v>0</v>
      </c>
      <c r="EK262">
        <v>12</v>
      </c>
      <c r="EL262">
        <v>44</v>
      </c>
      <c r="EM262">
        <v>15</v>
      </c>
      <c r="EN262">
        <v>5</v>
      </c>
      <c r="EO262">
        <v>4</v>
      </c>
      <c r="EP262">
        <v>4</v>
      </c>
      <c r="EQ262">
        <v>3</v>
      </c>
      <c r="ER262">
        <v>0</v>
      </c>
      <c r="ES262">
        <v>1</v>
      </c>
      <c r="ET262" t="s">
        <v>212</v>
      </c>
      <c r="EU262">
        <v>1</v>
      </c>
      <c r="EV262">
        <v>3</v>
      </c>
      <c r="EW262">
        <v>1</v>
      </c>
      <c r="EX262">
        <v>0</v>
      </c>
      <c r="EY262">
        <v>2</v>
      </c>
      <c r="EZ262">
        <v>0</v>
      </c>
      <c r="FA262">
        <v>5</v>
      </c>
      <c r="FB262">
        <v>44</v>
      </c>
      <c r="FC262">
        <v>10</v>
      </c>
      <c r="FD262">
        <v>9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1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0</v>
      </c>
      <c r="FT262">
        <v>10</v>
      </c>
      <c r="FU262">
        <v>6</v>
      </c>
      <c r="FV262">
        <v>1</v>
      </c>
      <c r="FW262">
        <v>1</v>
      </c>
      <c r="FX262">
        <v>3</v>
      </c>
      <c r="FY262">
        <v>1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0</v>
      </c>
      <c r="GI262">
        <v>0</v>
      </c>
      <c r="GJ262">
        <v>0</v>
      </c>
      <c r="GK262">
        <v>0</v>
      </c>
      <c r="GL262">
        <v>0</v>
      </c>
      <c r="GM262">
        <v>0</v>
      </c>
      <c r="GN262">
        <v>6</v>
      </c>
      <c r="GO262">
        <v>1</v>
      </c>
      <c r="GP262">
        <v>0</v>
      </c>
      <c r="GQ262">
        <v>0</v>
      </c>
      <c r="GR262">
        <v>0</v>
      </c>
      <c r="GS262">
        <v>0</v>
      </c>
      <c r="GT262">
        <v>0</v>
      </c>
      <c r="GU262">
        <v>1</v>
      </c>
      <c r="GV262">
        <v>0</v>
      </c>
      <c r="GW262">
        <v>0</v>
      </c>
      <c r="GX262">
        <v>0</v>
      </c>
      <c r="GY262">
        <v>0</v>
      </c>
      <c r="GZ262">
        <v>0</v>
      </c>
      <c r="HA262">
        <v>1</v>
      </c>
    </row>
    <row r="263" spans="1:209" x14ac:dyDescent="0.25">
      <c r="A263" t="s">
        <v>209</v>
      </c>
      <c r="B263" t="s">
        <v>409</v>
      </c>
      <c r="C263" t="str">
        <f t="shared" si="18"/>
        <v>241506</v>
      </c>
      <c r="D263" t="s">
        <v>411</v>
      </c>
      <c r="E263">
        <v>3</v>
      </c>
      <c r="F263">
        <v>1348</v>
      </c>
      <c r="G263">
        <v>1000</v>
      </c>
      <c r="H263">
        <v>276</v>
      </c>
      <c r="I263">
        <v>724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724</v>
      </c>
      <c r="T263">
        <v>0</v>
      </c>
      <c r="U263">
        <v>0</v>
      </c>
      <c r="V263">
        <v>724</v>
      </c>
      <c r="W263">
        <v>15</v>
      </c>
      <c r="X263">
        <v>12</v>
      </c>
      <c r="Y263">
        <v>3</v>
      </c>
      <c r="Z263">
        <v>0</v>
      </c>
      <c r="AA263">
        <v>709</v>
      </c>
      <c r="AB263">
        <v>316</v>
      </c>
      <c r="AC263">
        <v>71</v>
      </c>
      <c r="AD263">
        <v>33</v>
      </c>
      <c r="AE263">
        <v>7</v>
      </c>
      <c r="AF263">
        <v>2</v>
      </c>
      <c r="AG263">
        <v>1</v>
      </c>
      <c r="AH263">
        <v>8</v>
      </c>
      <c r="AI263">
        <v>2</v>
      </c>
      <c r="AJ263">
        <v>14</v>
      </c>
      <c r="AK263">
        <v>103</v>
      </c>
      <c r="AL263">
        <v>1</v>
      </c>
      <c r="AM263">
        <v>0</v>
      </c>
      <c r="AN263">
        <v>1</v>
      </c>
      <c r="AO263">
        <v>29</v>
      </c>
      <c r="AP263">
        <v>1</v>
      </c>
      <c r="AQ263">
        <v>1</v>
      </c>
      <c r="AR263">
        <v>3</v>
      </c>
      <c r="AS263">
        <v>38</v>
      </c>
      <c r="AT263">
        <v>1</v>
      </c>
      <c r="AU263">
        <v>316</v>
      </c>
      <c r="AV263">
        <v>166</v>
      </c>
      <c r="AW263">
        <v>35</v>
      </c>
      <c r="AX263">
        <v>26</v>
      </c>
      <c r="AY263">
        <v>2</v>
      </c>
      <c r="AZ263">
        <v>77</v>
      </c>
      <c r="BA263">
        <v>0</v>
      </c>
      <c r="BB263">
        <v>17</v>
      </c>
      <c r="BC263">
        <v>1</v>
      </c>
      <c r="BD263">
        <v>1</v>
      </c>
      <c r="BE263">
        <v>2</v>
      </c>
      <c r="BF263">
        <v>0</v>
      </c>
      <c r="BG263">
        <v>0</v>
      </c>
      <c r="BH263">
        <v>2</v>
      </c>
      <c r="BI263">
        <v>0</v>
      </c>
      <c r="BJ263">
        <v>0</v>
      </c>
      <c r="BK263">
        <v>0</v>
      </c>
      <c r="BL263">
        <v>0</v>
      </c>
      <c r="BM263">
        <v>3</v>
      </c>
      <c r="BN263">
        <v>0</v>
      </c>
      <c r="BO263">
        <v>166</v>
      </c>
      <c r="BP263">
        <v>14</v>
      </c>
      <c r="BQ263">
        <v>8</v>
      </c>
      <c r="BR263">
        <v>2</v>
      </c>
      <c r="BS263">
        <v>1</v>
      </c>
      <c r="BT263">
        <v>1</v>
      </c>
      <c r="BU263">
        <v>1</v>
      </c>
      <c r="BV263">
        <v>1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14</v>
      </c>
      <c r="CD263">
        <v>39</v>
      </c>
      <c r="CE263">
        <v>23</v>
      </c>
      <c r="CF263">
        <v>2</v>
      </c>
      <c r="CG263">
        <v>0</v>
      </c>
      <c r="CH263">
        <v>1</v>
      </c>
      <c r="CI263">
        <v>2</v>
      </c>
      <c r="CJ263">
        <v>1</v>
      </c>
      <c r="CK263">
        <v>1</v>
      </c>
      <c r="CL263">
        <v>1</v>
      </c>
      <c r="CM263">
        <v>2</v>
      </c>
      <c r="CN263">
        <v>0</v>
      </c>
      <c r="CO263">
        <v>0</v>
      </c>
      <c r="CP263">
        <v>1</v>
      </c>
      <c r="CQ263">
        <v>1</v>
      </c>
      <c r="CR263">
        <v>0</v>
      </c>
      <c r="CS263">
        <v>0</v>
      </c>
      <c r="CT263">
        <v>0</v>
      </c>
      <c r="CU263">
        <v>1</v>
      </c>
      <c r="CV263">
        <v>3</v>
      </c>
      <c r="CW263">
        <v>39</v>
      </c>
      <c r="CX263">
        <v>17</v>
      </c>
      <c r="CY263">
        <v>3</v>
      </c>
      <c r="CZ263">
        <v>0</v>
      </c>
      <c r="DA263">
        <v>1</v>
      </c>
      <c r="DB263">
        <v>2</v>
      </c>
      <c r="DC263">
        <v>7</v>
      </c>
      <c r="DD263">
        <v>0</v>
      </c>
      <c r="DE263">
        <v>0</v>
      </c>
      <c r="DF263">
        <v>2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2</v>
      </c>
      <c r="DQ263">
        <v>17</v>
      </c>
      <c r="DR263">
        <v>37</v>
      </c>
      <c r="DS263">
        <v>5</v>
      </c>
      <c r="DT263">
        <v>14</v>
      </c>
      <c r="DU263">
        <v>4</v>
      </c>
      <c r="DV263">
        <v>2</v>
      </c>
      <c r="DW263">
        <v>0</v>
      </c>
      <c r="DX263">
        <v>1</v>
      </c>
      <c r="DY263">
        <v>0</v>
      </c>
      <c r="DZ263">
        <v>1</v>
      </c>
      <c r="EA263">
        <v>2</v>
      </c>
      <c r="EB263">
        <v>0</v>
      </c>
      <c r="EC263">
        <v>2</v>
      </c>
      <c r="ED263">
        <v>2</v>
      </c>
      <c r="EE263">
        <v>0</v>
      </c>
      <c r="EF263">
        <v>0</v>
      </c>
      <c r="EG263">
        <v>0</v>
      </c>
      <c r="EH263">
        <v>1</v>
      </c>
      <c r="EI263">
        <v>0</v>
      </c>
      <c r="EJ263">
        <v>3</v>
      </c>
      <c r="EK263">
        <v>37</v>
      </c>
      <c r="EL263">
        <v>77</v>
      </c>
      <c r="EM263">
        <v>34</v>
      </c>
      <c r="EN263">
        <v>17</v>
      </c>
      <c r="EO263">
        <v>4</v>
      </c>
      <c r="EP263">
        <v>3</v>
      </c>
      <c r="EQ263">
        <v>4</v>
      </c>
      <c r="ER263">
        <v>3</v>
      </c>
      <c r="ES263">
        <v>0</v>
      </c>
      <c r="ET263" t="s">
        <v>212</v>
      </c>
      <c r="EU263">
        <v>1</v>
      </c>
      <c r="EV263">
        <v>1</v>
      </c>
      <c r="EW263">
        <v>0</v>
      </c>
      <c r="EX263">
        <v>1</v>
      </c>
      <c r="EY263">
        <v>2</v>
      </c>
      <c r="EZ263">
        <v>2</v>
      </c>
      <c r="FA263">
        <v>5</v>
      </c>
      <c r="FB263">
        <v>77</v>
      </c>
      <c r="FC263">
        <v>26</v>
      </c>
      <c r="FD263">
        <v>13</v>
      </c>
      <c r="FE263">
        <v>4</v>
      </c>
      <c r="FF263">
        <v>1</v>
      </c>
      <c r="FG263">
        <v>0</v>
      </c>
      <c r="FH263">
        <v>6</v>
      </c>
      <c r="FI263">
        <v>1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1</v>
      </c>
      <c r="FP263">
        <v>0</v>
      </c>
      <c r="FQ263">
        <v>0</v>
      </c>
      <c r="FR263">
        <v>0</v>
      </c>
      <c r="FS263">
        <v>0</v>
      </c>
      <c r="FT263">
        <v>26</v>
      </c>
      <c r="FU263">
        <v>15</v>
      </c>
      <c r="FV263">
        <v>6</v>
      </c>
      <c r="FW263">
        <v>6</v>
      </c>
      <c r="FX263">
        <v>0</v>
      </c>
      <c r="FY263">
        <v>0</v>
      </c>
      <c r="FZ263">
        <v>0</v>
      </c>
      <c r="GA263">
        <v>1</v>
      </c>
      <c r="GB263">
        <v>0</v>
      </c>
      <c r="GC263">
        <v>0</v>
      </c>
      <c r="GD263">
        <v>0</v>
      </c>
      <c r="GE263">
        <v>0</v>
      </c>
      <c r="GF263">
        <v>0</v>
      </c>
      <c r="GG263">
        <v>1</v>
      </c>
      <c r="GH263">
        <v>0</v>
      </c>
      <c r="GI263">
        <v>0</v>
      </c>
      <c r="GJ263">
        <v>1</v>
      </c>
      <c r="GK263">
        <v>0</v>
      </c>
      <c r="GL263">
        <v>0</v>
      </c>
      <c r="GM263">
        <v>0</v>
      </c>
      <c r="GN263">
        <v>15</v>
      </c>
      <c r="GO263">
        <v>2</v>
      </c>
      <c r="GP263">
        <v>1</v>
      </c>
      <c r="GQ263">
        <v>0</v>
      </c>
      <c r="GR263">
        <v>0</v>
      </c>
      <c r="GS263">
        <v>0</v>
      </c>
      <c r="GT263">
        <v>0</v>
      </c>
      <c r="GU263">
        <v>0</v>
      </c>
      <c r="GV263">
        <v>1</v>
      </c>
      <c r="GW263">
        <v>0</v>
      </c>
      <c r="GX263">
        <v>0</v>
      </c>
      <c r="GY263">
        <v>0</v>
      </c>
      <c r="GZ263">
        <v>0</v>
      </c>
      <c r="HA263">
        <v>2</v>
      </c>
    </row>
    <row r="264" spans="1:209" x14ac:dyDescent="0.25">
      <c r="A264" t="s">
        <v>209</v>
      </c>
      <c r="B264" t="s">
        <v>409</v>
      </c>
      <c r="C264" t="str">
        <f t="shared" si="18"/>
        <v>241506</v>
      </c>
      <c r="D264" t="s">
        <v>410</v>
      </c>
      <c r="E264">
        <v>4</v>
      </c>
      <c r="F264">
        <v>1385</v>
      </c>
      <c r="G264">
        <v>1050</v>
      </c>
      <c r="H264">
        <v>326</v>
      </c>
      <c r="I264">
        <v>724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723</v>
      </c>
      <c r="T264">
        <v>0</v>
      </c>
      <c r="U264">
        <v>0</v>
      </c>
      <c r="V264">
        <v>723</v>
      </c>
      <c r="W264">
        <v>14</v>
      </c>
      <c r="X264">
        <v>11</v>
      </c>
      <c r="Y264">
        <v>3</v>
      </c>
      <c r="Z264">
        <v>0</v>
      </c>
      <c r="AA264">
        <v>709</v>
      </c>
      <c r="AB264">
        <v>285</v>
      </c>
      <c r="AC264">
        <v>47</v>
      </c>
      <c r="AD264">
        <v>38</v>
      </c>
      <c r="AE264">
        <v>9</v>
      </c>
      <c r="AF264">
        <v>4</v>
      </c>
      <c r="AG264">
        <v>3</v>
      </c>
      <c r="AH264">
        <v>4</v>
      </c>
      <c r="AI264">
        <v>3</v>
      </c>
      <c r="AJ264">
        <v>9</v>
      </c>
      <c r="AK264">
        <v>99</v>
      </c>
      <c r="AL264">
        <v>1</v>
      </c>
      <c r="AM264">
        <v>0</v>
      </c>
      <c r="AN264">
        <v>0</v>
      </c>
      <c r="AO264">
        <v>12</v>
      </c>
      <c r="AP264">
        <v>3</v>
      </c>
      <c r="AQ264">
        <v>1</v>
      </c>
      <c r="AR264">
        <v>1</v>
      </c>
      <c r="AS264">
        <v>50</v>
      </c>
      <c r="AT264">
        <v>1</v>
      </c>
      <c r="AU264">
        <v>285</v>
      </c>
      <c r="AV264">
        <v>172</v>
      </c>
      <c r="AW264">
        <v>18</v>
      </c>
      <c r="AX264">
        <v>37</v>
      </c>
      <c r="AY264">
        <v>2</v>
      </c>
      <c r="AZ264">
        <v>87</v>
      </c>
      <c r="BA264">
        <v>1</v>
      </c>
      <c r="BB264">
        <v>17</v>
      </c>
      <c r="BC264">
        <v>1</v>
      </c>
      <c r="BD264">
        <v>1</v>
      </c>
      <c r="BE264">
        <v>0</v>
      </c>
      <c r="BF264">
        <v>1</v>
      </c>
      <c r="BG264">
        <v>0</v>
      </c>
      <c r="BH264">
        <v>0</v>
      </c>
      <c r="BI264">
        <v>1</v>
      </c>
      <c r="BJ264">
        <v>2</v>
      </c>
      <c r="BK264">
        <v>1</v>
      </c>
      <c r="BL264">
        <v>2</v>
      </c>
      <c r="BM264">
        <v>1</v>
      </c>
      <c r="BN264">
        <v>0</v>
      </c>
      <c r="BO264">
        <v>172</v>
      </c>
      <c r="BP264">
        <v>20</v>
      </c>
      <c r="BQ264">
        <v>11</v>
      </c>
      <c r="BR264">
        <v>1</v>
      </c>
      <c r="BS264">
        <v>0</v>
      </c>
      <c r="BT264">
        <v>0</v>
      </c>
      <c r="BU264">
        <v>0</v>
      </c>
      <c r="BV264">
        <v>2</v>
      </c>
      <c r="BW264">
        <v>3</v>
      </c>
      <c r="BX264">
        <v>2</v>
      </c>
      <c r="BY264">
        <v>0</v>
      </c>
      <c r="BZ264">
        <v>0</v>
      </c>
      <c r="CA264">
        <v>0</v>
      </c>
      <c r="CB264">
        <v>1</v>
      </c>
      <c r="CC264">
        <v>20</v>
      </c>
      <c r="CD264">
        <v>43</v>
      </c>
      <c r="CE264">
        <v>26</v>
      </c>
      <c r="CF264">
        <v>2</v>
      </c>
      <c r="CG264">
        <v>4</v>
      </c>
      <c r="CH264">
        <v>0</v>
      </c>
      <c r="CI264">
        <v>0</v>
      </c>
      <c r="CJ264">
        <v>0</v>
      </c>
      <c r="CK264">
        <v>1</v>
      </c>
      <c r="CL264">
        <v>3</v>
      </c>
      <c r="CM264">
        <v>0</v>
      </c>
      <c r="CN264">
        <v>0</v>
      </c>
      <c r="CO264">
        <v>1</v>
      </c>
      <c r="CP264">
        <v>0</v>
      </c>
      <c r="CQ264">
        <v>0</v>
      </c>
      <c r="CR264">
        <v>0</v>
      </c>
      <c r="CS264">
        <v>2</v>
      </c>
      <c r="CT264">
        <v>0</v>
      </c>
      <c r="CU264">
        <v>0</v>
      </c>
      <c r="CV264">
        <v>4</v>
      </c>
      <c r="CW264">
        <v>43</v>
      </c>
      <c r="CX264">
        <v>19</v>
      </c>
      <c r="CY264">
        <v>7</v>
      </c>
      <c r="CZ264">
        <v>1</v>
      </c>
      <c r="DA264">
        <v>1</v>
      </c>
      <c r="DB264">
        <v>0</v>
      </c>
      <c r="DC264">
        <v>6</v>
      </c>
      <c r="DD264">
        <v>0</v>
      </c>
      <c r="DE264">
        <v>0</v>
      </c>
      <c r="DF264">
        <v>1</v>
      </c>
      <c r="DG264">
        <v>1</v>
      </c>
      <c r="DH264">
        <v>0</v>
      </c>
      <c r="DI264">
        <v>0</v>
      </c>
      <c r="DJ264">
        <v>0</v>
      </c>
      <c r="DK264">
        <v>0</v>
      </c>
      <c r="DL264">
        <v>2</v>
      </c>
      <c r="DM264">
        <v>0</v>
      </c>
      <c r="DN264">
        <v>0</v>
      </c>
      <c r="DO264">
        <v>0</v>
      </c>
      <c r="DP264">
        <v>0</v>
      </c>
      <c r="DQ264">
        <v>19</v>
      </c>
      <c r="DR264">
        <v>25</v>
      </c>
      <c r="DS264">
        <v>2</v>
      </c>
      <c r="DT264">
        <v>8</v>
      </c>
      <c r="DU264">
        <v>3</v>
      </c>
      <c r="DV264">
        <v>0</v>
      </c>
      <c r="DW264">
        <v>3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5</v>
      </c>
      <c r="ED264">
        <v>0</v>
      </c>
      <c r="EE264">
        <v>0</v>
      </c>
      <c r="EF264">
        <v>0</v>
      </c>
      <c r="EG264">
        <v>1</v>
      </c>
      <c r="EH264">
        <v>2</v>
      </c>
      <c r="EI264">
        <v>0</v>
      </c>
      <c r="EJ264">
        <v>1</v>
      </c>
      <c r="EK264">
        <v>25</v>
      </c>
      <c r="EL264">
        <v>76</v>
      </c>
      <c r="EM264">
        <v>33</v>
      </c>
      <c r="EN264">
        <v>6</v>
      </c>
      <c r="EO264">
        <v>5</v>
      </c>
      <c r="EP264">
        <v>12</v>
      </c>
      <c r="EQ264">
        <v>5</v>
      </c>
      <c r="ER264">
        <v>4</v>
      </c>
      <c r="ES264">
        <v>2</v>
      </c>
      <c r="ET264" t="s">
        <v>212</v>
      </c>
      <c r="EU264">
        <v>0</v>
      </c>
      <c r="EV264">
        <v>2</v>
      </c>
      <c r="EW264">
        <v>0</v>
      </c>
      <c r="EX264">
        <v>1</v>
      </c>
      <c r="EY264">
        <v>3</v>
      </c>
      <c r="EZ264">
        <v>2</v>
      </c>
      <c r="FA264">
        <v>1</v>
      </c>
      <c r="FB264">
        <v>76</v>
      </c>
      <c r="FC264">
        <v>50</v>
      </c>
      <c r="FD264">
        <v>27</v>
      </c>
      <c r="FE264">
        <v>1</v>
      </c>
      <c r="FF264">
        <v>1</v>
      </c>
      <c r="FG264">
        <v>0</v>
      </c>
      <c r="FH264">
        <v>5</v>
      </c>
      <c r="FI264">
        <v>3</v>
      </c>
      <c r="FJ264">
        <v>5</v>
      </c>
      <c r="FK264">
        <v>1</v>
      </c>
      <c r="FL264">
        <v>0</v>
      </c>
      <c r="FM264">
        <v>1</v>
      </c>
      <c r="FN264">
        <v>1</v>
      </c>
      <c r="FO264">
        <v>1</v>
      </c>
      <c r="FP264">
        <v>0</v>
      </c>
      <c r="FQ264">
        <v>0</v>
      </c>
      <c r="FR264">
        <v>2</v>
      </c>
      <c r="FS264">
        <v>2</v>
      </c>
      <c r="FT264">
        <v>50</v>
      </c>
      <c r="FU264">
        <v>17</v>
      </c>
      <c r="FV264">
        <v>3</v>
      </c>
      <c r="FW264">
        <v>5</v>
      </c>
      <c r="FX264">
        <v>1</v>
      </c>
      <c r="FY264">
        <v>1</v>
      </c>
      <c r="FZ264">
        <v>0</v>
      </c>
      <c r="GA264">
        <v>0</v>
      </c>
      <c r="GB264">
        <v>0</v>
      </c>
      <c r="GC264">
        <v>3</v>
      </c>
      <c r="GD264">
        <v>0</v>
      </c>
      <c r="GE264">
        <v>0</v>
      </c>
      <c r="GF264">
        <v>0</v>
      </c>
      <c r="GG264">
        <v>1</v>
      </c>
      <c r="GH264">
        <v>1</v>
      </c>
      <c r="GI264">
        <v>1</v>
      </c>
      <c r="GJ264">
        <v>0</v>
      </c>
      <c r="GK264">
        <v>0</v>
      </c>
      <c r="GL264">
        <v>1</v>
      </c>
      <c r="GM264">
        <v>0</v>
      </c>
      <c r="GN264">
        <v>17</v>
      </c>
      <c r="GO264">
        <v>2</v>
      </c>
      <c r="GP264">
        <v>0</v>
      </c>
      <c r="GQ264">
        <v>0</v>
      </c>
      <c r="GR264">
        <v>0</v>
      </c>
      <c r="GS264">
        <v>1</v>
      </c>
      <c r="GT264">
        <v>0</v>
      </c>
      <c r="GU264">
        <v>0</v>
      </c>
      <c r="GV264">
        <v>0</v>
      </c>
      <c r="GW264">
        <v>0</v>
      </c>
      <c r="GX264">
        <v>0</v>
      </c>
      <c r="GY264">
        <v>0</v>
      </c>
      <c r="GZ264">
        <v>1</v>
      </c>
      <c r="HA264">
        <v>2</v>
      </c>
    </row>
    <row r="265" spans="1:209" x14ac:dyDescent="0.25">
      <c r="A265" t="s">
        <v>209</v>
      </c>
      <c r="B265" t="s">
        <v>409</v>
      </c>
      <c r="C265" t="str">
        <f t="shared" si="18"/>
        <v>241506</v>
      </c>
      <c r="D265" t="s">
        <v>412</v>
      </c>
      <c r="E265">
        <v>5</v>
      </c>
      <c r="F265">
        <v>1619</v>
      </c>
      <c r="G265">
        <v>1200</v>
      </c>
      <c r="H265">
        <v>342</v>
      </c>
      <c r="I265">
        <v>858</v>
      </c>
      <c r="J265">
        <v>1</v>
      </c>
      <c r="K265">
        <v>3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858</v>
      </c>
      <c r="T265">
        <v>0</v>
      </c>
      <c r="U265">
        <v>0</v>
      </c>
      <c r="V265">
        <v>858</v>
      </c>
      <c r="W265">
        <v>10</v>
      </c>
      <c r="X265">
        <v>9</v>
      </c>
      <c r="Y265">
        <v>1</v>
      </c>
      <c r="Z265">
        <v>0</v>
      </c>
      <c r="AA265">
        <v>848</v>
      </c>
      <c r="AB265">
        <v>316</v>
      </c>
      <c r="AC265">
        <v>60</v>
      </c>
      <c r="AD265">
        <v>20</v>
      </c>
      <c r="AE265">
        <v>7</v>
      </c>
      <c r="AF265">
        <v>1</v>
      </c>
      <c r="AG265">
        <v>5</v>
      </c>
      <c r="AH265">
        <v>3</v>
      </c>
      <c r="AI265">
        <v>4</v>
      </c>
      <c r="AJ265">
        <v>9</v>
      </c>
      <c r="AK265">
        <v>181</v>
      </c>
      <c r="AL265">
        <v>2</v>
      </c>
      <c r="AM265">
        <v>1</v>
      </c>
      <c r="AN265">
        <v>0</v>
      </c>
      <c r="AO265">
        <v>5</v>
      </c>
      <c r="AP265">
        <v>2</v>
      </c>
      <c r="AQ265">
        <v>0</v>
      </c>
      <c r="AR265">
        <v>1</v>
      </c>
      <c r="AS265">
        <v>13</v>
      </c>
      <c r="AT265">
        <v>2</v>
      </c>
      <c r="AU265">
        <v>316</v>
      </c>
      <c r="AV265">
        <v>252</v>
      </c>
      <c r="AW265">
        <v>50</v>
      </c>
      <c r="AX265">
        <v>41</v>
      </c>
      <c r="AY265">
        <v>4</v>
      </c>
      <c r="AZ265">
        <v>120</v>
      </c>
      <c r="BA265">
        <v>1</v>
      </c>
      <c r="BB265">
        <v>27</v>
      </c>
      <c r="BC265">
        <v>1</v>
      </c>
      <c r="BD265">
        <v>0</v>
      </c>
      <c r="BE265">
        <v>1</v>
      </c>
      <c r="BF265">
        <v>2</v>
      </c>
      <c r="BG265">
        <v>0</v>
      </c>
      <c r="BH265">
        <v>4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1</v>
      </c>
      <c r="BO265">
        <v>252</v>
      </c>
      <c r="BP265">
        <v>26</v>
      </c>
      <c r="BQ265">
        <v>14</v>
      </c>
      <c r="BR265">
        <v>3</v>
      </c>
      <c r="BS265">
        <v>1</v>
      </c>
      <c r="BT265">
        <v>0</v>
      </c>
      <c r="BU265">
        <v>2</v>
      </c>
      <c r="BV265">
        <v>0</v>
      </c>
      <c r="BW265">
        <v>0</v>
      </c>
      <c r="BX265">
        <v>3</v>
      </c>
      <c r="BY265">
        <v>3</v>
      </c>
      <c r="BZ265">
        <v>0</v>
      </c>
      <c r="CA265">
        <v>0</v>
      </c>
      <c r="CB265">
        <v>0</v>
      </c>
      <c r="CC265">
        <v>26</v>
      </c>
      <c r="CD265">
        <v>22</v>
      </c>
      <c r="CE265">
        <v>10</v>
      </c>
      <c r="CF265">
        <v>1</v>
      </c>
      <c r="CG265">
        <v>0</v>
      </c>
      <c r="CH265">
        <v>1</v>
      </c>
      <c r="CI265">
        <v>2</v>
      </c>
      <c r="CJ265">
        <v>1</v>
      </c>
      <c r="CK265">
        <v>3</v>
      </c>
      <c r="CL265">
        <v>1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3</v>
      </c>
      <c r="CS265">
        <v>0</v>
      </c>
      <c r="CT265">
        <v>0</v>
      </c>
      <c r="CU265">
        <v>0</v>
      </c>
      <c r="CV265">
        <v>0</v>
      </c>
      <c r="CW265">
        <v>22</v>
      </c>
      <c r="CX265">
        <v>41</v>
      </c>
      <c r="CY265">
        <v>11</v>
      </c>
      <c r="CZ265">
        <v>2</v>
      </c>
      <c r="DA265">
        <v>0</v>
      </c>
      <c r="DB265">
        <v>0</v>
      </c>
      <c r="DC265">
        <v>10</v>
      </c>
      <c r="DD265">
        <v>1</v>
      </c>
      <c r="DE265">
        <v>0</v>
      </c>
      <c r="DF265">
        <v>0</v>
      </c>
      <c r="DG265">
        <v>1</v>
      </c>
      <c r="DH265">
        <v>0</v>
      </c>
      <c r="DI265">
        <v>0</v>
      </c>
      <c r="DJ265">
        <v>0</v>
      </c>
      <c r="DK265">
        <v>0</v>
      </c>
      <c r="DL265">
        <v>15</v>
      </c>
      <c r="DM265">
        <v>0</v>
      </c>
      <c r="DN265">
        <v>0</v>
      </c>
      <c r="DO265">
        <v>0</v>
      </c>
      <c r="DP265">
        <v>1</v>
      </c>
      <c r="DQ265">
        <v>41</v>
      </c>
      <c r="DR265">
        <v>48</v>
      </c>
      <c r="DS265">
        <v>15</v>
      </c>
      <c r="DT265">
        <v>12</v>
      </c>
      <c r="DU265">
        <v>2</v>
      </c>
      <c r="DV265">
        <v>7</v>
      </c>
      <c r="DW265">
        <v>1</v>
      </c>
      <c r="DX265">
        <v>0</v>
      </c>
      <c r="DY265">
        <v>0</v>
      </c>
      <c r="DZ265">
        <v>1</v>
      </c>
      <c r="EA265">
        <v>0</v>
      </c>
      <c r="EB265">
        <v>0</v>
      </c>
      <c r="EC265">
        <v>1</v>
      </c>
      <c r="ED265">
        <v>0</v>
      </c>
      <c r="EE265">
        <v>1</v>
      </c>
      <c r="EF265">
        <v>0</v>
      </c>
      <c r="EG265">
        <v>0</v>
      </c>
      <c r="EH265">
        <v>5</v>
      </c>
      <c r="EI265">
        <v>0</v>
      </c>
      <c r="EJ265">
        <v>3</v>
      </c>
      <c r="EK265">
        <v>48</v>
      </c>
      <c r="EL265">
        <v>74</v>
      </c>
      <c r="EM265">
        <v>26</v>
      </c>
      <c r="EN265">
        <v>5</v>
      </c>
      <c r="EO265">
        <v>11</v>
      </c>
      <c r="EP265">
        <v>14</v>
      </c>
      <c r="EQ265">
        <v>0</v>
      </c>
      <c r="ER265">
        <v>1</v>
      </c>
      <c r="ES265">
        <v>1</v>
      </c>
      <c r="ET265" t="s">
        <v>212</v>
      </c>
      <c r="EU265">
        <v>0</v>
      </c>
      <c r="EV265">
        <v>2</v>
      </c>
      <c r="EW265">
        <v>0</v>
      </c>
      <c r="EX265">
        <v>0</v>
      </c>
      <c r="EY265">
        <v>6</v>
      </c>
      <c r="EZ265">
        <v>0</v>
      </c>
      <c r="FA265">
        <v>6</v>
      </c>
      <c r="FB265">
        <v>72</v>
      </c>
      <c r="FC265">
        <v>40</v>
      </c>
      <c r="FD265">
        <v>19</v>
      </c>
      <c r="FE265">
        <v>4</v>
      </c>
      <c r="FF265">
        <v>2</v>
      </c>
      <c r="FG265">
        <v>2</v>
      </c>
      <c r="FH265">
        <v>3</v>
      </c>
      <c r="FI265">
        <v>1</v>
      </c>
      <c r="FJ265">
        <v>3</v>
      </c>
      <c r="FK265">
        <v>1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2</v>
      </c>
      <c r="FR265">
        <v>1</v>
      </c>
      <c r="FS265">
        <v>2</v>
      </c>
      <c r="FT265">
        <v>40</v>
      </c>
      <c r="FU265">
        <v>27</v>
      </c>
      <c r="FV265">
        <v>1</v>
      </c>
      <c r="FW265">
        <v>4</v>
      </c>
      <c r="FX265">
        <v>0</v>
      </c>
      <c r="FY265">
        <v>1</v>
      </c>
      <c r="FZ265">
        <v>8</v>
      </c>
      <c r="GA265">
        <v>0</v>
      </c>
      <c r="GB265">
        <v>0</v>
      </c>
      <c r="GC265">
        <v>7</v>
      </c>
      <c r="GD265">
        <v>1</v>
      </c>
      <c r="GE265">
        <v>1</v>
      </c>
      <c r="GF265">
        <v>0</v>
      </c>
      <c r="GG265">
        <v>0</v>
      </c>
      <c r="GH265">
        <v>1</v>
      </c>
      <c r="GI265">
        <v>1</v>
      </c>
      <c r="GJ265">
        <v>2</v>
      </c>
      <c r="GK265">
        <v>0</v>
      </c>
      <c r="GL265">
        <v>0</v>
      </c>
      <c r="GM265">
        <v>0</v>
      </c>
      <c r="GN265">
        <v>27</v>
      </c>
      <c r="GO265">
        <v>2</v>
      </c>
      <c r="GP265">
        <v>0</v>
      </c>
      <c r="GQ265">
        <v>1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1</v>
      </c>
      <c r="HA265">
        <v>2</v>
      </c>
    </row>
    <row r="266" spans="1:209" x14ac:dyDescent="0.25">
      <c r="A266" t="s">
        <v>209</v>
      </c>
      <c r="B266" t="s">
        <v>409</v>
      </c>
      <c r="C266" t="str">
        <f t="shared" si="18"/>
        <v>241506</v>
      </c>
      <c r="D266" t="s">
        <v>413</v>
      </c>
      <c r="E266">
        <v>6</v>
      </c>
      <c r="F266">
        <v>781</v>
      </c>
      <c r="G266">
        <v>550</v>
      </c>
      <c r="H266">
        <v>182</v>
      </c>
      <c r="I266">
        <v>368</v>
      </c>
      <c r="J266">
        <v>0</v>
      </c>
      <c r="K266">
        <v>2</v>
      </c>
      <c r="L266">
        <v>2</v>
      </c>
      <c r="M266">
        <v>2</v>
      </c>
      <c r="N266">
        <v>0</v>
      </c>
      <c r="O266">
        <v>0</v>
      </c>
      <c r="P266">
        <v>0</v>
      </c>
      <c r="Q266">
        <v>0</v>
      </c>
      <c r="R266">
        <v>2</v>
      </c>
      <c r="S266">
        <v>370</v>
      </c>
      <c r="T266">
        <v>2</v>
      </c>
      <c r="U266">
        <v>0</v>
      </c>
      <c r="V266">
        <v>370</v>
      </c>
      <c r="W266">
        <v>11</v>
      </c>
      <c r="X266">
        <v>7</v>
      </c>
      <c r="Y266">
        <v>4</v>
      </c>
      <c r="Z266">
        <v>0</v>
      </c>
      <c r="AA266">
        <v>359</v>
      </c>
      <c r="AB266">
        <v>163</v>
      </c>
      <c r="AC266">
        <v>49</v>
      </c>
      <c r="AD266">
        <v>5</v>
      </c>
      <c r="AE266">
        <v>8</v>
      </c>
      <c r="AF266">
        <v>1</v>
      </c>
      <c r="AG266">
        <v>0</v>
      </c>
      <c r="AH266">
        <v>1</v>
      </c>
      <c r="AI266">
        <v>2</v>
      </c>
      <c r="AJ266">
        <v>2</v>
      </c>
      <c r="AK266">
        <v>80</v>
      </c>
      <c r="AL266">
        <v>0</v>
      </c>
      <c r="AM266">
        <v>1</v>
      </c>
      <c r="AN266">
        <v>0</v>
      </c>
      <c r="AO266">
        <v>5</v>
      </c>
      <c r="AP266">
        <v>0</v>
      </c>
      <c r="AQ266">
        <v>0</v>
      </c>
      <c r="AR266">
        <v>1</v>
      </c>
      <c r="AS266">
        <v>8</v>
      </c>
      <c r="AT266">
        <v>0</v>
      </c>
      <c r="AU266">
        <v>163</v>
      </c>
      <c r="AV266">
        <v>80</v>
      </c>
      <c r="AW266">
        <v>20</v>
      </c>
      <c r="AX266">
        <v>15</v>
      </c>
      <c r="AY266">
        <v>1</v>
      </c>
      <c r="AZ266">
        <v>33</v>
      </c>
      <c r="BA266">
        <v>2</v>
      </c>
      <c r="BB266">
        <v>3</v>
      </c>
      <c r="BC266">
        <v>0</v>
      </c>
      <c r="BD266">
        <v>0</v>
      </c>
      <c r="BE266">
        <v>1</v>
      </c>
      <c r="BF266">
        <v>1</v>
      </c>
      <c r="BG266">
        <v>0</v>
      </c>
      <c r="BH266">
        <v>1</v>
      </c>
      <c r="BI266">
        <v>1</v>
      </c>
      <c r="BJ266">
        <v>0</v>
      </c>
      <c r="BK266">
        <v>1</v>
      </c>
      <c r="BL266">
        <v>0</v>
      </c>
      <c r="BM266">
        <v>0</v>
      </c>
      <c r="BN266">
        <v>1</v>
      </c>
      <c r="BO266">
        <v>80</v>
      </c>
      <c r="BP266">
        <v>13</v>
      </c>
      <c r="BQ266">
        <v>5</v>
      </c>
      <c r="BR266">
        <v>2</v>
      </c>
      <c r="BS266">
        <v>1</v>
      </c>
      <c r="BT266">
        <v>0</v>
      </c>
      <c r="BU266">
        <v>2</v>
      </c>
      <c r="BV266">
        <v>0</v>
      </c>
      <c r="BW266">
        <v>0</v>
      </c>
      <c r="BX266">
        <v>0</v>
      </c>
      <c r="BY266">
        <v>0</v>
      </c>
      <c r="BZ266">
        <v>3</v>
      </c>
      <c r="CA266">
        <v>0</v>
      </c>
      <c r="CB266">
        <v>0</v>
      </c>
      <c r="CC266">
        <v>13</v>
      </c>
      <c r="CD266">
        <v>10</v>
      </c>
      <c r="CE266">
        <v>6</v>
      </c>
      <c r="CF266">
        <v>0</v>
      </c>
      <c r="CG266">
        <v>1</v>
      </c>
      <c r="CH266">
        <v>0</v>
      </c>
      <c r="CI266">
        <v>1</v>
      </c>
      <c r="CJ266">
        <v>1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1</v>
      </c>
      <c r="CW266">
        <v>10</v>
      </c>
      <c r="CX266">
        <v>11</v>
      </c>
      <c r="CY266">
        <v>2</v>
      </c>
      <c r="CZ266">
        <v>1</v>
      </c>
      <c r="DA266">
        <v>2</v>
      </c>
      <c r="DB266">
        <v>0</v>
      </c>
      <c r="DC266">
        <v>3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1</v>
      </c>
      <c r="DN266">
        <v>0</v>
      </c>
      <c r="DO266">
        <v>1</v>
      </c>
      <c r="DP266">
        <v>1</v>
      </c>
      <c r="DQ266">
        <v>11</v>
      </c>
      <c r="DR266">
        <v>11</v>
      </c>
      <c r="DS266">
        <v>3</v>
      </c>
      <c r="DT266">
        <v>4</v>
      </c>
      <c r="DU266">
        <v>1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2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1</v>
      </c>
      <c r="EK266">
        <v>11</v>
      </c>
      <c r="EL266">
        <v>41</v>
      </c>
      <c r="EM266">
        <v>9</v>
      </c>
      <c r="EN266">
        <v>4</v>
      </c>
      <c r="EO266">
        <v>4</v>
      </c>
      <c r="EP266">
        <v>4</v>
      </c>
      <c r="EQ266">
        <v>2</v>
      </c>
      <c r="ER266">
        <v>1</v>
      </c>
      <c r="ES266">
        <v>3</v>
      </c>
      <c r="ET266" t="s">
        <v>212</v>
      </c>
      <c r="EU266">
        <v>0</v>
      </c>
      <c r="EV266">
        <v>0</v>
      </c>
      <c r="EW266">
        <v>2</v>
      </c>
      <c r="EX266">
        <v>1</v>
      </c>
      <c r="EY266">
        <v>6</v>
      </c>
      <c r="EZ266">
        <v>0</v>
      </c>
      <c r="FA266">
        <v>5</v>
      </c>
      <c r="FB266">
        <v>41</v>
      </c>
      <c r="FC266">
        <v>15</v>
      </c>
      <c r="FD266">
        <v>7</v>
      </c>
      <c r="FE266">
        <v>0</v>
      </c>
      <c r="FF266">
        <v>0</v>
      </c>
      <c r="FG266">
        <v>0</v>
      </c>
      <c r="FH266">
        <v>3</v>
      </c>
      <c r="FI266">
        <v>1</v>
      </c>
      <c r="FJ266">
        <v>1</v>
      </c>
      <c r="FK266">
        <v>3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15</v>
      </c>
      <c r="FU266">
        <v>14</v>
      </c>
      <c r="FV266">
        <v>5</v>
      </c>
      <c r="FW266">
        <v>4</v>
      </c>
      <c r="FX266">
        <v>0</v>
      </c>
      <c r="FY266">
        <v>0</v>
      </c>
      <c r="FZ266">
        <v>0</v>
      </c>
      <c r="GA266">
        <v>0</v>
      </c>
      <c r="GB266">
        <v>1</v>
      </c>
      <c r="GC266">
        <v>2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0</v>
      </c>
      <c r="GL266">
        <v>2</v>
      </c>
      <c r="GM266">
        <v>0</v>
      </c>
      <c r="GN266">
        <v>14</v>
      </c>
      <c r="GO266">
        <v>1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1</v>
      </c>
      <c r="GX266">
        <v>0</v>
      </c>
      <c r="GY266">
        <v>0</v>
      </c>
      <c r="GZ266">
        <v>0</v>
      </c>
      <c r="HA266">
        <v>1</v>
      </c>
    </row>
    <row r="267" spans="1:209" x14ac:dyDescent="0.25">
      <c r="A267" t="s">
        <v>209</v>
      </c>
      <c r="B267" t="s">
        <v>409</v>
      </c>
      <c r="C267" t="str">
        <f t="shared" si="18"/>
        <v>241506</v>
      </c>
      <c r="D267" t="s">
        <v>239</v>
      </c>
      <c r="E267">
        <v>7</v>
      </c>
      <c r="F267">
        <v>1578</v>
      </c>
      <c r="G267">
        <v>1200</v>
      </c>
      <c r="H267">
        <v>474</v>
      </c>
      <c r="I267">
        <v>726</v>
      </c>
      <c r="J267">
        <v>0</v>
      </c>
      <c r="K267">
        <v>5</v>
      </c>
      <c r="L267">
        <v>4</v>
      </c>
      <c r="M267">
        <v>4</v>
      </c>
      <c r="N267">
        <v>0</v>
      </c>
      <c r="O267">
        <v>0</v>
      </c>
      <c r="P267">
        <v>0</v>
      </c>
      <c r="Q267">
        <v>0</v>
      </c>
      <c r="R267">
        <v>4</v>
      </c>
      <c r="S267">
        <v>730</v>
      </c>
      <c r="T267">
        <v>4</v>
      </c>
      <c r="U267">
        <v>0</v>
      </c>
      <c r="V267">
        <v>730</v>
      </c>
      <c r="W267">
        <v>19</v>
      </c>
      <c r="X267">
        <v>11</v>
      </c>
      <c r="Y267">
        <v>8</v>
      </c>
      <c r="Z267">
        <v>0</v>
      </c>
      <c r="AA267">
        <v>711</v>
      </c>
      <c r="AB267">
        <v>390</v>
      </c>
      <c r="AC267">
        <v>55</v>
      </c>
      <c r="AD267">
        <v>18</v>
      </c>
      <c r="AE267">
        <v>13</v>
      </c>
      <c r="AF267">
        <v>4</v>
      </c>
      <c r="AG267">
        <v>3</v>
      </c>
      <c r="AH267">
        <v>4</v>
      </c>
      <c r="AI267">
        <v>6</v>
      </c>
      <c r="AJ267">
        <v>12</v>
      </c>
      <c r="AK267">
        <v>245</v>
      </c>
      <c r="AL267">
        <v>3</v>
      </c>
      <c r="AM267">
        <v>1</v>
      </c>
      <c r="AN267">
        <v>0</v>
      </c>
      <c r="AO267">
        <v>6</v>
      </c>
      <c r="AP267">
        <v>0</v>
      </c>
      <c r="AQ267">
        <v>0</v>
      </c>
      <c r="AR267">
        <v>1</v>
      </c>
      <c r="AS267">
        <v>17</v>
      </c>
      <c r="AT267">
        <v>2</v>
      </c>
      <c r="AU267">
        <v>390</v>
      </c>
      <c r="AV267">
        <v>121</v>
      </c>
      <c r="AW267">
        <v>17</v>
      </c>
      <c r="AX267">
        <v>17</v>
      </c>
      <c r="AY267">
        <v>2</v>
      </c>
      <c r="AZ267">
        <v>58</v>
      </c>
      <c r="BA267">
        <v>0</v>
      </c>
      <c r="BB267">
        <v>19</v>
      </c>
      <c r="BC267">
        <v>2</v>
      </c>
      <c r="BD267">
        <v>2</v>
      </c>
      <c r="BE267">
        <v>0</v>
      </c>
      <c r="BF267">
        <v>1</v>
      </c>
      <c r="BG267">
        <v>0</v>
      </c>
      <c r="BH267">
        <v>2</v>
      </c>
      <c r="BI267">
        <v>0</v>
      </c>
      <c r="BJ267">
        <v>0</v>
      </c>
      <c r="BK267">
        <v>0</v>
      </c>
      <c r="BL267">
        <v>0</v>
      </c>
      <c r="BM267">
        <v>1</v>
      </c>
      <c r="BN267">
        <v>0</v>
      </c>
      <c r="BO267">
        <v>121</v>
      </c>
      <c r="BP267">
        <v>15</v>
      </c>
      <c r="BQ267">
        <v>6</v>
      </c>
      <c r="BR267">
        <v>1</v>
      </c>
      <c r="BS267">
        <v>0</v>
      </c>
      <c r="BT267">
        <v>2</v>
      </c>
      <c r="BU267">
        <v>0</v>
      </c>
      <c r="BV267">
        <v>0</v>
      </c>
      <c r="BW267">
        <v>3</v>
      </c>
      <c r="BX267">
        <v>2</v>
      </c>
      <c r="BY267">
        <v>1</v>
      </c>
      <c r="BZ267">
        <v>0</v>
      </c>
      <c r="CA267">
        <v>0</v>
      </c>
      <c r="CB267">
        <v>0</v>
      </c>
      <c r="CC267">
        <v>15</v>
      </c>
      <c r="CD267">
        <v>23</v>
      </c>
      <c r="CE267">
        <v>13</v>
      </c>
      <c r="CF267">
        <v>3</v>
      </c>
      <c r="CG267">
        <v>1</v>
      </c>
      <c r="CH267">
        <v>0</v>
      </c>
      <c r="CI267">
        <v>2</v>
      </c>
      <c r="CJ267">
        <v>2</v>
      </c>
      <c r="CK267">
        <v>0</v>
      </c>
      <c r="CL267">
        <v>1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1</v>
      </c>
      <c r="CU267">
        <v>0</v>
      </c>
      <c r="CV267">
        <v>0</v>
      </c>
      <c r="CW267">
        <v>23</v>
      </c>
      <c r="CX267">
        <v>17</v>
      </c>
      <c r="CY267">
        <v>5</v>
      </c>
      <c r="CZ267">
        <v>0</v>
      </c>
      <c r="DA267">
        <v>3</v>
      </c>
      <c r="DB267">
        <v>0</v>
      </c>
      <c r="DC267">
        <v>3</v>
      </c>
      <c r="DD267">
        <v>0</v>
      </c>
      <c r="DE267">
        <v>0</v>
      </c>
      <c r="DF267">
        <v>0</v>
      </c>
      <c r="DG267">
        <v>0</v>
      </c>
      <c r="DH267">
        <v>1</v>
      </c>
      <c r="DI267">
        <v>0</v>
      </c>
      <c r="DJ267">
        <v>0</v>
      </c>
      <c r="DK267">
        <v>1</v>
      </c>
      <c r="DL267">
        <v>1</v>
      </c>
      <c r="DM267">
        <v>0</v>
      </c>
      <c r="DN267">
        <v>0</v>
      </c>
      <c r="DO267">
        <v>1</v>
      </c>
      <c r="DP267">
        <v>2</v>
      </c>
      <c r="DQ267">
        <v>17</v>
      </c>
      <c r="DR267">
        <v>21</v>
      </c>
      <c r="DS267">
        <v>7</v>
      </c>
      <c r="DT267">
        <v>2</v>
      </c>
      <c r="DU267">
        <v>3</v>
      </c>
      <c r="DV267">
        <v>2</v>
      </c>
      <c r="DW267">
        <v>1</v>
      </c>
      <c r="DX267">
        <v>1</v>
      </c>
      <c r="DY267">
        <v>2</v>
      </c>
      <c r="DZ267">
        <v>0</v>
      </c>
      <c r="EA267">
        <v>1</v>
      </c>
      <c r="EB267">
        <v>0</v>
      </c>
      <c r="EC267">
        <v>1</v>
      </c>
      <c r="ED267">
        <v>0</v>
      </c>
      <c r="EE267">
        <v>0</v>
      </c>
      <c r="EF267">
        <v>1</v>
      </c>
      <c r="EG267">
        <v>0</v>
      </c>
      <c r="EH267">
        <v>0</v>
      </c>
      <c r="EI267">
        <v>0</v>
      </c>
      <c r="EJ267">
        <v>0</v>
      </c>
      <c r="EK267">
        <v>21</v>
      </c>
      <c r="EL267">
        <v>68</v>
      </c>
      <c r="EM267">
        <v>31</v>
      </c>
      <c r="EN267">
        <v>5</v>
      </c>
      <c r="EO267">
        <v>7</v>
      </c>
      <c r="EP267">
        <v>6</v>
      </c>
      <c r="EQ267">
        <v>1</v>
      </c>
      <c r="ER267">
        <v>3</v>
      </c>
      <c r="ES267">
        <v>1</v>
      </c>
      <c r="ET267" t="s">
        <v>212</v>
      </c>
      <c r="EU267">
        <v>2</v>
      </c>
      <c r="EV267">
        <v>3</v>
      </c>
      <c r="EW267">
        <v>0</v>
      </c>
      <c r="EX267">
        <v>2</v>
      </c>
      <c r="EY267">
        <v>4</v>
      </c>
      <c r="EZ267">
        <v>1</v>
      </c>
      <c r="FA267">
        <v>2</v>
      </c>
      <c r="FB267">
        <v>68</v>
      </c>
      <c r="FC267">
        <v>35</v>
      </c>
      <c r="FD267">
        <v>16</v>
      </c>
      <c r="FE267">
        <v>5</v>
      </c>
      <c r="FF267">
        <v>1</v>
      </c>
      <c r="FG267">
        <v>1</v>
      </c>
      <c r="FH267">
        <v>3</v>
      </c>
      <c r="FI267">
        <v>4</v>
      </c>
      <c r="FJ267">
        <v>0</v>
      </c>
      <c r="FK267">
        <v>0</v>
      </c>
      <c r="FL267">
        <v>0</v>
      </c>
      <c r="FM267">
        <v>2</v>
      </c>
      <c r="FN267">
        <v>0</v>
      </c>
      <c r="FO267">
        <v>1</v>
      </c>
      <c r="FP267">
        <v>0</v>
      </c>
      <c r="FQ267">
        <v>1</v>
      </c>
      <c r="FR267">
        <v>0</v>
      </c>
      <c r="FS267">
        <v>1</v>
      </c>
      <c r="FT267">
        <v>35</v>
      </c>
      <c r="FU267">
        <v>17</v>
      </c>
      <c r="FV267">
        <v>2</v>
      </c>
      <c r="FW267">
        <v>2</v>
      </c>
      <c r="FX267">
        <v>0</v>
      </c>
      <c r="FY267">
        <v>0</v>
      </c>
      <c r="FZ267">
        <v>2</v>
      </c>
      <c r="GA267">
        <v>0</v>
      </c>
      <c r="GB267">
        <v>0</v>
      </c>
      <c r="GC267">
        <v>7</v>
      </c>
      <c r="GD267">
        <v>0</v>
      </c>
      <c r="GE267">
        <v>0</v>
      </c>
      <c r="GF267">
        <v>0</v>
      </c>
      <c r="GG267">
        <v>2</v>
      </c>
      <c r="GH267">
        <v>0</v>
      </c>
      <c r="GI267">
        <v>0</v>
      </c>
      <c r="GJ267">
        <v>1</v>
      </c>
      <c r="GK267">
        <v>0</v>
      </c>
      <c r="GL267">
        <v>1</v>
      </c>
      <c r="GM267">
        <v>0</v>
      </c>
      <c r="GN267">
        <v>17</v>
      </c>
      <c r="GO267">
        <v>4</v>
      </c>
      <c r="GP267">
        <v>3</v>
      </c>
      <c r="GQ267">
        <v>1</v>
      </c>
      <c r="GR267">
        <v>0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0</v>
      </c>
      <c r="GZ267">
        <v>0</v>
      </c>
      <c r="HA267">
        <v>4</v>
      </c>
    </row>
    <row r="268" spans="1:209" x14ac:dyDescent="0.25">
      <c r="A268" t="s">
        <v>209</v>
      </c>
      <c r="B268" t="s">
        <v>409</v>
      </c>
      <c r="C268" t="str">
        <f t="shared" si="18"/>
        <v>241506</v>
      </c>
      <c r="D268" t="s">
        <v>414</v>
      </c>
      <c r="E268">
        <v>8</v>
      </c>
      <c r="F268">
        <v>850</v>
      </c>
      <c r="G268">
        <v>650</v>
      </c>
      <c r="H268">
        <v>273</v>
      </c>
      <c r="I268">
        <v>377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377</v>
      </c>
      <c r="T268">
        <v>0</v>
      </c>
      <c r="U268">
        <v>0</v>
      </c>
      <c r="V268">
        <v>377</v>
      </c>
      <c r="W268">
        <v>15</v>
      </c>
      <c r="X268">
        <v>12</v>
      </c>
      <c r="Y268">
        <v>1</v>
      </c>
      <c r="Z268">
        <v>0</v>
      </c>
      <c r="AA268">
        <v>362</v>
      </c>
      <c r="AB268">
        <v>178</v>
      </c>
      <c r="AC268">
        <v>29</v>
      </c>
      <c r="AD268">
        <v>14</v>
      </c>
      <c r="AE268">
        <v>2</v>
      </c>
      <c r="AF268">
        <v>3</v>
      </c>
      <c r="AG268">
        <v>3</v>
      </c>
      <c r="AH268">
        <v>1</v>
      </c>
      <c r="AI268">
        <v>2</v>
      </c>
      <c r="AJ268">
        <v>3</v>
      </c>
      <c r="AK268">
        <v>118</v>
      </c>
      <c r="AL268">
        <v>0</v>
      </c>
      <c r="AM268">
        <v>0</v>
      </c>
      <c r="AN268">
        <v>0</v>
      </c>
      <c r="AO268">
        <v>2</v>
      </c>
      <c r="AP268">
        <v>0</v>
      </c>
      <c r="AQ268">
        <v>1</v>
      </c>
      <c r="AR268">
        <v>0</v>
      </c>
      <c r="AS268">
        <v>0</v>
      </c>
      <c r="AT268">
        <v>0</v>
      </c>
      <c r="AU268">
        <v>178</v>
      </c>
      <c r="AV268">
        <v>73</v>
      </c>
      <c r="AW268">
        <v>9</v>
      </c>
      <c r="AX268">
        <v>9</v>
      </c>
      <c r="AY268">
        <v>2</v>
      </c>
      <c r="AZ268">
        <v>33</v>
      </c>
      <c r="BA268">
        <v>1</v>
      </c>
      <c r="BB268">
        <v>16</v>
      </c>
      <c r="BC268">
        <v>0</v>
      </c>
      <c r="BD268">
        <v>0</v>
      </c>
      <c r="BE268">
        <v>1</v>
      </c>
      <c r="BF268">
        <v>1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1</v>
      </c>
      <c r="BO268">
        <v>73</v>
      </c>
      <c r="BP268">
        <v>10</v>
      </c>
      <c r="BQ268">
        <v>3</v>
      </c>
      <c r="BR268">
        <v>4</v>
      </c>
      <c r="BS268">
        <v>0</v>
      </c>
      <c r="BT268">
        <v>1</v>
      </c>
      <c r="BU268">
        <v>1</v>
      </c>
      <c r="BV268">
        <v>0</v>
      </c>
      <c r="BW268">
        <v>0</v>
      </c>
      <c r="BX268">
        <v>0</v>
      </c>
      <c r="BY268">
        <v>0</v>
      </c>
      <c r="BZ268">
        <v>1</v>
      </c>
      <c r="CA268">
        <v>0</v>
      </c>
      <c r="CB268">
        <v>0</v>
      </c>
      <c r="CC268">
        <v>10</v>
      </c>
      <c r="CD268">
        <v>12</v>
      </c>
      <c r="CE268">
        <v>4</v>
      </c>
      <c r="CF268">
        <v>1</v>
      </c>
      <c r="CG268">
        <v>0</v>
      </c>
      <c r="CH268">
        <v>1</v>
      </c>
      <c r="CI268">
        <v>1</v>
      </c>
      <c r="CJ268">
        <v>0</v>
      </c>
      <c r="CK268">
        <v>1</v>
      </c>
      <c r="CL268">
        <v>1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1</v>
      </c>
      <c r="CS268">
        <v>1</v>
      </c>
      <c r="CT268">
        <v>0</v>
      </c>
      <c r="CU268">
        <v>0</v>
      </c>
      <c r="CV268">
        <v>1</v>
      </c>
      <c r="CW268">
        <v>12</v>
      </c>
      <c r="CX268">
        <v>12</v>
      </c>
      <c r="CY268">
        <v>0</v>
      </c>
      <c r="CZ268">
        <v>0</v>
      </c>
      <c r="DA268">
        <v>1</v>
      </c>
      <c r="DB268">
        <v>0</v>
      </c>
      <c r="DC268">
        <v>8</v>
      </c>
      <c r="DD268">
        <v>1</v>
      </c>
      <c r="DE268">
        <v>0</v>
      </c>
      <c r="DF268">
        <v>1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1</v>
      </c>
      <c r="DM268">
        <v>0</v>
      </c>
      <c r="DN268">
        <v>0</v>
      </c>
      <c r="DO268">
        <v>0</v>
      </c>
      <c r="DP268">
        <v>0</v>
      </c>
      <c r="DQ268">
        <v>12</v>
      </c>
      <c r="DR268">
        <v>15</v>
      </c>
      <c r="DS268">
        <v>5</v>
      </c>
      <c r="DT268">
        <v>2</v>
      </c>
      <c r="DU268">
        <v>0</v>
      </c>
      <c r="DV268">
        <v>3</v>
      </c>
      <c r="DW268">
        <v>1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2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2</v>
      </c>
      <c r="EK268">
        <v>15</v>
      </c>
      <c r="EL268">
        <v>39</v>
      </c>
      <c r="EM268">
        <v>14</v>
      </c>
      <c r="EN268">
        <v>3</v>
      </c>
      <c r="EO268">
        <v>11</v>
      </c>
      <c r="EP268">
        <v>5</v>
      </c>
      <c r="EQ268">
        <v>1</v>
      </c>
      <c r="ER268">
        <v>0</v>
      </c>
      <c r="ES268">
        <v>0</v>
      </c>
      <c r="ET268" t="s">
        <v>212</v>
      </c>
      <c r="EU268">
        <v>0</v>
      </c>
      <c r="EV268">
        <v>1</v>
      </c>
      <c r="EW268">
        <v>0</v>
      </c>
      <c r="EX268">
        <v>1</v>
      </c>
      <c r="EY268">
        <v>0</v>
      </c>
      <c r="EZ268">
        <v>1</v>
      </c>
      <c r="FA268">
        <v>2</v>
      </c>
      <c r="FB268">
        <v>39</v>
      </c>
      <c r="FC268">
        <v>13</v>
      </c>
      <c r="FD268">
        <v>4</v>
      </c>
      <c r="FE268">
        <v>2</v>
      </c>
      <c r="FF268">
        <v>0</v>
      </c>
      <c r="FG268">
        <v>1</v>
      </c>
      <c r="FH268">
        <v>3</v>
      </c>
      <c r="FI268">
        <v>2</v>
      </c>
      <c r="FJ268">
        <v>0</v>
      </c>
      <c r="FK268">
        <v>0</v>
      </c>
      <c r="FL268">
        <v>0</v>
      </c>
      <c r="FM268">
        <v>1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13</v>
      </c>
      <c r="FU268">
        <v>8</v>
      </c>
      <c r="FV268">
        <v>0</v>
      </c>
      <c r="FW268">
        <v>1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4</v>
      </c>
      <c r="GD268">
        <v>0</v>
      </c>
      <c r="GE268">
        <v>3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0</v>
      </c>
      <c r="GN268">
        <v>8</v>
      </c>
      <c r="GO268">
        <v>2</v>
      </c>
      <c r="GP268">
        <v>1</v>
      </c>
      <c r="GQ268">
        <v>0</v>
      </c>
      <c r="GR268">
        <v>0</v>
      </c>
      <c r="GS268">
        <v>1</v>
      </c>
      <c r="GT268">
        <v>0</v>
      </c>
      <c r="GU268">
        <v>0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2</v>
      </c>
    </row>
    <row r="269" spans="1:209" x14ac:dyDescent="0.25">
      <c r="A269" t="s">
        <v>209</v>
      </c>
      <c r="B269" t="s">
        <v>409</v>
      </c>
      <c r="C269" t="str">
        <f t="shared" si="18"/>
        <v>241506</v>
      </c>
      <c r="D269" t="s">
        <v>413</v>
      </c>
      <c r="E269">
        <v>9</v>
      </c>
      <c r="F269">
        <v>801</v>
      </c>
      <c r="G269">
        <v>600</v>
      </c>
      <c r="H269">
        <v>294</v>
      </c>
      <c r="I269">
        <v>306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306</v>
      </c>
      <c r="T269">
        <v>0</v>
      </c>
      <c r="U269">
        <v>0</v>
      </c>
      <c r="V269">
        <v>306</v>
      </c>
      <c r="W269">
        <v>6</v>
      </c>
      <c r="X269">
        <v>6</v>
      </c>
      <c r="Y269">
        <v>0</v>
      </c>
      <c r="Z269">
        <v>0</v>
      </c>
      <c r="AA269">
        <v>300</v>
      </c>
      <c r="AB269">
        <v>111</v>
      </c>
      <c r="AC269">
        <v>34</v>
      </c>
      <c r="AD269">
        <v>7</v>
      </c>
      <c r="AE269">
        <v>3</v>
      </c>
      <c r="AF269">
        <v>0</v>
      </c>
      <c r="AG269">
        <v>6</v>
      </c>
      <c r="AH269">
        <v>2</v>
      </c>
      <c r="AI269">
        <v>1</v>
      </c>
      <c r="AJ269">
        <v>0</v>
      </c>
      <c r="AK269">
        <v>42</v>
      </c>
      <c r="AL269">
        <v>0</v>
      </c>
      <c r="AM269">
        <v>0</v>
      </c>
      <c r="AN269">
        <v>0</v>
      </c>
      <c r="AO269">
        <v>5</v>
      </c>
      <c r="AP269">
        <v>1</v>
      </c>
      <c r="AQ269">
        <v>1</v>
      </c>
      <c r="AR269">
        <v>3</v>
      </c>
      <c r="AS269">
        <v>4</v>
      </c>
      <c r="AT269">
        <v>2</v>
      </c>
      <c r="AU269">
        <v>111</v>
      </c>
      <c r="AV269">
        <v>93</v>
      </c>
      <c r="AW269">
        <v>16</v>
      </c>
      <c r="AX269">
        <v>11</v>
      </c>
      <c r="AY269">
        <v>2</v>
      </c>
      <c r="AZ269">
        <v>46</v>
      </c>
      <c r="BA269">
        <v>1</v>
      </c>
      <c r="BB269">
        <v>12</v>
      </c>
      <c r="BC269">
        <v>1</v>
      </c>
      <c r="BD269">
        <v>0</v>
      </c>
      <c r="BE269">
        <v>0</v>
      </c>
      <c r="BF269">
        <v>1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1</v>
      </c>
      <c r="BM269">
        <v>2</v>
      </c>
      <c r="BN269">
        <v>0</v>
      </c>
      <c r="BO269">
        <v>93</v>
      </c>
      <c r="BP269">
        <v>5</v>
      </c>
      <c r="BQ269">
        <v>4</v>
      </c>
      <c r="BR269">
        <v>0</v>
      </c>
      <c r="BS269">
        <v>0</v>
      </c>
      <c r="BT269">
        <v>0</v>
      </c>
      <c r="BU269">
        <v>1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5</v>
      </c>
      <c r="CD269">
        <v>15</v>
      </c>
      <c r="CE269">
        <v>9</v>
      </c>
      <c r="CF269">
        <v>0</v>
      </c>
      <c r="CG269">
        <v>0</v>
      </c>
      <c r="CH269">
        <v>2</v>
      </c>
      <c r="CI269">
        <v>1</v>
      </c>
      <c r="CJ269">
        <v>1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1</v>
      </c>
      <c r="CV269">
        <v>1</v>
      </c>
      <c r="CW269">
        <v>15</v>
      </c>
      <c r="CX269">
        <v>12</v>
      </c>
      <c r="CY269">
        <v>4</v>
      </c>
      <c r="CZ269">
        <v>0</v>
      </c>
      <c r="DA269">
        <v>0</v>
      </c>
      <c r="DB269">
        <v>0</v>
      </c>
      <c r="DC269">
        <v>8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12</v>
      </c>
      <c r="DR269">
        <v>13</v>
      </c>
      <c r="DS269">
        <v>4</v>
      </c>
      <c r="DT269">
        <v>3</v>
      </c>
      <c r="DU269">
        <v>0</v>
      </c>
      <c r="DV269">
        <v>2</v>
      </c>
      <c r="DW269">
        <v>0</v>
      </c>
      <c r="DX269">
        <v>2</v>
      </c>
      <c r="DY269">
        <v>1</v>
      </c>
      <c r="DZ269">
        <v>0</v>
      </c>
      <c r="EA269">
        <v>0</v>
      </c>
      <c r="EB269">
        <v>0</v>
      </c>
      <c r="EC269">
        <v>0</v>
      </c>
      <c r="ED269">
        <v>1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13</v>
      </c>
      <c r="EL269">
        <v>32</v>
      </c>
      <c r="EM269">
        <v>8</v>
      </c>
      <c r="EN269">
        <v>9</v>
      </c>
      <c r="EO269">
        <v>2</v>
      </c>
      <c r="EP269">
        <v>3</v>
      </c>
      <c r="EQ269">
        <v>2</v>
      </c>
      <c r="ER269">
        <v>1</v>
      </c>
      <c r="ES269">
        <v>0</v>
      </c>
      <c r="ET269" t="s">
        <v>212</v>
      </c>
      <c r="EU269">
        <v>0</v>
      </c>
      <c r="EV269">
        <v>2</v>
      </c>
      <c r="EW269">
        <v>0</v>
      </c>
      <c r="EX269">
        <v>1</v>
      </c>
      <c r="EY269">
        <v>2</v>
      </c>
      <c r="EZ269">
        <v>1</v>
      </c>
      <c r="FA269">
        <v>1</v>
      </c>
      <c r="FB269">
        <v>32</v>
      </c>
      <c r="FC269">
        <v>10</v>
      </c>
      <c r="FD269">
        <v>9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1</v>
      </c>
      <c r="FT269">
        <v>10</v>
      </c>
      <c r="FU269">
        <v>9</v>
      </c>
      <c r="FV269">
        <v>0</v>
      </c>
      <c r="FW269">
        <v>0</v>
      </c>
      <c r="FX269">
        <v>0</v>
      </c>
      <c r="FY269">
        <v>0</v>
      </c>
      <c r="FZ269">
        <v>0</v>
      </c>
      <c r="GA269">
        <v>0</v>
      </c>
      <c r="GB269">
        <v>1</v>
      </c>
      <c r="GC269">
        <v>8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0</v>
      </c>
      <c r="GJ269">
        <v>0</v>
      </c>
      <c r="GK269">
        <v>0</v>
      </c>
      <c r="GL269">
        <v>0</v>
      </c>
      <c r="GM269">
        <v>0</v>
      </c>
      <c r="GN269">
        <v>9</v>
      </c>
      <c r="GO269">
        <v>0</v>
      </c>
      <c r="GP269">
        <v>0</v>
      </c>
      <c r="GQ269">
        <v>0</v>
      </c>
      <c r="GR269">
        <v>0</v>
      </c>
      <c r="GS269">
        <v>0</v>
      </c>
      <c r="GT269">
        <v>0</v>
      </c>
      <c r="GU269">
        <v>0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0</v>
      </c>
    </row>
    <row r="270" spans="1:209" x14ac:dyDescent="0.25">
      <c r="A270" t="s">
        <v>209</v>
      </c>
      <c r="B270" t="s">
        <v>409</v>
      </c>
      <c r="C270" t="str">
        <f t="shared" si="18"/>
        <v>241506</v>
      </c>
      <c r="D270" t="s">
        <v>411</v>
      </c>
      <c r="E270">
        <v>10</v>
      </c>
      <c r="F270">
        <v>831</v>
      </c>
      <c r="G270">
        <v>650</v>
      </c>
      <c r="H270">
        <v>255</v>
      </c>
      <c r="I270">
        <v>395</v>
      </c>
      <c r="J270">
        <v>0</v>
      </c>
      <c r="K270">
        <v>0</v>
      </c>
      <c r="L270">
        <v>2</v>
      </c>
      <c r="M270">
        <v>2</v>
      </c>
      <c r="N270">
        <v>0</v>
      </c>
      <c r="O270">
        <v>0</v>
      </c>
      <c r="P270">
        <v>0</v>
      </c>
      <c r="Q270">
        <v>0</v>
      </c>
      <c r="R270">
        <v>2</v>
      </c>
      <c r="S270">
        <v>397</v>
      </c>
      <c r="T270">
        <v>2</v>
      </c>
      <c r="U270">
        <v>0</v>
      </c>
      <c r="V270">
        <v>397</v>
      </c>
      <c r="W270">
        <v>17</v>
      </c>
      <c r="X270">
        <v>12</v>
      </c>
      <c r="Y270">
        <v>1</v>
      </c>
      <c r="Z270">
        <v>0</v>
      </c>
      <c r="AA270">
        <v>380</v>
      </c>
      <c r="AB270">
        <v>148</v>
      </c>
      <c r="AC270">
        <v>34</v>
      </c>
      <c r="AD270">
        <v>7</v>
      </c>
      <c r="AE270">
        <v>6</v>
      </c>
      <c r="AF270">
        <v>1</v>
      </c>
      <c r="AG270">
        <v>7</v>
      </c>
      <c r="AH270">
        <v>1</v>
      </c>
      <c r="AI270">
        <v>1</v>
      </c>
      <c r="AJ270">
        <v>7</v>
      </c>
      <c r="AK270">
        <v>71</v>
      </c>
      <c r="AL270">
        <v>0</v>
      </c>
      <c r="AM270">
        <v>0</v>
      </c>
      <c r="AN270">
        <v>0</v>
      </c>
      <c r="AO270">
        <v>5</v>
      </c>
      <c r="AP270">
        <v>7</v>
      </c>
      <c r="AQ270">
        <v>0</v>
      </c>
      <c r="AR270">
        <v>1</v>
      </c>
      <c r="AS270">
        <v>0</v>
      </c>
      <c r="AT270">
        <v>0</v>
      </c>
      <c r="AU270">
        <v>148</v>
      </c>
      <c r="AV270">
        <v>116</v>
      </c>
      <c r="AW270">
        <v>26</v>
      </c>
      <c r="AX270">
        <v>23</v>
      </c>
      <c r="AY270">
        <v>0</v>
      </c>
      <c r="AZ270">
        <v>39</v>
      </c>
      <c r="BA270">
        <v>2</v>
      </c>
      <c r="BB270">
        <v>22</v>
      </c>
      <c r="BC270">
        <v>3</v>
      </c>
      <c r="BD270">
        <v>0</v>
      </c>
      <c r="BE270">
        <v>0</v>
      </c>
      <c r="BF270">
        <v>1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116</v>
      </c>
      <c r="BP270">
        <v>7</v>
      </c>
      <c r="BQ270">
        <v>4</v>
      </c>
      <c r="BR270">
        <v>0</v>
      </c>
      <c r="BS270">
        <v>0</v>
      </c>
      <c r="BT270">
        <v>0</v>
      </c>
      <c r="BU270">
        <v>1</v>
      </c>
      <c r="BV270">
        <v>0</v>
      </c>
      <c r="BW270">
        <v>0</v>
      </c>
      <c r="BX270">
        <v>0</v>
      </c>
      <c r="BY270">
        <v>0</v>
      </c>
      <c r="BZ270">
        <v>1</v>
      </c>
      <c r="CA270">
        <v>0</v>
      </c>
      <c r="CB270">
        <v>1</v>
      </c>
      <c r="CC270">
        <v>7</v>
      </c>
      <c r="CD270">
        <v>27</v>
      </c>
      <c r="CE270">
        <v>17</v>
      </c>
      <c r="CF270">
        <v>1</v>
      </c>
      <c r="CG270">
        <v>3</v>
      </c>
      <c r="CH270">
        <v>0</v>
      </c>
      <c r="CI270">
        <v>1</v>
      </c>
      <c r="CJ270">
        <v>0</v>
      </c>
      <c r="CK270">
        <v>2</v>
      </c>
      <c r="CL270">
        <v>0</v>
      </c>
      <c r="CM270">
        <v>0</v>
      </c>
      <c r="CN270">
        <v>0</v>
      </c>
      <c r="CO270">
        <v>0</v>
      </c>
      <c r="CP270">
        <v>3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27</v>
      </c>
      <c r="CX270">
        <v>10</v>
      </c>
      <c r="CY270">
        <v>7</v>
      </c>
      <c r="CZ270">
        <v>0</v>
      </c>
      <c r="DA270">
        <v>0</v>
      </c>
      <c r="DB270">
        <v>0</v>
      </c>
      <c r="DC270">
        <v>1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1</v>
      </c>
      <c r="DM270">
        <v>0</v>
      </c>
      <c r="DN270">
        <v>0</v>
      </c>
      <c r="DO270">
        <v>0</v>
      </c>
      <c r="DP270">
        <v>1</v>
      </c>
      <c r="DQ270">
        <v>10</v>
      </c>
      <c r="DR270">
        <v>15</v>
      </c>
      <c r="DS270">
        <v>5</v>
      </c>
      <c r="DT270">
        <v>5</v>
      </c>
      <c r="DU270">
        <v>1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2</v>
      </c>
      <c r="ED270">
        <v>0</v>
      </c>
      <c r="EE270">
        <v>0</v>
      </c>
      <c r="EF270">
        <v>0</v>
      </c>
      <c r="EG270">
        <v>0</v>
      </c>
      <c r="EH270">
        <v>1</v>
      </c>
      <c r="EI270">
        <v>1</v>
      </c>
      <c r="EJ270">
        <v>0</v>
      </c>
      <c r="EK270">
        <v>15</v>
      </c>
      <c r="EL270">
        <v>29</v>
      </c>
      <c r="EM270">
        <v>11</v>
      </c>
      <c r="EN270">
        <v>3</v>
      </c>
      <c r="EO270">
        <v>4</v>
      </c>
      <c r="EP270">
        <v>1</v>
      </c>
      <c r="EQ270">
        <v>1</v>
      </c>
      <c r="ER270">
        <v>0</v>
      </c>
      <c r="ES270">
        <v>1</v>
      </c>
      <c r="ET270" t="s">
        <v>212</v>
      </c>
      <c r="EU270">
        <v>0</v>
      </c>
      <c r="EV270">
        <v>1</v>
      </c>
      <c r="EW270">
        <v>1</v>
      </c>
      <c r="EX270">
        <v>1</v>
      </c>
      <c r="EY270">
        <v>3</v>
      </c>
      <c r="EZ270">
        <v>0</v>
      </c>
      <c r="FA270">
        <v>2</v>
      </c>
      <c r="FB270">
        <v>29</v>
      </c>
      <c r="FC270">
        <v>14</v>
      </c>
      <c r="FD270">
        <v>10</v>
      </c>
      <c r="FE270">
        <v>1</v>
      </c>
      <c r="FF270">
        <v>0</v>
      </c>
      <c r="FG270">
        <v>0</v>
      </c>
      <c r="FH270">
        <v>2</v>
      </c>
      <c r="FI270">
        <v>1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T270">
        <v>14</v>
      </c>
      <c r="FU270">
        <v>13</v>
      </c>
      <c r="FV270">
        <v>2</v>
      </c>
      <c r="FW270">
        <v>1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7</v>
      </c>
      <c r="GD270">
        <v>0</v>
      </c>
      <c r="GE270">
        <v>0</v>
      </c>
      <c r="GF270">
        <v>0</v>
      </c>
      <c r="GG270">
        <v>0</v>
      </c>
      <c r="GH270">
        <v>0</v>
      </c>
      <c r="GI270">
        <v>0</v>
      </c>
      <c r="GJ270">
        <v>0</v>
      </c>
      <c r="GK270">
        <v>2</v>
      </c>
      <c r="GL270">
        <v>0</v>
      </c>
      <c r="GM270">
        <v>1</v>
      </c>
      <c r="GN270">
        <v>13</v>
      </c>
      <c r="GO270">
        <v>1</v>
      </c>
      <c r="GP270">
        <v>0</v>
      </c>
      <c r="GQ270">
        <v>0</v>
      </c>
      <c r="GR270">
        <v>0</v>
      </c>
      <c r="GS270">
        <v>1</v>
      </c>
      <c r="GT270">
        <v>0</v>
      </c>
      <c r="GU270">
        <v>0</v>
      </c>
      <c r="GV270">
        <v>0</v>
      </c>
      <c r="GW270">
        <v>0</v>
      </c>
      <c r="GX270">
        <v>0</v>
      </c>
      <c r="GY270">
        <v>0</v>
      </c>
      <c r="GZ270">
        <v>0</v>
      </c>
      <c r="HA270">
        <v>1</v>
      </c>
    </row>
    <row r="271" spans="1:209" x14ac:dyDescent="0.25">
      <c r="A271" t="s">
        <v>209</v>
      </c>
      <c r="B271" t="s">
        <v>409</v>
      </c>
      <c r="C271" t="str">
        <f t="shared" si="18"/>
        <v>241506</v>
      </c>
      <c r="D271" t="s">
        <v>333</v>
      </c>
      <c r="E271">
        <v>11</v>
      </c>
      <c r="F271">
        <v>861</v>
      </c>
      <c r="G271">
        <v>649</v>
      </c>
      <c r="H271">
        <v>250</v>
      </c>
      <c r="I271">
        <v>399</v>
      </c>
      <c r="J271">
        <v>0</v>
      </c>
      <c r="K271">
        <v>3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399</v>
      </c>
      <c r="T271">
        <v>0</v>
      </c>
      <c r="U271">
        <v>0</v>
      </c>
      <c r="V271">
        <v>399</v>
      </c>
      <c r="W271">
        <v>15</v>
      </c>
      <c r="X271">
        <v>9</v>
      </c>
      <c r="Y271">
        <v>5</v>
      </c>
      <c r="Z271">
        <v>0</v>
      </c>
      <c r="AA271">
        <v>384</v>
      </c>
      <c r="AB271">
        <v>202</v>
      </c>
      <c r="AC271">
        <v>35</v>
      </c>
      <c r="AD271">
        <v>27</v>
      </c>
      <c r="AE271">
        <v>6</v>
      </c>
      <c r="AF271">
        <v>7</v>
      </c>
      <c r="AG271">
        <v>6</v>
      </c>
      <c r="AH271">
        <v>4</v>
      </c>
      <c r="AI271">
        <v>3</v>
      </c>
      <c r="AJ271">
        <v>4</v>
      </c>
      <c r="AK271">
        <v>73</v>
      </c>
      <c r="AL271">
        <v>1</v>
      </c>
      <c r="AM271">
        <v>2</v>
      </c>
      <c r="AN271">
        <v>0</v>
      </c>
      <c r="AO271">
        <v>13</v>
      </c>
      <c r="AP271">
        <v>0</v>
      </c>
      <c r="AQ271">
        <v>0</v>
      </c>
      <c r="AR271">
        <v>10</v>
      </c>
      <c r="AS271">
        <v>7</v>
      </c>
      <c r="AT271">
        <v>4</v>
      </c>
      <c r="AU271">
        <v>202</v>
      </c>
      <c r="AV271">
        <v>80</v>
      </c>
      <c r="AW271">
        <v>18</v>
      </c>
      <c r="AX271">
        <v>10</v>
      </c>
      <c r="AY271">
        <v>3</v>
      </c>
      <c r="AZ271">
        <v>35</v>
      </c>
      <c r="BA271">
        <v>1</v>
      </c>
      <c r="BB271">
        <v>9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2</v>
      </c>
      <c r="BM271">
        <v>1</v>
      </c>
      <c r="BN271">
        <v>1</v>
      </c>
      <c r="BO271">
        <v>80</v>
      </c>
      <c r="BP271">
        <v>5</v>
      </c>
      <c r="BQ271">
        <v>2</v>
      </c>
      <c r="BR271">
        <v>0</v>
      </c>
      <c r="BS271">
        <v>0</v>
      </c>
      <c r="BT271">
        <v>0</v>
      </c>
      <c r="BU271">
        <v>1</v>
      </c>
      <c r="BV271">
        <v>1</v>
      </c>
      <c r="BW271">
        <v>0</v>
      </c>
      <c r="BX271">
        <v>0</v>
      </c>
      <c r="BY271">
        <v>1</v>
      </c>
      <c r="BZ271">
        <v>0</v>
      </c>
      <c r="CA271">
        <v>0</v>
      </c>
      <c r="CB271">
        <v>0</v>
      </c>
      <c r="CC271">
        <v>5</v>
      </c>
      <c r="CD271">
        <v>19</v>
      </c>
      <c r="CE271">
        <v>9</v>
      </c>
      <c r="CF271">
        <v>1</v>
      </c>
      <c r="CG271">
        <v>2</v>
      </c>
      <c r="CH271">
        <v>2</v>
      </c>
      <c r="CI271">
        <v>2</v>
      </c>
      <c r="CJ271">
        <v>0</v>
      </c>
      <c r="CK271">
        <v>1</v>
      </c>
      <c r="CL271">
        <v>0</v>
      </c>
      <c r="CM271">
        <v>0</v>
      </c>
      <c r="CN271">
        <v>0</v>
      </c>
      <c r="CO271">
        <v>2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19</v>
      </c>
      <c r="CX271">
        <v>17</v>
      </c>
      <c r="CY271">
        <v>2</v>
      </c>
      <c r="CZ271">
        <v>0</v>
      </c>
      <c r="DA271">
        <v>1</v>
      </c>
      <c r="DB271">
        <v>1</v>
      </c>
      <c r="DC271">
        <v>11</v>
      </c>
      <c r="DD271">
        <v>1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1</v>
      </c>
      <c r="DM271">
        <v>0</v>
      </c>
      <c r="DN271">
        <v>0</v>
      </c>
      <c r="DO271">
        <v>0</v>
      </c>
      <c r="DP271">
        <v>0</v>
      </c>
      <c r="DQ271">
        <v>17</v>
      </c>
      <c r="DR271">
        <v>9</v>
      </c>
      <c r="DS271">
        <v>3</v>
      </c>
      <c r="DT271">
        <v>1</v>
      </c>
      <c r="DU271">
        <v>0</v>
      </c>
      <c r="DV271">
        <v>2</v>
      </c>
      <c r="DW271">
        <v>0</v>
      </c>
      <c r="DX271">
        <v>0</v>
      </c>
      <c r="DY271">
        <v>0</v>
      </c>
      <c r="DZ271">
        <v>1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1</v>
      </c>
      <c r="EG271">
        <v>0</v>
      </c>
      <c r="EH271">
        <v>0</v>
      </c>
      <c r="EI271">
        <v>0</v>
      </c>
      <c r="EJ271">
        <v>1</v>
      </c>
      <c r="EK271">
        <v>9</v>
      </c>
      <c r="EL271">
        <v>33</v>
      </c>
      <c r="EM271">
        <v>12</v>
      </c>
      <c r="EN271">
        <v>2</v>
      </c>
      <c r="EO271">
        <v>3</v>
      </c>
      <c r="EP271">
        <v>2</v>
      </c>
      <c r="EQ271">
        <v>0</v>
      </c>
      <c r="ER271">
        <v>0</v>
      </c>
      <c r="ES271">
        <v>2</v>
      </c>
      <c r="ET271" t="s">
        <v>212</v>
      </c>
      <c r="EU271">
        <v>0</v>
      </c>
      <c r="EV271">
        <v>3</v>
      </c>
      <c r="EW271">
        <v>2</v>
      </c>
      <c r="EX271">
        <v>0</v>
      </c>
      <c r="EY271">
        <v>3</v>
      </c>
      <c r="EZ271">
        <v>1</v>
      </c>
      <c r="FA271">
        <v>3</v>
      </c>
      <c r="FB271">
        <v>33</v>
      </c>
      <c r="FC271">
        <v>14</v>
      </c>
      <c r="FD271">
        <v>6</v>
      </c>
      <c r="FE271">
        <v>2</v>
      </c>
      <c r="FF271">
        <v>2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1</v>
      </c>
      <c r="FR271">
        <v>3</v>
      </c>
      <c r="FS271">
        <v>0</v>
      </c>
      <c r="FT271">
        <v>14</v>
      </c>
      <c r="FU271">
        <v>4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2</v>
      </c>
      <c r="GD271">
        <v>0</v>
      </c>
      <c r="GE271">
        <v>2</v>
      </c>
      <c r="GF271">
        <v>0</v>
      </c>
      <c r="GG271">
        <v>0</v>
      </c>
      <c r="GH271">
        <v>0</v>
      </c>
      <c r="GI271">
        <v>0</v>
      </c>
      <c r="GJ271">
        <v>0</v>
      </c>
      <c r="GK271">
        <v>0</v>
      </c>
      <c r="GL271">
        <v>0</v>
      </c>
      <c r="GM271">
        <v>0</v>
      </c>
      <c r="GN271">
        <v>4</v>
      </c>
      <c r="GO271">
        <v>1</v>
      </c>
      <c r="GP271">
        <v>0</v>
      </c>
      <c r="GQ271">
        <v>0</v>
      </c>
      <c r="GR271">
        <v>0</v>
      </c>
      <c r="GS271">
        <v>0</v>
      </c>
      <c r="GT271">
        <v>0</v>
      </c>
      <c r="GU271">
        <v>1</v>
      </c>
      <c r="GV271">
        <v>0</v>
      </c>
      <c r="GW271">
        <v>0</v>
      </c>
      <c r="GX271">
        <v>0</v>
      </c>
      <c r="GY271">
        <v>0</v>
      </c>
      <c r="GZ271">
        <v>0</v>
      </c>
      <c r="HA271">
        <v>1</v>
      </c>
    </row>
    <row r="272" spans="1:209" x14ac:dyDescent="0.25">
      <c r="A272" t="s">
        <v>209</v>
      </c>
      <c r="B272" t="s">
        <v>409</v>
      </c>
      <c r="C272" t="str">
        <f t="shared" si="18"/>
        <v>241506</v>
      </c>
      <c r="D272" t="s">
        <v>367</v>
      </c>
      <c r="E272">
        <v>12</v>
      </c>
      <c r="F272">
        <v>1623</v>
      </c>
      <c r="G272">
        <v>1200</v>
      </c>
      <c r="H272">
        <v>328</v>
      </c>
      <c r="I272">
        <v>872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872</v>
      </c>
      <c r="T272">
        <v>0</v>
      </c>
      <c r="U272">
        <v>0</v>
      </c>
      <c r="V272">
        <v>872</v>
      </c>
      <c r="W272">
        <v>20</v>
      </c>
      <c r="X272">
        <v>18</v>
      </c>
      <c r="Y272">
        <v>2</v>
      </c>
      <c r="Z272">
        <v>0</v>
      </c>
      <c r="AA272">
        <v>852</v>
      </c>
      <c r="AB272">
        <v>392</v>
      </c>
      <c r="AC272">
        <v>75</v>
      </c>
      <c r="AD272">
        <v>53</v>
      </c>
      <c r="AE272">
        <v>11</v>
      </c>
      <c r="AF272">
        <v>3</v>
      </c>
      <c r="AG272">
        <v>11</v>
      </c>
      <c r="AH272">
        <v>3</v>
      </c>
      <c r="AI272">
        <v>2</v>
      </c>
      <c r="AJ272">
        <v>23</v>
      </c>
      <c r="AK272">
        <v>167</v>
      </c>
      <c r="AL272">
        <v>3</v>
      </c>
      <c r="AM272">
        <v>0</v>
      </c>
      <c r="AN272">
        <v>0</v>
      </c>
      <c r="AO272">
        <v>16</v>
      </c>
      <c r="AP272">
        <v>0</v>
      </c>
      <c r="AQ272">
        <v>1</v>
      </c>
      <c r="AR272">
        <v>0</v>
      </c>
      <c r="AS272">
        <v>20</v>
      </c>
      <c r="AT272">
        <v>4</v>
      </c>
      <c r="AU272">
        <v>392</v>
      </c>
      <c r="AV272">
        <v>193</v>
      </c>
      <c r="AW272">
        <v>42</v>
      </c>
      <c r="AX272">
        <v>33</v>
      </c>
      <c r="AY272">
        <v>4</v>
      </c>
      <c r="AZ272">
        <v>68</v>
      </c>
      <c r="BA272">
        <v>4</v>
      </c>
      <c r="BB272">
        <v>28</v>
      </c>
      <c r="BC272">
        <v>2</v>
      </c>
      <c r="BD272">
        <v>0</v>
      </c>
      <c r="BE272">
        <v>0</v>
      </c>
      <c r="BF272">
        <v>5</v>
      </c>
      <c r="BG272">
        <v>1</v>
      </c>
      <c r="BH272">
        <v>1</v>
      </c>
      <c r="BI272">
        <v>1</v>
      </c>
      <c r="BJ272">
        <v>1</v>
      </c>
      <c r="BK272">
        <v>0</v>
      </c>
      <c r="BL272">
        <v>1</v>
      </c>
      <c r="BM272">
        <v>1</v>
      </c>
      <c r="BN272">
        <v>1</v>
      </c>
      <c r="BO272">
        <v>193</v>
      </c>
      <c r="BP272">
        <v>21</v>
      </c>
      <c r="BQ272">
        <v>11</v>
      </c>
      <c r="BR272">
        <v>4</v>
      </c>
      <c r="BS272">
        <v>2</v>
      </c>
      <c r="BT272">
        <v>0</v>
      </c>
      <c r="BU272">
        <v>1</v>
      </c>
      <c r="BV272">
        <v>1</v>
      </c>
      <c r="BW272">
        <v>1</v>
      </c>
      <c r="BX272">
        <v>0</v>
      </c>
      <c r="BY272">
        <v>0</v>
      </c>
      <c r="BZ272">
        <v>1</v>
      </c>
      <c r="CA272">
        <v>0</v>
      </c>
      <c r="CB272">
        <v>0</v>
      </c>
      <c r="CC272">
        <v>21</v>
      </c>
      <c r="CD272">
        <v>49</v>
      </c>
      <c r="CE272">
        <v>28</v>
      </c>
      <c r="CF272">
        <v>0</v>
      </c>
      <c r="CG272">
        <v>0</v>
      </c>
      <c r="CH272">
        <v>6</v>
      </c>
      <c r="CI272">
        <v>2</v>
      </c>
      <c r="CJ272">
        <v>0</v>
      </c>
      <c r="CK272">
        <v>2</v>
      </c>
      <c r="CL272">
        <v>1</v>
      </c>
      <c r="CM272">
        <v>0</v>
      </c>
      <c r="CN272">
        <v>0</v>
      </c>
      <c r="CO272">
        <v>2</v>
      </c>
      <c r="CP272">
        <v>0</v>
      </c>
      <c r="CQ272">
        <v>1</v>
      </c>
      <c r="CR272">
        <v>1</v>
      </c>
      <c r="CS272">
        <v>1</v>
      </c>
      <c r="CT272">
        <v>0</v>
      </c>
      <c r="CU272">
        <v>0</v>
      </c>
      <c r="CV272">
        <v>5</v>
      </c>
      <c r="CW272">
        <v>49</v>
      </c>
      <c r="CX272">
        <v>29</v>
      </c>
      <c r="CY272">
        <v>6</v>
      </c>
      <c r="CZ272">
        <v>2</v>
      </c>
      <c r="DA272">
        <v>1</v>
      </c>
      <c r="DB272">
        <v>0</v>
      </c>
      <c r="DC272">
        <v>19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1</v>
      </c>
      <c r="DQ272">
        <v>29</v>
      </c>
      <c r="DR272">
        <v>34</v>
      </c>
      <c r="DS272">
        <v>9</v>
      </c>
      <c r="DT272">
        <v>7</v>
      </c>
      <c r="DU272">
        <v>1</v>
      </c>
      <c r="DV272">
        <v>1</v>
      </c>
      <c r="DW272">
        <v>1</v>
      </c>
      <c r="DX272">
        <v>3</v>
      </c>
      <c r="DY272">
        <v>0</v>
      </c>
      <c r="DZ272">
        <v>1</v>
      </c>
      <c r="EA272">
        <v>0</v>
      </c>
      <c r="EB272">
        <v>0</v>
      </c>
      <c r="EC272">
        <v>3</v>
      </c>
      <c r="ED272">
        <v>2</v>
      </c>
      <c r="EE272">
        <v>0</v>
      </c>
      <c r="EF272">
        <v>0</v>
      </c>
      <c r="EG272">
        <v>0</v>
      </c>
      <c r="EH272">
        <v>1</v>
      </c>
      <c r="EI272">
        <v>1</v>
      </c>
      <c r="EJ272">
        <v>4</v>
      </c>
      <c r="EK272">
        <v>34</v>
      </c>
      <c r="EL272">
        <v>78</v>
      </c>
      <c r="EM272">
        <v>22</v>
      </c>
      <c r="EN272">
        <v>13</v>
      </c>
      <c r="EO272">
        <v>11</v>
      </c>
      <c r="EP272">
        <v>7</v>
      </c>
      <c r="EQ272">
        <v>5</v>
      </c>
      <c r="ER272">
        <v>2</v>
      </c>
      <c r="ES272">
        <v>3</v>
      </c>
      <c r="ET272" t="s">
        <v>212</v>
      </c>
      <c r="EU272">
        <v>0</v>
      </c>
      <c r="EV272">
        <v>1</v>
      </c>
      <c r="EW272">
        <v>0</v>
      </c>
      <c r="EX272">
        <v>1</v>
      </c>
      <c r="EY272">
        <v>5</v>
      </c>
      <c r="EZ272">
        <v>1</v>
      </c>
      <c r="FA272">
        <v>5</v>
      </c>
      <c r="FB272">
        <v>76</v>
      </c>
      <c r="FC272">
        <v>31</v>
      </c>
      <c r="FD272">
        <v>11</v>
      </c>
      <c r="FE272">
        <v>3</v>
      </c>
      <c r="FF272">
        <v>2</v>
      </c>
      <c r="FG272">
        <v>2</v>
      </c>
      <c r="FH272">
        <v>8</v>
      </c>
      <c r="FI272">
        <v>1</v>
      </c>
      <c r="FJ272">
        <v>1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1</v>
      </c>
      <c r="FQ272">
        <v>1</v>
      </c>
      <c r="FR272">
        <v>1</v>
      </c>
      <c r="FS272">
        <v>0</v>
      </c>
      <c r="FT272">
        <v>31</v>
      </c>
      <c r="FU272">
        <v>25</v>
      </c>
      <c r="FV272">
        <v>4</v>
      </c>
      <c r="FW272">
        <v>7</v>
      </c>
      <c r="FX272">
        <v>2</v>
      </c>
      <c r="FY272">
        <v>0</v>
      </c>
      <c r="FZ272">
        <v>1</v>
      </c>
      <c r="GA272">
        <v>1</v>
      </c>
      <c r="GB272">
        <v>0</v>
      </c>
      <c r="GC272">
        <v>5</v>
      </c>
      <c r="GD272">
        <v>0</v>
      </c>
      <c r="GE272">
        <v>0</v>
      </c>
      <c r="GF272">
        <v>0</v>
      </c>
      <c r="GG272">
        <v>0</v>
      </c>
      <c r="GH272">
        <v>1</v>
      </c>
      <c r="GI272">
        <v>0</v>
      </c>
      <c r="GJ272">
        <v>0</v>
      </c>
      <c r="GK272">
        <v>1</v>
      </c>
      <c r="GL272">
        <v>3</v>
      </c>
      <c r="GM272">
        <v>0</v>
      </c>
      <c r="GN272">
        <v>25</v>
      </c>
      <c r="GO272">
        <v>0</v>
      </c>
      <c r="GP272">
        <v>0</v>
      </c>
      <c r="GQ272">
        <v>0</v>
      </c>
      <c r="GR272">
        <v>0</v>
      </c>
      <c r="GS272">
        <v>0</v>
      </c>
      <c r="GT272">
        <v>0</v>
      </c>
      <c r="GU272">
        <v>0</v>
      </c>
      <c r="GV272">
        <v>0</v>
      </c>
      <c r="GW272">
        <v>0</v>
      </c>
      <c r="GX272">
        <v>0</v>
      </c>
      <c r="GY272">
        <v>0</v>
      </c>
      <c r="GZ272">
        <v>0</v>
      </c>
      <c r="HA272">
        <v>0</v>
      </c>
    </row>
    <row r="273" spans="1:209" x14ac:dyDescent="0.25">
      <c r="A273" t="s">
        <v>209</v>
      </c>
      <c r="B273" t="s">
        <v>409</v>
      </c>
      <c r="C273" t="str">
        <f t="shared" si="18"/>
        <v>241506</v>
      </c>
      <c r="D273" t="s">
        <v>333</v>
      </c>
      <c r="E273">
        <v>13</v>
      </c>
      <c r="F273">
        <v>1350</v>
      </c>
      <c r="G273">
        <v>1000</v>
      </c>
      <c r="H273">
        <v>266</v>
      </c>
      <c r="I273">
        <v>734</v>
      </c>
      <c r="J273">
        <v>0</v>
      </c>
      <c r="K273">
        <v>0</v>
      </c>
      <c r="L273">
        <v>2</v>
      </c>
      <c r="M273">
        <v>2</v>
      </c>
      <c r="N273">
        <v>0</v>
      </c>
      <c r="O273">
        <v>0</v>
      </c>
      <c r="P273">
        <v>0</v>
      </c>
      <c r="Q273">
        <v>0</v>
      </c>
      <c r="R273">
        <v>2</v>
      </c>
      <c r="S273">
        <v>736</v>
      </c>
      <c r="T273">
        <v>2</v>
      </c>
      <c r="U273">
        <v>0</v>
      </c>
      <c r="V273">
        <v>736</v>
      </c>
      <c r="W273">
        <v>17</v>
      </c>
      <c r="X273">
        <v>6</v>
      </c>
      <c r="Y273">
        <v>11</v>
      </c>
      <c r="Z273">
        <v>0</v>
      </c>
      <c r="AA273">
        <v>719</v>
      </c>
      <c r="AB273">
        <v>312</v>
      </c>
      <c r="AC273">
        <v>59</v>
      </c>
      <c r="AD273">
        <v>36</v>
      </c>
      <c r="AE273">
        <v>19</v>
      </c>
      <c r="AF273">
        <v>6</v>
      </c>
      <c r="AG273">
        <v>7</v>
      </c>
      <c r="AH273">
        <v>2</v>
      </c>
      <c r="AI273">
        <v>4</v>
      </c>
      <c r="AJ273">
        <v>34</v>
      </c>
      <c r="AK273">
        <v>106</v>
      </c>
      <c r="AL273">
        <v>1</v>
      </c>
      <c r="AM273">
        <v>1</v>
      </c>
      <c r="AN273">
        <v>0</v>
      </c>
      <c r="AO273">
        <v>17</v>
      </c>
      <c r="AP273">
        <v>2</v>
      </c>
      <c r="AQ273">
        <v>1</v>
      </c>
      <c r="AR273">
        <v>2</v>
      </c>
      <c r="AS273">
        <v>12</v>
      </c>
      <c r="AT273">
        <v>3</v>
      </c>
      <c r="AU273">
        <v>312</v>
      </c>
      <c r="AV273">
        <v>164</v>
      </c>
      <c r="AW273">
        <v>15</v>
      </c>
      <c r="AX273">
        <v>34</v>
      </c>
      <c r="AY273">
        <v>5</v>
      </c>
      <c r="AZ273">
        <v>76</v>
      </c>
      <c r="BA273">
        <v>1</v>
      </c>
      <c r="BB273">
        <v>26</v>
      </c>
      <c r="BC273">
        <v>0</v>
      </c>
      <c r="BD273">
        <v>0</v>
      </c>
      <c r="BE273">
        <v>0</v>
      </c>
      <c r="BF273">
        <v>2</v>
      </c>
      <c r="BG273">
        <v>0</v>
      </c>
      <c r="BH273">
        <v>3</v>
      </c>
      <c r="BI273">
        <v>0</v>
      </c>
      <c r="BJ273">
        <v>0</v>
      </c>
      <c r="BK273">
        <v>0</v>
      </c>
      <c r="BL273">
        <v>0</v>
      </c>
      <c r="BM273">
        <v>2</v>
      </c>
      <c r="BN273">
        <v>0</v>
      </c>
      <c r="BO273">
        <v>164</v>
      </c>
      <c r="BP273">
        <v>24</v>
      </c>
      <c r="BQ273">
        <v>13</v>
      </c>
      <c r="BR273">
        <v>2</v>
      </c>
      <c r="BS273">
        <v>0</v>
      </c>
      <c r="BT273">
        <v>1</v>
      </c>
      <c r="BU273">
        <v>3</v>
      </c>
      <c r="BV273">
        <v>1</v>
      </c>
      <c r="BW273">
        <v>0</v>
      </c>
      <c r="BX273">
        <v>1</v>
      </c>
      <c r="BY273">
        <v>0</v>
      </c>
      <c r="BZ273">
        <v>1</v>
      </c>
      <c r="CA273">
        <v>0</v>
      </c>
      <c r="CB273">
        <v>2</v>
      </c>
      <c r="CC273">
        <v>24</v>
      </c>
      <c r="CD273">
        <v>22</v>
      </c>
      <c r="CE273">
        <v>13</v>
      </c>
      <c r="CF273">
        <v>0</v>
      </c>
      <c r="CG273">
        <v>1</v>
      </c>
      <c r="CH273">
        <v>1</v>
      </c>
      <c r="CI273">
        <v>2</v>
      </c>
      <c r="CJ273">
        <v>0</v>
      </c>
      <c r="CK273">
        <v>0</v>
      </c>
      <c r="CL273">
        <v>2</v>
      </c>
      <c r="CM273">
        <v>1</v>
      </c>
      <c r="CN273">
        <v>0</v>
      </c>
      <c r="CO273">
        <v>0</v>
      </c>
      <c r="CP273">
        <v>0</v>
      </c>
      <c r="CQ273">
        <v>1</v>
      </c>
      <c r="CR273">
        <v>0</v>
      </c>
      <c r="CS273">
        <v>0</v>
      </c>
      <c r="CT273">
        <v>0</v>
      </c>
      <c r="CU273">
        <v>1</v>
      </c>
      <c r="CV273">
        <v>0</v>
      </c>
      <c r="CW273">
        <v>22</v>
      </c>
      <c r="CX273">
        <v>21</v>
      </c>
      <c r="CY273">
        <v>11</v>
      </c>
      <c r="CZ273">
        <v>0</v>
      </c>
      <c r="DA273">
        <v>0</v>
      </c>
      <c r="DB273">
        <v>1</v>
      </c>
      <c r="DC273">
        <v>5</v>
      </c>
      <c r="DD273">
        <v>1</v>
      </c>
      <c r="DE273">
        <v>0</v>
      </c>
      <c r="DF273">
        <v>2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1</v>
      </c>
      <c r="DO273">
        <v>0</v>
      </c>
      <c r="DP273">
        <v>0</v>
      </c>
      <c r="DQ273">
        <v>21</v>
      </c>
      <c r="DR273">
        <v>37</v>
      </c>
      <c r="DS273">
        <v>7</v>
      </c>
      <c r="DT273">
        <v>9</v>
      </c>
      <c r="DU273">
        <v>2</v>
      </c>
      <c r="DV273">
        <v>2</v>
      </c>
      <c r="DW273">
        <v>0</v>
      </c>
      <c r="DX273">
        <v>0</v>
      </c>
      <c r="DY273">
        <v>0</v>
      </c>
      <c r="DZ273">
        <v>1</v>
      </c>
      <c r="EA273">
        <v>0</v>
      </c>
      <c r="EB273">
        <v>0</v>
      </c>
      <c r="EC273">
        <v>3</v>
      </c>
      <c r="ED273">
        <v>0</v>
      </c>
      <c r="EE273">
        <v>1</v>
      </c>
      <c r="EF273">
        <v>1</v>
      </c>
      <c r="EG273">
        <v>4</v>
      </c>
      <c r="EH273">
        <v>1</v>
      </c>
      <c r="EI273">
        <v>0</v>
      </c>
      <c r="EJ273">
        <v>6</v>
      </c>
      <c r="EK273">
        <v>37</v>
      </c>
      <c r="EL273">
        <v>81</v>
      </c>
      <c r="EM273">
        <v>32</v>
      </c>
      <c r="EN273">
        <v>5</v>
      </c>
      <c r="EO273">
        <v>13</v>
      </c>
      <c r="EP273">
        <v>8</v>
      </c>
      <c r="EQ273">
        <v>1</v>
      </c>
      <c r="ER273">
        <v>0</v>
      </c>
      <c r="ES273">
        <v>5</v>
      </c>
      <c r="ET273" t="s">
        <v>212</v>
      </c>
      <c r="EU273">
        <v>0</v>
      </c>
      <c r="EV273">
        <v>4</v>
      </c>
      <c r="EW273">
        <v>0</v>
      </c>
      <c r="EX273">
        <v>1</v>
      </c>
      <c r="EY273">
        <v>5</v>
      </c>
      <c r="EZ273">
        <v>2</v>
      </c>
      <c r="FA273">
        <v>5</v>
      </c>
      <c r="FB273">
        <v>81</v>
      </c>
      <c r="FC273">
        <v>38</v>
      </c>
      <c r="FD273">
        <v>14</v>
      </c>
      <c r="FE273">
        <v>1</v>
      </c>
      <c r="FF273">
        <v>2</v>
      </c>
      <c r="FG273">
        <v>0</v>
      </c>
      <c r="FH273">
        <v>2</v>
      </c>
      <c r="FI273">
        <v>8</v>
      </c>
      <c r="FJ273">
        <v>3</v>
      </c>
      <c r="FK273">
        <v>2</v>
      </c>
      <c r="FL273">
        <v>0</v>
      </c>
      <c r="FM273">
        <v>4</v>
      </c>
      <c r="FN273">
        <v>0</v>
      </c>
      <c r="FO273">
        <v>1</v>
      </c>
      <c r="FP273">
        <v>0</v>
      </c>
      <c r="FQ273">
        <v>0</v>
      </c>
      <c r="FR273">
        <v>1</v>
      </c>
      <c r="FS273">
        <v>0</v>
      </c>
      <c r="FT273">
        <v>38</v>
      </c>
      <c r="FU273">
        <v>18</v>
      </c>
      <c r="FV273">
        <v>3</v>
      </c>
      <c r="FW273">
        <v>2</v>
      </c>
      <c r="FX273">
        <v>4</v>
      </c>
      <c r="FY273">
        <v>0</v>
      </c>
      <c r="FZ273">
        <v>0</v>
      </c>
      <c r="GA273">
        <v>1</v>
      </c>
      <c r="GB273">
        <v>0</v>
      </c>
      <c r="GC273">
        <v>4</v>
      </c>
      <c r="GD273">
        <v>0</v>
      </c>
      <c r="GE273">
        <v>0</v>
      </c>
      <c r="GF273">
        <v>1</v>
      </c>
      <c r="GG273">
        <v>0</v>
      </c>
      <c r="GH273">
        <v>0</v>
      </c>
      <c r="GI273">
        <v>3</v>
      </c>
      <c r="GJ273">
        <v>0</v>
      </c>
      <c r="GK273">
        <v>0</v>
      </c>
      <c r="GL273">
        <v>0</v>
      </c>
      <c r="GM273">
        <v>0</v>
      </c>
      <c r="GN273">
        <v>18</v>
      </c>
      <c r="GO273">
        <v>2</v>
      </c>
      <c r="GP273">
        <v>0</v>
      </c>
      <c r="GQ273">
        <v>1</v>
      </c>
      <c r="GR273">
        <v>0</v>
      </c>
      <c r="GS273">
        <v>0</v>
      </c>
      <c r="GT273">
        <v>0</v>
      </c>
      <c r="GU273">
        <v>0</v>
      </c>
      <c r="GV273">
        <v>0</v>
      </c>
      <c r="GW273">
        <v>0</v>
      </c>
      <c r="GX273">
        <v>0</v>
      </c>
      <c r="GY273">
        <v>0</v>
      </c>
      <c r="GZ273">
        <v>1</v>
      </c>
      <c r="HA273">
        <v>2</v>
      </c>
    </row>
    <row r="274" spans="1:209" x14ac:dyDescent="0.25">
      <c r="A274" t="s">
        <v>209</v>
      </c>
      <c r="B274" t="s">
        <v>409</v>
      </c>
      <c r="C274" t="str">
        <f t="shared" si="18"/>
        <v>241506</v>
      </c>
      <c r="D274" t="s">
        <v>367</v>
      </c>
      <c r="E274">
        <v>14</v>
      </c>
      <c r="F274">
        <v>1377</v>
      </c>
      <c r="G274">
        <v>1049</v>
      </c>
      <c r="H274">
        <v>295</v>
      </c>
      <c r="I274">
        <v>754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754</v>
      </c>
      <c r="T274">
        <v>0</v>
      </c>
      <c r="U274">
        <v>0</v>
      </c>
      <c r="V274">
        <v>754</v>
      </c>
      <c r="W274">
        <v>8</v>
      </c>
      <c r="X274">
        <v>6</v>
      </c>
      <c r="Y274">
        <v>2</v>
      </c>
      <c r="Z274">
        <v>0</v>
      </c>
      <c r="AA274">
        <v>746</v>
      </c>
      <c r="AB274">
        <v>311</v>
      </c>
      <c r="AC274">
        <v>84</v>
      </c>
      <c r="AD274">
        <v>35</v>
      </c>
      <c r="AE274">
        <v>12</v>
      </c>
      <c r="AF274">
        <v>10</v>
      </c>
      <c r="AG274">
        <v>6</v>
      </c>
      <c r="AH274">
        <v>7</v>
      </c>
      <c r="AI274">
        <v>4</v>
      </c>
      <c r="AJ274">
        <v>18</v>
      </c>
      <c r="AK274">
        <v>108</v>
      </c>
      <c r="AL274">
        <v>1</v>
      </c>
      <c r="AM274">
        <v>3</v>
      </c>
      <c r="AN274">
        <v>0</v>
      </c>
      <c r="AO274">
        <v>14</v>
      </c>
      <c r="AP274">
        <v>0</v>
      </c>
      <c r="AQ274">
        <v>0</v>
      </c>
      <c r="AR274">
        <v>3</v>
      </c>
      <c r="AS274">
        <v>4</v>
      </c>
      <c r="AT274">
        <v>2</v>
      </c>
      <c r="AU274">
        <v>311</v>
      </c>
      <c r="AV274">
        <v>186</v>
      </c>
      <c r="AW274">
        <v>28</v>
      </c>
      <c r="AX274">
        <v>34</v>
      </c>
      <c r="AY274">
        <v>5</v>
      </c>
      <c r="AZ274">
        <v>88</v>
      </c>
      <c r="BA274">
        <v>0</v>
      </c>
      <c r="BB274">
        <v>21</v>
      </c>
      <c r="BC274">
        <v>1</v>
      </c>
      <c r="BD274">
        <v>1</v>
      </c>
      <c r="BE274">
        <v>2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1</v>
      </c>
      <c r="BL274">
        <v>1</v>
      </c>
      <c r="BM274">
        <v>4</v>
      </c>
      <c r="BN274">
        <v>0</v>
      </c>
      <c r="BO274">
        <v>186</v>
      </c>
      <c r="BP274">
        <v>32</v>
      </c>
      <c r="BQ274">
        <v>17</v>
      </c>
      <c r="BR274">
        <v>6</v>
      </c>
      <c r="BS274">
        <v>0</v>
      </c>
      <c r="BT274">
        <v>1</v>
      </c>
      <c r="BU274">
        <v>1</v>
      </c>
      <c r="BV274">
        <v>1</v>
      </c>
      <c r="BW274">
        <v>1</v>
      </c>
      <c r="BX274">
        <v>2</v>
      </c>
      <c r="BY274">
        <v>1</v>
      </c>
      <c r="BZ274">
        <v>2</v>
      </c>
      <c r="CA274">
        <v>0</v>
      </c>
      <c r="CB274">
        <v>0</v>
      </c>
      <c r="CC274">
        <v>32</v>
      </c>
      <c r="CD274">
        <v>25</v>
      </c>
      <c r="CE274">
        <v>16</v>
      </c>
      <c r="CF274">
        <v>1</v>
      </c>
      <c r="CG274">
        <v>0</v>
      </c>
      <c r="CH274">
        <v>1</v>
      </c>
      <c r="CI274">
        <v>2</v>
      </c>
      <c r="CJ274">
        <v>0</v>
      </c>
      <c r="CK274">
        <v>1</v>
      </c>
      <c r="CL274">
        <v>0</v>
      </c>
      <c r="CM274">
        <v>0</v>
      </c>
      <c r="CN274">
        <v>1</v>
      </c>
      <c r="CO274">
        <v>1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2</v>
      </c>
      <c r="CV274">
        <v>0</v>
      </c>
      <c r="CW274">
        <v>25</v>
      </c>
      <c r="CX274">
        <v>17</v>
      </c>
      <c r="CY274">
        <v>5</v>
      </c>
      <c r="CZ274">
        <v>1</v>
      </c>
      <c r="DA274">
        <v>2</v>
      </c>
      <c r="DB274">
        <v>0</v>
      </c>
      <c r="DC274">
        <v>6</v>
      </c>
      <c r="DD274">
        <v>0</v>
      </c>
      <c r="DE274">
        <v>0</v>
      </c>
      <c r="DF274">
        <v>1</v>
      </c>
      <c r="DG274">
        <v>1</v>
      </c>
      <c r="DH274">
        <v>0</v>
      </c>
      <c r="DI274">
        <v>0</v>
      </c>
      <c r="DJ274">
        <v>0</v>
      </c>
      <c r="DK274">
        <v>1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17</v>
      </c>
      <c r="DR274">
        <v>31</v>
      </c>
      <c r="DS274">
        <v>8</v>
      </c>
      <c r="DT274">
        <v>5</v>
      </c>
      <c r="DU274">
        <v>2</v>
      </c>
      <c r="DV274">
        <v>3</v>
      </c>
      <c r="DW274">
        <v>1</v>
      </c>
      <c r="DX274">
        <v>1</v>
      </c>
      <c r="DY274">
        <v>0</v>
      </c>
      <c r="DZ274">
        <v>3</v>
      </c>
      <c r="EA274">
        <v>2</v>
      </c>
      <c r="EB274">
        <v>0</v>
      </c>
      <c r="EC274">
        <v>2</v>
      </c>
      <c r="ED274">
        <v>2</v>
      </c>
      <c r="EE274">
        <v>0</v>
      </c>
      <c r="EF274">
        <v>1</v>
      </c>
      <c r="EG274">
        <v>0</v>
      </c>
      <c r="EH274">
        <v>1</v>
      </c>
      <c r="EI274">
        <v>0</v>
      </c>
      <c r="EJ274">
        <v>0</v>
      </c>
      <c r="EK274">
        <v>31</v>
      </c>
      <c r="EL274">
        <v>84</v>
      </c>
      <c r="EM274">
        <v>42</v>
      </c>
      <c r="EN274">
        <v>7</v>
      </c>
      <c r="EO274">
        <v>3</v>
      </c>
      <c r="EP274">
        <v>8</v>
      </c>
      <c r="EQ274">
        <v>5</v>
      </c>
      <c r="ER274">
        <v>3</v>
      </c>
      <c r="ES274">
        <v>4</v>
      </c>
      <c r="ET274" t="s">
        <v>212</v>
      </c>
      <c r="EU274">
        <v>0</v>
      </c>
      <c r="EV274">
        <v>1</v>
      </c>
      <c r="EW274">
        <v>0</v>
      </c>
      <c r="EX274">
        <v>2</v>
      </c>
      <c r="EY274">
        <v>4</v>
      </c>
      <c r="EZ274">
        <v>1</v>
      </c>
      <c r="FA274">
        <v>2</v>
      </c>
      <c r="FB274">
        <v>82</v>
      </c>
      <c r="FC274">
        <v>51</v>
      </c>
      <c r="FD274">
        <v>30</v>
      </c>
      <c r="FE274">
        <v>2</v>
      </c>
      <c r="FF274">
        <v>0</v>
      </c>
      <c r="FG274">
        <v>0</v>
      </c>
      <c r="FH274">
        <v>7</v>
      </c>
      <c r="FI274">
        <v>1</v>
      </c>
      <c r="FJ274">
        <v>3</v>
      </c>
      <c r="FK274">
        <v>2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2</v>
      </c>
      <c r="FR274">
        <v>1</v>
      </c>
      <c r="FS274">
        <v>3</v>
      </c>
      <c r="FT274">
        <v>51</v>
      </c>
      <c r="FU274">
        <v>8</v>
      </c>
      <c r="FV274">
        <v>2</v>
      </c>
      <c r="FW274">
        <v>0</v>
      </c>
      <c r="FX274">
        <v>0</v>
      </c>
      <c r="FY274">
        <v>0</v>
      </c>
      <c r="FZ274">
        <v>0</v>
      </c>
      <c r="GA274">
        <v>0</v>
      </c>
      <c r="GB274">
        <v>0</v>
      </c>
      <c r="GC274">
        <v>2</v>
      </c>
      <c r="GD274">
        <v>0</v>
      </c>
      <c r="GE274">
        <v>0</v>
      </c>
      <c r="GF274">
        <v>0</v>
      </c>
      <c r="GG274">
        <v>0</v>
      </c>
      <c r="GH274">
        <v>1</v>
      </c>
      <c r="GI274">
        <v>0</v>
      </c>
      <c r="GJ274">
        <v>1</v>
      </c>
      <c r="GK274">
        <v>0</v>
      </c>
      <c r="GL274">
        <v>1</v>
      </c>
      <c r="GM274">
        <v>1</v>
      </c>
      <c r="GN274">
        <v>8</v>
      </c>
      <c r="GO274">
        <v>1</v>
      </c>
      <c r="GP274">
        <v>0</v>
      </c>
      <c r="GQ274">
        <v>1</v>
      </c>
      <c r="GR274">
        <v>0</v>
      </c>
      <c r="GS274">
        <v>0</v>
      </c>
      <c r="GT274">
        <v>0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1</v>
      </c>
    </row>
    <row r="275" spans="1:209" x14ac:dyDescent="0.25">
      <c r="A275" t="s">
        <v>209</v>
      </c>
      <c r="B275" t="s">
        <v>409</v>
      </c>
      <c r="C275" t="str">
        <f t="shared" si="18"/>
        <v>241506</v>
      </c>
      <c r="D275" t="s">
        <v>289</v>
      </c>
      <c r="E275">
        <v>15</v>
      </c>
      <c r="F275">
        <v>210</v>
      </c>
      <c r="G275">
        <v>218</v>
      </c>
      <c r="H275">
        <v>134</v>
      </c>
      <c r="I275">
        <v>84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84</v>
      </c>
      <c r="T275">
        <v>0</v>
      </c>
      <c r="U275">
        <v>0</v>
      </c>
      <c r="V275">
        <v>84</v>
      </c>
      <c r="W275">
        <v>19</v>
      </c>
      <c r="X275">
        <v>11</v>
      </c>
      <c r="Y275">
        <v>8</v>
      </c>
      <c r="Z275">
        <v>0</v>
      </c>
      <c r="AA275">
        <v>65</v>
      </c>
      <c r="AB275">
        <v>24</v>
      </c>
      <c r="AC275">
        <v>7</v>
      </c>
      <c r="AD275">
        <v>3</v>
      </c>
      <c r="AE275">
        <v>0</v>
      </c>
      <c r="AF275">
        <v>3</v>
      </c>
      <c r="AG275">
        <v>1</v>
      </c>
      <c r="AH275">
        <v>1</v>
      </c>
      <c r="AI275">
        <v>1</v>
      </c>
      <c r="AJ275">
        <v>1</v>
      </c>
      <c r="AK275">
        <v>5</v>
      </c>
      <c r="AL275">
        <v>1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1</v>
      </c>
      <c r="AS275">
        <v>0</v>
      </c>
      <c r="AT275">
        <v>0</v>
      </c>
      <c r="AU275">
        <v>24</v>
      </c>
      <c r="AV275">
        <v>22</v>
      </c>
      <c r="AW275">
        <v>7</v>
      </c>
      <c r="AX275">
        <v>1</v>
      </c>
      <c r="AY275">
        <v>0</v>
      </c>
      <c r="AZ275">
        <v>9</v>
      </c>
      <c r="BA275">
        <v>0</v>
      </c>
      <c r="BB275">
        <v>2</v>
      </c>
      <c r="BC275">
        <v>0</v>
      </c>
      <c r="BD275">
        <v>0</v>
      </c>
      <c r="BE275">
        <v>1</v>
      </c>
      <c r="BF275">
        <v>1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1</v>
      </c>
      <c r="BO275">
        <v>22</v>
      </c>
      <c r="BP275">
        <v>2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1</v>
      </c>
      <c r="BZ275">
        <v>0</v>
      </c>
      <c r="CA275">
        <v>1</v>
      </c>
      <c r="CB275">
        <v>0</v>
      </c>
      <c r="CC275">
        <v>2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3</v>
      </c>
      <c r="CY275">
        <v>0</v>
      </c>
      <c r="CZ275">
        <v>0</v>
      </c>
      <c r="DA275">
        <v>0</v>
      </c>
      <c r="DB275">
        <v>3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3</v>
      </c>
      <c r="DR275">
        <v>6</v>
      </c>
      <c r="DS275">
        <v>1</v>
      </c>
      <c r="DT275">
        <v>1</v>
      </c>
      <c r="DU275">
        <v>0</v>
      </c>
      <c r="DV275">
        <v>0</v>
      </c>
      <c r="DW275">
        <v>1</v>
      </c>
      <c r="DX275">
        <v>0</v>
      </c>
      <c r="DY275">
        <v>0</v>
      </c>
      <c r="DZ275">
        <v>2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1</v>
      </c>
      <c r="EK275">
        <v>6</v>
      </c>
      <c r="EL275">
        <v>5</v>
      </c>
      <c r="EM275">
        <v>0</v>
      </c>
      <c r="EN275">
        <v>0</v>
      </c>
      <c r="EO275">
        <v>1</v>
      </c>
      <c r="EP275">
        <v>0</v>
      </c>
      <c r="EQ275">
        <v>0</v>
      </c>
      <c r="ER275">
        <v>0</v>
      </c>
      <c r="ES275">
        <v>2</v>
      </c>
      <c r="ET275" t="s">
        <v>212</v>
      </c>
      <c r="EU275">
        <v>0</v>
      </c>
      <c r="EV275">
        <v>0</v>
      </c>
      <c r="EW275">
        <v>1</v>
      </c>
      <c r="EX275">
        <v>0</v>
      </c>
      <c r="EY275">
        <v>0</v>
      </c>
      <c r="EZ275">
        <v>0</v>
      </c>
      <c r="FA275">
        <v>1</v>
      </c>
      <c r="FB275">
        <v>5</v>
      </c>
      <c r="FC275">
        <v>1</v>
      </c>
      <c r="FD275">
        <v>1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>
        <v>1</v>
      </c>
      <c r="FU275">
        <v>1</v>
      </c>
      <c r="FV275">
        <v>1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0</v>
      </c>
      <c r="GL275">
        <v>0</v>
      </c>
      <c r="GM275">
        <v>0</v>
      </c>
      <c r="GN275">
        <v>1</v>
      </c>
      <c r="GO275">
        <v>1</v>
      </c>
      <c r="GP275">
        <v>0</v>
      </c>
      <c r="GQ275">
        <v>0</v>
      </c>
      <c r="GR275">
        <v>0</v>
      </c>
      <c r="GS275">
        <v>0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1</v>
      </c>
      <c r="GZ275">
        <v>0</v>
      </c>
      <c r="HA275">
        <v>1</v>
      </c>
    </row>
    <row r="276" spans="1:209" x14ac:dyDescent="0.25">
      <c r="A276" t="s">
        <v>209</v>
      </c>
      <c r="B276" t="s">
        <v>415</v>
      </c>
      <c r="C276" t="str">
        <f t="shared" ref="C276:C282" si="19">"241507"</f>
        <v>241507</v>
      </c>
      <c r="D276" t="s">
        <v>416</v>
      </c>
      <c r="E276">
        <v>1</v>
      </c>
      <c r="F276">
        <v>1690</v>
      </c>
      <c r="G276">
        <v>1248</v>
      </c>
      <c r="H276">
        <v>528</v>
      </c>
      <c r="I276">
        <v>720</v>
      </c>
      <c r="J276">
        <v>0</v>
      </c>
      <c r="K276">
        <v>5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720</v>
      </c>
      <c r="T276">
        <v>0</v>
      </c>
      <c r="U276">
        <v>0</v>
      </c>
      <c r="V276">
        <v>720</v>
      </c>
      <c r="W276">
        <v>13</v>
      </c>
      <c r="X276">
        <v>8</v>
      </c>
      <c r="Y276">
        <v>5</v>
      </c>
      <c r="Z276">
        <v>0</v>
      </c>
      <c r="AA276">
        <v>707</v>
      </c>
      <c r="AB276">
        <v>328</v>
      </c>
      <c r="AC276">
        <v>152</v>
      </c>
      <c r="AD276">
        <v>33</v>
      </c>
      <c r="AE276">
        <v>5</v>
      </c>
      <c r="AF276">
        <v>24</v>
      </c>
      <c r="AG276">
        <v>23</v>
      </c>
      <c r="AH276">
        <v>0</v>
      </c>
      <c r="AI276">
        <v>9</v>
      </c>
      <c r="AJ276">
        <v>14</v>
      </c>
      <c r="AK276">
        <v>29</v>
      </c>
      <c r="AL276">
        <v>3</v>
      </c>
      <c r="AM276">
        <v>5</v>
      </c>
      <c r="AN276">
        <v>0</v>
      </c>
      <c r="AO276">
        <v>8</v>
      </c>
      <c r="AP276">
        <v>4</v>
      </c>
      <c r="AQ276">
        <v>4</v>
      </c>
      <c r="AR276">
        <v>10</v>
      </c>
      <c r="AS276">
        <v>5</v>
      </c>
      <c r="AT276">
        <v>0</v>
      </c>
      <c r="AU276">
        <v>328</v>
      </c>
      <c r="AV276">
        <v>143</v>
      </c>
      <c r="AW276">
        <v>63</v>
      </c>
      <c r="AX276">
        <v>15</v>
      </c>
      <c r="AY276">
        <v>0</v>
      </c>
      <c r="AZ276">
        <v>25</v>
      </c>
      <c r="BA276">
        <v>2</v>
      </c>
      <c r="BB276">
        <v>24</v>
      </c>
      <c r="BC276">
        <v>1</v>
      </c>
      <c r="BD276">
        <v>2</v>
      </c>
      <c r="BE276">
        <v>0</v>
      </c>
      <c r="BF276">
        <v>5</v>
      </c>
      <c r="BG276">
        <v>0</v>
      </c>
      <c r="BH276">
        <v>2</v>
      </c>
      <c r="BI276">
        <v>0</v>
      </c>
      <c r="BJ276">
        <v>2</v>
      </c>
      <c r="BK276">
        <v>0</v>
      </c>
      <c r="BL276">
        <v>1</v>
      </c>
      <c r="BM276">
        <v>1</v>
      </c>
      <c r="BN276">
        <v>0</v>
      </c>
      <c r="BO276">
        <v>143</v>
      </c>
      <c r="BP276">
        <v>21</v>
      </c>
      <c r="BQ276">
        <v>7</v>
      </c>
      <c r="BR276">
        <v>3</v>
      </c>
      <c r="BS276">
        <v>1</v>
      </c>
      <c r="BT276">
        <v>0</v>
      </c>
      <c r="BU276">
        <v>3</v>
      </c>
      <c r="BV276">
        <v>0</v>
      </c>
      <c r="BW276">
        <v>1</v>
      </c>
      <c r="BX276">
        <v>2</v>
      </c>
      <c r="BY276">
        <v>0</v>
      </c>
      <c r="BZ276">
        <v>3</v>
      </c>
      <c r="CA276">
        <v>0</v>
      </c>
      <c r="CB276">
        <v>1</v>
      </c>
      <c r="CC276">
        <v>21</v>
      </c>
      <c r="CD276">
        <v>27</v>
      </c>
      <c r="CE276">
        <v>17</v>
      </c>
      <c r="CF276">
        <v>0</v>
      </c>
      <c r="CG276">
        <v>1</v>
      </c>
      <c r="CH276">
        <v>0</v>
      </c>
      <c r="CI276">
        <v>1</v>
      </c>
      <c r="CJ276">
        <v>0</v>
      </c>
      <c r="CK276">
        <v>1</v>
      </c>
      <c r="CL276">
        <v>0</v>
      </c>
      <c r="CM276">
        <v>0</v>
      </c>
      <c r="CN276">
        <v>0</v>
      </c>
      <c r="CO276">
        <v>1</v>
      </c>
      <c r="CP276">
        <v>0</v>
      </c>
      <c r="CQ276">
        <v>2</v>
      </c>
      <c r="CR276">
        <v>1</v>
      </c>
      <c r="CS276">
        <v>1</v>
      </c>
      <c r="CT276">
        <v>0</v>
      </c>
      <c r="CU276">
        <v>1</v>
      </c>
      <c r="CV276">
        <v>1</v>
      </c>
      <c r="CW276">
        <v>27</v>
      </c>
      <c r="CX276">
        <v>15</v>
      </c>
      <c r="CY276">
        <v>2</v>
      </c>
      <c r="CZ276">
        <v>1</v>
      </c>
      <c r="DA276">
        <v>0</v>
      </c>
      <c r="DB276">
        <v>1</v>
      </c>
      <c r="DC276">
        <v>7</v>
      </c>
      <c r="DD276">
        <v>1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3</v>
      </c>
      <c r="DQ276">
        <v>15</v>
      </c>
      <c r="DR276">
        <v>16</v>
      </c>
      <c r="DS276">
        <v>5</v>
      </c>
      <c r="DT276">
        <v>3</v>
      </c>
      <c r="DU276">
        <v>1</v>
      </c>
      <c r="DV276">
        <v>0</v>
      </c>
      <c r="DW276">
        <v>0</v>
      </c>
      <c r="DX276">
        <v>1</v>
      </c>
      <c r="DY276">
        <v>0</v>
      </c>
      <c r="DZ276">
        <v>2</v>
      </c>
      <c r="EA276">
        <v>0</v>
      </c>
      <c r="EB276">
        <v>0</v>
      </c>
      <c r="EC276">
        <v>3</v>
      </c>
      <c r="ED276">
        <v>0</v>
      </c>
      <c r="EE276">
        <v>0</v>
      </c>
      <c r="EF276">
        <v>0</v>
      </c>
      <c r="EG276">
        <v>0</v>
      </c>
      <c r="EH276">
        <v>1</v>
      </c>
      <c r="EI276">
        <v>0</v>
      </c>
      <c r="EJ276">
        <v>0</v>
      </c>
      <c r="EK276">
        <v>16</v>
      </c>
      <c r="EL276">
        <v>92</v>
      </c>
      <c r="EM276">
        <v>29</v>
      </c>
      <c r="EN276">
        <v>5</v>
      </c>
      <c r="EO276">
        <v>14</v>
      </c>
      <c r="EP276">
        <v>13</v>
      </c>
      <c r="EQ276">
        <v>2</v>
      </c>
      <c r="ER276">
        <v>1</v>
      </c>
      <c r="ES276">
        <v>3</v>
      </c>
      <c r="ET276" t="s">
        <v>212</v>
      </c>
      <c r="EU276">
        <v>1</v>
      </c>
      <c r="EV276">
        <v>4</v>
      </c>
      <c r="EW276">
        <v>1</v>
      </c>
      <c r="EX276">
        <v>2</v>
      </c>
      <c r="EY276">
        <v>9</v>
      </c>
      <c r="EZ276">
        <v>1</v>
      </c>
      <c r="FA276">
        <v>5</v>
      </c>
      <c r="FB276">
        <v>90</v>
      </c>
      <c r="FC276">
        <v>43</v>
      </c>
      <c r="FD276">
        <v>27</v>
      </c>
      <c r="FE276">
        <v>6</v>
      </c>
      <c r="FF276">
        <v>1</v>
      </c>
      <c r="FG276">
        <v>2</v>
      </c>
      <c r="FH276">
        <v>2</v>
      </c>
      <c r="FI276">
        <v>1</v>
      </c>
      <c r="FJ276">
        <v>0</v>
      </c>
      <c r="FK276">
        <v>1</v>
      </c>
      <c r="FL276">
        <v>1</v>
      </c>
      <c r="FM276">
        <v>0</v>
      </c>
      <c r="FN276">
        <v>0</v>
      </c>
      <c r="FO276">
        <v>1</v>
      </c>
      <c r="FP276">
        <v>0</v>
      </c>
      <c r="FQ276">
        <v>0</v>
      </c>
      <c r="FR276">
        <v>0</v>
      </c>
      <c r="FS276">
        <v>1</v>
      </c>
      <c r="FT276">
        <v>43</v>
      </c>
      <c r="FU276">
        <v>18</v>
      </c>
      <c r="FV276">
        <v>8</v>
      </c>
      <c r="FW276">
        <v>0</v>
      </c>
      <c r="FX276">
        <v>0</v>
      </c>
      <c r="FY276">
        <v>1</v>
      </c>
      <c r="FZ276">
        <v>1</v>
      </c>
      <c r="GA276">
        <v>0</v>
      </c>
      <c r="GB276">
        <v>0</v>
      </c>
      <c r="GC276">
        <v>2</v>
      </c>
      <c r="GD276">
        <v>0</v>
      </c>
      <c r="GE276">
        <v>0</v>
      </c>
      <c r="GF276">
        <v>0</v>
      </c>
      <c r="GG276">
        <v>1</v>
      </c>
      <c r="GH276">
        <v>1</v>
      </c>
      <c r="GI276">
        <v>0</v>
      </c>
      <c r="GJ276">
        <v>1</v>
      </c>
      <c r="GK276">
        <v>2</v>
      </c>
      <c r="GL276">
        <v>0</v>
      </c>
      <c r="GM276">
        <v>1</v>
      </c>
      <c r="GN276">
        <v>18</v>
      </c>
      <c r="GO276">
        <v>4</v>
      </c>
      <c r="GP276">
        <v>1</v>
      </c>
      <c r="GQ276">
        <v>2</v>
      </c>
      <c r="GR276">
        <v>0</v>
      </c>
      <c r="GS276">
        <v>0</v>
      </c>
      <c r="GT276">
        <v>1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4</v>
      </c>
    </row>
    <row r="277" spans="1:209" x14ac:dyDescent="0.25">
      <c r="A277" t="s">
        <v>209</v>
      </c>
      <c r="B277" t="s">
        <v>415</v>
      </c>
      <c r="C277" t="str">
        <f t="shared" si="19"/>
        <v>241507</v>
      </c>
      <c r="D277" t="s">
        <v>416</v>
      </c>
      <c r="E277">
        <v>2</v>
      </c>
      <c r="F277">
        <v>1282</v>
      </c>
      <c r="G277">
        <v>950</v>
      </c>
      <c r="H277">
        <v>412</v>
      </c>
      <c r="I277">
        <v>538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538</v>
      </c>
      <c r="T277">
        <v>0</v>
      </c>
      <c r="U277">
        <v>0</v>
      </c>
      <c r="V277">
        <v>538</v>
      </c>
      <c r="W277">
        <v>12</v>
      </c>
      <c r="X277">
        <v>8</v>
      </c>
      <c r="Y277">
        <v>1</v>
      </c>
      <c r="Z277">
        <v>0</v>
      </c>
      <c r="AA277">
        <v>526</v>
      </c>
      <c r="AB277">
        <v>260</v>
      </c>
      <c r="AC277">
        <v>105</v>
      </c>
      <c r="AD277">
        <v>24</v>
      </c>
      <c r="AE277">
        <v>16</v>
      </c>
      <c r="AF277">
        <v>17</v>
      </c>
      <c r="AG277">
        <v>13</v>
      </c>
      <c r="AH277">
        <v>4</v>
      </c>
      <c r="AI277">
        <v>6</v>
      </c>
      <c r="AJ277">
        <v>9</v>
      </c>
      <c r="AK277">
        <v>33</v>
      </c>
      <c r="AL277">
        <v>1</v>
      </c>
      <c r="AM277">
        <v>0</v>
      </c>
      <c r="AN277">
        <v>1</v>
      </c>
      <c r="AO277">
        <v>10</v>
      </c>
      <c r="AP277">
        <v>4</v>
      </c>
      <c r="AQ277">
        <v>1</v>
      </c>
      <c r="AR277">
        <v>10</v>
      </c>
      <c r="AS277">
        <v>4</v>
      </c>
      <c r="AT277">
        <v>2</v>
      </c>
      <c r="AU277">
        <v>260</v>
      </c>
      <c r="AV277">
        <v>130</v>
      </c>
      <c r="AW277">
        <v>64</v>
      </c>
      <c r="AX277">
        <v>9</v>
      </c>
      <c r="AY277">
        <v>4</v>
      </c>
      <c r="AZ277">
        <v>10</v>
      </c>
      <c r="BA277">
        <v>1</v>
      </c>
      <c r="BB277">
        <v>38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1</v>
      </c>
      <c r="BI277">
        <v>0</v>
      </c>
      <c r="BJ277">
        <v>0</v>
      </c>
      <c r="BK277">
        <v>0</v>
      </c>
      <c r="BL277">
        <v>2</v>
      </c>
      <c r="BM277">
        <v>0</v>
      </c>
      <c r="BN277">
        <v>1</v>
      </c>
      <c r="BO277">
        <v>130</v>
      </c>
      <c r="BP277">
        <v>13</v>
      </c>
      <c r="BQ277">
        <v>4</v>
      </c>
      <c r="BR277">
        <v>2</v>
      </c>
      <c r="BS277">
        <v>0</v>
      </c>
      <c r="BT277">
        <v>1</v>
      </c>
      <c r="BU277">
        <v>0</v>
      </c>
      <c r="BV277">
        <v>0</v>
      </c>
      <c r="BW277">
        <v>2</v>
      </c>
      <c r="BX277">
        <v>3</v>
      </c>
      <c r="BY277">
        <v>0</v>
      </c>
      <c r="BZ277">
        <v>0</v>
      </c>
      <c r="CA277">
        <v>0</v>
      </c>
      <c r="CB277">
        <v>1</v>
      </c>
      <c r="CC277">
        <v>13</v>
      </c>
      <c r="CD277">
        <v>11</v>
      </c>
      <c r="CE277">
        <v>6</v>
      </c>
      <c r="CF277">
        <v>0</v>
      </c>
      <c r="CG277">
        <v>2</v>
      </c>
      <c r="CH277">
        <v>0</v>
      </c>
      <c r="CI277">
        <v>1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2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11</v>
      </c>
      <c r="CX277">
        <v>10</v>
      </c>
      <c r="CY277">
        <v>2</v>
      </c>
      <c r="CZ277">
        <v>1</v>
      </c>
      <c r="DA277">
        <v>2</v>
      </c>
      <c r="DB277">
        <v>1</v>
      </c>
      <c r="DC277">
        <v>2</v>
      </c>
      <c r="DD277">
        <v>1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1</v>
      </c>
      <c r="DQ277">
        <v>10</v>
      </c>
      <c r="DR277">
        <v>14</v>
      </c>
      <c r="DS277">
        <v>4</v>
      </c>
      <c r="DT277">
        <v>3</v>
      </c>
      <c r="DU277">
        <v>0</v>
      </c>
      <c r="DV277">
        <v>2</v>
      </c>
      <c r="DW277">
        <v>0</v>
      </c>
      <c r="DX277">
        <v>0</v>
      </c>
      <c r="DY277">
        <v>0</v>
      </c>
      <c r="DZ277">
        <v>0</v>
      </c>
      <c r="EA277">
        <v>1</v>
      </c>
      <c r="EB277">
        <v>0</v>
      </c>
      <c r="EC277">
        <v>0</v>
      </c>
      <c r="ED277">
        <v>1</v>
      </c>
      <c r="EE277">
        <v>0</v>
      </c>
      <c r="EF277">
        <v>0</v>
      </c>
      <c r="EG277">
        <v>0</v>
      </c>
      <c r="EH277">
        <v>1</v>
      </c>
      <c r="EI277">
        <v>1</v>
      </c>
      <c r="EJ277">
        <v>1</v>
      </c>
      <c r="EK277">
        <v>14</v>
      </c>
      <c r="EL277">
        <v>59</v>
      </c>
      <c r="EM277">
        <v>16</v>
      </c>
      <c r="EN277">
        <v>9</v>
      </c>
      <c r="EO277">
        <v>7</v>
      </c>
      <c r="EP277">
        <v>8</v>
      </c>
      <c r="EQ277">
        <v>7</v>
      </c>
      <c r="ER277">
        <v>2</v>
      </c>
      <c r="ES277">
        <v>2</v>
      </c>
      <c r="ET277" t="s">
        <v>212</v>
      </c>
      <c r="EU277">
        <v>1</v>
      </c>
      <c r="EV277">
        <v>1</v>
      </c>
      <c r="EW277">
        <v>1</v>
      </c>
      <c r="EX277">
        <v>0</v>
      </c>
      <c r="EY277">
        <v>2</v>
      </c>
      <c r="EZ277">
        <v>0</v>
      </c>
      <c r="FA277">
        <v>2</v>
      </c>
      <c r="FB277">
        <v>58</v>
      </c>
      <c r="FC277">
        <v>19</v>
      </c>
      <c r="FD277">
        <v>12</v>
      </c>
      <c r="FE277">
        <v>2</v>
      </c>
      <c r="FF277">
        <v>0</v>
      </c>
      <c r="FG277">
        <v>0</v>
      </c>
      <c r="FH277">
        <v>0</v>
      </c>
      <c r="FI277">
        <v>0</v>
      </c>
      <c r="FJ277">
        <v>1</v>
      </c>
      <c r="FK277">
        <v>1</v>
      </c>
      <c r="FL277">
        <v>0</v>
      </c>
      <c r="FM277">
        <v>1</v>
      </c>
      <c r="FN277">
        <v>0</v>
      </c>
      <c r="FO277">
        <v>0</v>
      </c>
      <c r="FP277">
        <v>0</v>
      </c>
      <c r="FQ277">
        <v>2</v>
      </c>
      <c r="FR277">
        <v>0</v>
      </c>
      <c r="FS277">
        <v>0</v>
      </c>
      <c r="FT277">
        <v>19</v>
      </c>
      <c r="FU277">
        <v>7</v>
      </c>
      <c r="FV277">
        <v>0</v>
      </c>
      <c r="FW277">
        <v>1</v>
      </c>
      <c r="FX277">
        <v>0</v>
      </c>
      <c r="FY277">
        <v>1</v>
      </c>
      <c r="FZ277">
        <v>0</v>
      </c>
      <c r="GA277">
        <v>0</v>
      </c>
      <c r="GB277">
        <v>0</v>
      </c>
      <c r="GC277">
        <v>1</v>
      </c>
      <c r="GD277">
        <v>1</v>
      </c>
      <c r="GE277">
        <v>0</v>
      </c>
      <c r="GF277">
        <v>1</v>
      </c>
      <c r="GG277">
        <v>0</v>
      </c>
      <c r="GH277">
        <v>0</v>
      </c>
      <c r="GI277">
        <v>0</v>
      </c>
      <c r="GJ277">
        <v>0</v>
      </c>
      <c r="GK277">
        <v>0</v>
      </c>
      <c r="GL277">
        <v>1</v>
      </c>
      <c r="GM277">
        <v>1</v>
      </c>
      <c r="GN277">
        <v>7</v>
      </c>
      <c r="GO277">
        <v>3</v>
      </c>
      <c r="GP277">
        <v>0</v>
      </c>
      <c r="GQ277">
        <v>0</v>
      </c>
      <c r="GR277">
        <v>0</v>
      </c>
      <c r="GS277">
        <v>1</v>
      </c>
      <c r="GT277">
        <v>1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1</v>
      </c>
      <c r="HA277">
        <v>3</v>
      </c>
    </row>
    <row r="278" spans="1:209" x14ac:dyDescent="0.25">
      <c r="A278" t="s">
        <v>209</v>
      </c>
      <c r="B278" t="s">
        <v>415</v>
      </c>
      <c r="C278" t="str">
        <f t="shared" si="19"/>
        <v>241507</v>
      </c>
      <c r="D278" t="s">
        <v>417</v>
      </c>
      <c r="E278">
        <v>3</v>
      </c>
      <c r="F278">
        <v>280</v>
      </c>
      <c r="G278">
        <v>200</v>
      </c>
      <c r="H278">
        <v>88</v>
      </c>
      <c r="I278">
        <v>112</v>
      </c>
      <c r="J278">
        <v>0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112</v>
      </c>
      <c r="T278">
        <v>0</v>
      </c>
      <c r="U278">
        <v>0</v>
      </c>
      <c r="V278">
        <v>112</v>
      </c>
      <c r="W278">
        <v>5</v>
      </c>
      <c r="X278">
        <v>4</v>
      </c>
      <c r="Y278">
        <v>1</v>
      </c>
      <c r="Z278">
        <v>0</v>
      </c>
      <c r="AA278">
        <v>107</v>
      </c>
      <c r="AB278">
        <v>56</v>
      </c>
      <c r="AC278">
        <v>29</v>
      </c>
      <c r="AD278">
        <v>4</v>
      </c>
      <c r="AE278">
        <v>5</v>
      </c>
      <c r="AF278">
        <v>2</v>
      </c>
      <c r="AG278">
        <v>2</v>
      </c>
      <c r="AH278">
        <v>1</v>
      </c>
      <c r="AI278">
        <v>2</v>
      </c>
      <c r="AJ278">
        <v>0</v>
      </c>
      <c r="AK278">
        <v>8</v>
      </c>
      <c r="AL278">
        <v>1</v>
      </c>
      <c r="AM278">
        <v>0</v>
      </c>
      <c r="AN278">
        <v>1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1</v>
      </c>
      <c r="AU278">
        <v>56</v>
      </c>
      <c r="AV278">
        <v>18</v>
      </c>
      <c r="AW278">
        <v>6</v>
      </c>
      <c r="AX278">
        <v>0</v>
      </c>
      <c r="AY278">
        <v>0</v>
      </c>
      <c r="AZ278">
        <v>7</v>
      </c>
      <c r="BA278">
        <v>1</v>
      </c>
      <c r="BB278">
        <v>3</v>
      </c>
      <c r="BC278">
        <v>1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18</v>
      </c>
      <c r="BP278">
        <v>3</v>
      </c>
      <c r="BQ278">
        <v>2</v>
      </c>
      <c r="BR278">
        <v>1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3</v>
      </c>
      <c r="CD278">
        <v>2</v>
      </c>
      <c r="CE278">
        <v>1</v>
      </c>
      <c r="CF278">
        <v>0</v>
      </c>
      <c r="CG278">
        <v>0</v>
      </c>
      <c r="CH278">
        <v>0</v>
      </c>
      <c r="CI278">
        <v>1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2</v>
      </c>
      <c r="CX278">
        <v>3</v>
      </c>
      <c r="CY278">
        <v>2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1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3</v>
      </c>
      <c r="DR278">
        <v>3</v>
      </c>
      <c r="DS278">
        <v>0</v>
      </c>
      <c r="DT278">
        <v>2</v>
      </c>
      <c r="DU278">
        <v>0</v>
      </c>
      <c r="DV278">
        <v>1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3</v>
      </c>
      <c r="EL278">
        <v>13</v>
      </c>
      <c r="EM278">
        <v>3</v>
      </c>
      <c r="EN278">
        <v>1</v>
      </c>
      <c r="EO278">
        <v>0</v>
      </c>
      <c r="EP278">
        <v>1</v>
      </c>
      <c r="EQ278">
        <v>0</v>
      </c>
      <c r="ER278">
        <v>0</v>
      </c>
      <c r="ES278">
        <v>4</v>
      </c>
      <c r="ET278" t="s">
        <v>212</v>
      </c>
      <c r="EU278">
        <v>0</v>
      </c>
      <c r="EV278">
        <v>3</v>
      </c>
      <c r="EW278">
        <v>0</v>
      </c>
      <c r="EX278">
        <v>1</v>
      </c>
      <c r="EY278">
        <v>0</v>
      </c>
      <c r="EZ278">
        <v>0</v>
      </c>
      <c r="FA278">
        <v>0</v>
      </c>
      <c r="FB278">
        <v>13</v>
      </c>
      <c r="FC278">
        <v>7</v>
      </c>
      <c r="FD278">
        <v>0</v>
      </c>
      <c r="FE278">
        <v>0</v>
      </c>
      <c r="FF278">
        <v>0</v>
      </c>
      <c r="FG278">
        <v>0</v>
      </c>
      <c r="FH278">
        <v>1</v>
      </c>
      <c r="FI278">
        <v>0</v>
      </c>
      <c r="FJ278">
        <v>4</v>
      </c>
      <c r="FK278">
        <v>0</v>
      </c>
      <c r="FL278">
        <v>0</v>
      </c>
      <c r="FM278">
        <v>1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1</v>
      </c>
      <c r="FT278">
        <v>7</v>
      </c>
      <c r="FU278">
        <v>2</v>
      </c>
      <c r="FV278">
        <v>0</v>
      </c>
      <c r="FW278">
        <v>1</v>
      </c>
      <c r="FX278">
        <v>0</v>
      </c>
      <c r="FY278">
        <v>0</v>
      </c>
      <c r="FZ278">
        <v>0</v>
      </c>
      <c r="GA278">
        <v>0</v>
      </c>
      <c r="GB278">
        <v>0</v>
      </c>
      <c r="GC278">
        <v>1</v>
      </c>
      <c r="GD278">
        <v>0</v>
      </c>
      <c r="GE278">
        <v>0</v>
      </c>
      <c r="GF278">
        <v>0</v>
      </c>
      <c r="GG278">
        <v>0</v>
      </c>
      <c r="GH278">
        <v>0</v>
      </c>
      <c r="GI278">
        <v>0</v>
      </c>
      <c r="GJ278">
        <v>0</v>
      </c>
      <c r="GK278">
        <v>0</v>
      </c>
      <c r="GL278">
        <v>0</v>
      </c>
      <c r="GM278">
        <v>0</v>
      </c>
      <c r="GN278">
        <v>2</v>
      </c>
      <c r="GO278">
        <v>0</v>
      </c>
      <c r="GP278">
        <v>0</v>
      </c>
      <c r="GQ278">
        <v>0</v>
      </c>
      <c r="GR278">
        <v>0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0</v>
      </c>
    </row>
    <row r="279" spans="1:209" x14ac:dyDescent="0.25">
      <c r="A279" t="s">
        <v>209</v>
      </c>
      <c r="B279" t="s">
        <v>415</v>
      </c>
      <c r="C279" t="str">
        <f t="shared" si="19"/>
        <v>241507</v>
      </c>
      <c r="D279" t="s">
        <v>411</v>
      </c>
      <c r="E279">
        <v>4</v>
      </c>
      <c r="F279">
        <v>1371</v>
      </c>
      <c r="G279">
        <v>1050</v>
      </c>
      <c r="H279">
        <v>383</v>
      </c>
      <c r="I279">
        <v>667</v>
      </c>
      <c r="J279">
        <v>1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666</v>
      </c>
      <c r="T279">
        <v>0</v>
      </c>
      <c r="U279">
        <v>0</v>
      </c>
      <c r="V279">
        <v>666</v>
      </c>
      <c r="W279">
        <v>41</v>
      </c>
      <c r="X279">
        <v>34</v>
      </c>
      <c r="Y279">
        <v>7</v>
      </c>
      <c r="Z279">
        <v>0</v>
      </c>
      <c r="AA279">
        <v>625</v>
      </c>
      <c r="AB279">
        <v>278</v>
      </c>
      <c r="AC279">
        <v>98</v>
      </c>
      <c r="AD279">
        <v>29</v>
      </c>
      <c r="AE279">
        <v>16</v>
      </c>
      <c r="AF279">
        <v>9</v>
      </c>
      <c r="AG279">
        <v>9</v>
      </c>
      <c r="AH279">
        <v>2</v>
      </c>
      <c r="AI279">
        <v>7</v>
      </c>
      <c r="AJ279">
        <v>8</v>
      </c>
      <c r="AK279">
        <v>39</v>
      </c>
      <c r="AL279">
        <v>1</v>
      </c>
      <c r="AM279">
        <v>1</v>
      </c>
      <c r="AN279">
        <v>1</v>
      </c>
      <c r="AO279">
        <v>37</v>
      </c>
      <c r="AP279">
        <v>3</v>
      </c>
      <c r="AQ279">
        <v>0</v>
      </c>
      <c r="AR279">
        <v>11</v>
      </c>
      <c r="AS279">
        <v>4</v>
      </c>
      <c r="AT279">
        <v>3</v>
      </c>
      <c r="AU279">
        <v>278</v>
      </c>
      <c r="AV279">
        <v>149</v>
      </c>
      <c r="AW279">
        <v>31</v>
      </c>
      <c r="AX279">
        <v>20</v>
      </c>
      <c r="AY279">
        <v>2</v>
      </c>
      <c r="AZ279">
        <v>72</v>
      </c>
      <c r="BA279">
        <v>0</v>
      </c>
      <c r="BB279">
        <v>20</v>
      </c>
      <c r="BC279">
        <v>2</v>
      </c>
      <c r="BD279">
        <v>0</v>
      </c>
      <c r="BE279">
        <v>0</v>
      </c>
      <c r="BF279">
        <v>1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1</v>
      </c>
      <c r="BO279">
        <v>149</v>
      </c>
      <c r="BP279">
        <v>23</v>
      </c>
      <c r="BQ279">
        <v>10</v>
      </c>
      <c r="BR279">
        <v>4</v>
      </c>
      <c r="BS279">
        <v>1</v>
      </c>
      <c r="BT279">
        <v>0</v>
      </c>
      <c r="BU279">
        <v>1</v>
      </c>
      <c r="BV279">
        <v>0</v>
      </c>
      <c r="BW279">
        <v>1</v>
      </c>
      <c r="BX279">
        <v>3</v>
      </c>
      <c r="BY279">
        <v>0</v>
      </c>
      <c r="BZ279">
        <v>2</v>
      </c>
      <c r="CA279">
        <v>0</v>
      </c>
      <c r="CB279">
        <v>1</v>
      </c>
      <c r="CC279">
        <v>23</v>
      </c>
      <c r="CD279">
        <v>22</v>
      </c>
      <c r="CE279">
        <v>12</v>
      </c>
      <c r="CF279">
        <v>0</v>
      </c>
      <c r="CG279">
        <v>1</v>
      </c>
      <c r="CH279">
        <v>2</v>
      </c>
      <c r="CI279">
        <v>2</v>
      </c>
      <c r="CJ279">
        <v>0</v>
      </c>
      <c r="CK279">
        <v>1</v>
      </c>
      <c r="CL279">
        <v>3</v>
      </c>
      <c r="CM279">
        <v>1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22</v>
      </c>
      <c r="CX279">
        <v>13</v>
      </c>
      <c r="CY279">
        <v>3</v>
      </c>
      <c r="CZ279">
        <v>2</v>
      </c>
      <c r="DA279">
        <v>0</v>
      </c>
      <c r="DB279">
        <v>3</v>
      </c>
      <c r="DC279">
        <v>0</v>
      </c>
      <c r="DD279">
        <v>0</v>
      </c>
      <c r="DE279">
        <v>0</v>
      </c>
      <c r="DF279">
        <v>1</v>
      </c>
      <c r="DG279">
        <v>0</v>
      </c>
      <c r="DH279">
        <v>0</v>
      </c>
      <c r="DI279">
        <v>0</v>
      </c>
      <c r="DJ279">
        <v>0</v>
      </c>
      <c r="DK279">
        <v>2</v>
      </c>
      <c r="DL279">
        <v>0</v>
      </c>
      <c r="DM279">
        <v>1</v>
      </c>
      <c r="DN279">
        <v>0</v>
      </c>
      <c r="DO279">
        <v>0</v>
      </c>
      <c r="DP279">
        <v>1</v>
      </c>
      <c r="DQ279">
        <v>13</v>
      </c>
      <c r="DR279">
        <v>27</v>
      </c>
      <c r="DS279">
        <v>8</v>
      </c>
      <c r="DT279">
        <v>3</v>
      </c>
      <c r="DU279">
        <v>1</v>
      </c>
      <c r="DV279">
        <v>5</v>
      </c>
      <c r="DW279">
        <v>0</v>
      </c>
      <c r="DX279">
        <v>2</v>
      </c>
      <c r="DY279">
        <v>0</v>
      </c>
      <c r="DZ279">
        <v>1</v>
      </c>
      <c r="EA279">
        <v>0</v>
      </c>
      <c r="EB279">
        <v>0</v>
      </c>
      <c r="EC279">
        <v>1</v>
      </c>
      <c r="ED279">
        <v>1</v>
      </c>
      <c r="EE279">
        <v>0</v>
      </c>
      <c r="EF279">
        <v>0</v>
      </c>
      <c r="EG279">
        <v>2</v>
      </c>
      <c r="EH279">
        <v>0</v>
      </c>
      <c r="EI279">
        <v>0</v>
      </c>
      <c r="EJ279">
        <v>3</v>
      </c>
      <c r="EK279">
        <v>27</v>
      </c>
      <c r="EL279">
        <v>76</v>
      </c>
      <c r="EM279">
        <v>33</v>
      </c>
      <c r="EN279">
        <v>10</v>
      </c>
      <c r="EO279">
        <v>3</v>
      </c>
      <c r="EP279">
        <v>9</v>
      </c>
      <c r="EQ279">
        <v>2</v>
      </c>
      <c r="ER279">
        <v>0</v>
      </c>
      <c r="ES279">
        <v>2</v>
      </c>
      <c r="ET279" t="s">
        <v>212</v>
      </c>
      <c r="EU279">
        <v>1</v>
      </c>
      <c r="EV279">
        <v>5</v>
      </c>
      <c r="EW279">
        <v>2</v>
      </c>
      <c r="EX279">
        <v>1</v>
      </c>
      <c r="EY279">
        <v>6</v>
      </c>
      <c r="EZ279">
        <v>0</v>
      </c>
      <c r="FA279">
        <v>2</v>
      </c>
      <c r="FB279">
        <v>76</v>
      </c>
      <c r="FC279">
        <v>22</v>
      </c>
      <c r="FD279">
        <v>10</v>
      </c>
      <c r="FE279">
        <v>4</v>
      </c>
      <c r="FF279">
        <v>1</v>
      </c>
      <c r="FG279">
        <v>1</v>
      </c>
      <c r="FH279">
        <v>2</v>
      </c>
      <c r="FI279">
        <v>1</v>
      </c>
      <c r="FJ279">
        <v>0</v>
      </c>
      <c r="FK279">
        <v>0</v>
      </c>
      <c r="FL279">
        <v>0</v>
      </c>
      <c r="FM279">
        <v>1</v>
      </c>
      <c r="FN279">
        <v>0</v>
      </c>
      <c r="FO279">
        <v>0</v>
      </c>
      <c r="FP279">
        <v>0</v>
      </c>
      <c r="FQ279">
        <v>1</v>
      </c>
      <c r="FR279">
        <v>0</v>
      </c>
      <c r="FS279">
        <v>1</v>
      </c>
      <c r="FT279">
        <v>22</v>
      </c>
      <c r="FU279">
        <v>10</v>
      </c>
      <c r="FV279">
        <v>2</v>
      </c>
      <c r="FW279">
        <v>1</v>
      </c>
      <c r="FX279">
        <v>1</v>
      </c>
      <c r="FY279">
        <v>0</v>
      </c>
      <c r="FZ279">
        <v>0</v>
      </c>
      <c r="GA279">
        <v>0</v>
      </c>
      <c r="GB279">
        <v>0</v>
      </c>
      <c r="GC279">
        <v>2</v>
      </c>
      <c r="GD279">
        <v>0</v>
      </c>
      <c r="GE279">
        <v>0</v>
      </c>
      <c r="GF279">
        <v>1</v>
      </c>
      <c r="GG279">
        <v>1</v>
      </c>
      <c r="GH279">
        <v>0</v>
      </c>
      <c r="GI279">
        <v>0</v>
      </c>
      <c r="GJ279">
        <v>0</v>
      </c>
      <c r="GK279">
        <v>0</v>
      </c>
      <c r="GL279">
        <v>1</v>
      </c>
      <c r="GM279">
        <v>1</v>
      </c>
      <c r="GN279">
        <v>10</v>
      </c>
      <c r="GO279">
        <v>5</v>
      </c>
      <c r="GP279">
        <v>3</v>
      </c>
      <c r="GQ279">
        <v>2</v>
      </c>
      <c r="GR279">
        <v>0</v>
      </c>
      <c r="GS279">
        <v>0</v>
      </c>
      <c r="GT279">
        <v>0</v>
      </c>
      <c r="GU279">
        <v>0</v>
      </c>
      <c r="GV279">
        <v>0</v>
      </c>
      <c r="GW279">
        <v>0</v>
      </c>
      <c r="GX279">
        <v>0</v>
      </c>
      <c r="GY279">
        <v>0</v>
      </c>
      <c r="GZ279">
        <v>0</v>
      </c>
      <c r="HA279">
        <v>5</v>
      </c>
    </row>
    <row r="280" spans="1:209" x14ac:dyDescent="0.25">
      <c r="A280" t="s">
        <v>209</v>
      </c>
      <c r="B280" t="s">
        <v>415</v>
      </c>
      <c r="C280" t="str">
        <f t="shared" si="19"/>
        <v>241507</v>
      </c>
      <c r="D280" t="s">
        <v>411</v>
      </c>
      <c r="E280">
        <v>5</v>
      </c>
      <c r="F280">
        <v>1225</v>
      </c>
      <c r="G280">
        <v>950</v>
      </c>
      <c r="H280">
        <v>354</v>
      </c>
      <c r="I280">
        <v>596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596</v>
      </c>
      <c r="T280">
        <v>0</v>
      </c>
      <c r="U280">
        <v>0</v>
      </c>
      <c r="V280">
        <v>596</v>
      </c>
      <c r="W280">
        <v>19</v>
      </c>
      <c r="X280">
        <v>14</v>
      </c>
      <c r="Y280">
        <v>5</v>
      </c>
      <c r="Z280">
        <v>0</v>
      </c>
      <c r="AA280">
        <v>577</v>
      </c>
      <c r="AB280">
        <v>256</v>
      </c>
      <c r="AC280">
        <v>69</v>
      </c>
      <c r="AD280">
        <v>29</v>
      </c>
      <c r="AE280">
        <v>22</v>
      </c>
      <c r="AF280">
        <v>12</v>
      </c>
      <c r="AG280">
        <v>16</v>
      </c>
      <c r="AH280">
        <v>2</v>
      </c>
      <c r="AI280">
        <v>8</v>
      </c>
      <c r="AJ280">
        <v>8</v>
      </c>
      <c r="AK280">
        <v>43</v>
      </c>
      <c r="AL280">
        <v>1</v>
      </c>
      <c r="AM280">
        <v>5</v>
      </c>
      <c r="AN280">
        <v>2</v>
      </c>
      <c r="AO280">
        <v>16</v>
      </c>
      <c r="AP280">
        <v>3</v>
      </c>
      <c r="AQ280">
        <v>2</v>
      </c>
      <c r="AR280">
        <v>4</v>
      </c>
      <c r="AS280">
        <v>11</v>
      </c>
      <c r="AT280">
        <v>3</v>
      </c>
      <c r="AU280">
        <v>256</v>
      </c>
      <c r="AV280">
        <v>142</v>
      </c>
      <c r="AW280">
        <v>38</v>
      </c>
      <c r="AX280">
        <v>12</v>
      </c>
      <c r="AY280">
        <v>9</v>
      </c>
      <c r="AZ280">
        <v>63</v>
      </c>
      <c r="BA280">
        <v>0</v>
      </c>
      <c r="BB280">
        <v>13</v>
      </c>
      <c r="BC280">
        <v>1</v>
      </c>
      <c r="BD280">
        <v>1</v>
      </c>
      <c r="BE280">
        <v>2</v>
      </c>
      <c r="BF280">
        <v>1</v>
      </c>
      <c r="BG280">
        <v>0</v>
      </c>
      <c r="BH280">
        <v>1</v>
      </c>
      <c r="BI280">
        <v>0</v>
      </c>
      <c r="BJ280">
        <v>1</v>
      </c>
      <c r="BK280">
        <v>0</v>
      </c>
      <c r="BL280">
        <v>0</v>
      </c>
      <c r="BM280">
        <v>0</v>
      </c>
      <c r="BN280">
        <v>0</v>
      </c>
      <c r="BO280">
        <v>142</v>
      </c>
      <c r="BP280">
        <v>16</v>
      </c>
      <c r="BQ280">
        <v>6</v>
      </c>
      <c r="BR280">
        <v>3</v>
      </c>
      <c r="BS280">
        <v>0</v>
      </c>
      <c r="BT280">
        <v>1</v>
      </c>
      <c r="BU280">
        <v>1</v>
      </c>
      <c r="BV280">
        <v>0</v>
      </c>
      <c r="BW280">
        <v>1</v>
      </c>
      <c r="BX280">
        <v>0</v>
      </c>
      <c r="BY280">
        <v>2</v>
      </c>
      <c r="BZ280">
        <v>1</v>
      </c>
      <c r="CA280">
        <v>1</v>
      </c>
      <c r="CB280">
        <v>0</v>
      </c>
      <c r="CC280">
        <v>16</v>
      </c>
      <c r="CD280">
        <v>17</v>
      </c>
      <c r="CE280">
        <v>11</v>
      </c>
      <c r="CF280">
        <v>0</v>
      </c>
      <c r="CG280">
        <v>1</v>
      </c>
      <c r="CH280">
        <v>1</v>
      </c>
      <c r="CI280">
        <v>1</v>
      </c>
      <c r="CJ280">
        <v>0</v>
      </c>
      <c r="CK280">
        <v>0</v>
      </c>
      <c r="CL280">
        <v>1</v>
      </c>
      <c r="CM280">
        <v>0</v>
      </c>
      <c r="CN280">
        <v>0</v>
      </c>
      <c r="CO280">
        <v>2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17</v>
      </c>
      <c r="CX280">
        <v>13</v>
      </c>
      <c r="CY280">
        <v>1</v>
      </c>
      <c r="CZ280">
        <v>2</v>
      </c>
      <c r="DA280">
        <v>1</v>
      </c>
      <c r="DB280">
        <v>3</v>
      </c>
      <c r="DC280">
        <v>0</v>
      </c>
      <c r="DD280">
        <v>1</v>
      </c>
      <c r="DE280">
        <v>0</v>
      </c>
      <c r="DF280">
        <v>0</v>
      </c>
      <c r="DG280">
        <v>0</v>
      </c>
      <c r="DH280">
        <v>1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1</v>
      </c>
      <c r="DO280">
        <v>1</v>
      </c>
      <c r="DP280">
        <v>2</v>
      </c>
      <c r="DQ280">
        <v>13</v>
      </c>
      <c r="DR280">
        <v>22</v>
      </c>
      <c r="DS280">
        <v>5</v>
      </c>
      <c r="DT280">
        <v>6</v>
      </c>
      <c r="DU280">
        <v>0</v>
      </c>
      <c r="DV280">
        <v>5</v>
      </c>
      <c r="DW280">
        <v>0</v>
      </c>
      <c r="DX280">
        <v>2</v>
      </c>
      <c r="DY280">
        <v>0</v>
      </c>
      <c r="DZ280">
        <v>0</v>
      </c>
      <c r="EA280">
        <v>0</v>
      </c>
      <c r="EB280">
        <v>0</v>
      </c>
      <c r="EC280">
        <v>2</v>
      </c>
      <c r="ED280">
        <v>0</v>
      </c>
      <c r="EE280">
        <v>0</v>
      </c>
      <c r="EF280">
        <v>0</v>
      </c>
      <c r="EG280">
        <v>0</v>
      </c>
      <c r="EH280">
        <v>2</v>
      </c>
      <c r="EI280">
        <v>0</v>
      </c>
      <c r="EJ280">
        <v>0</v>
      </c>
      <c r="EK280">
        <v>22</v>
      </c>
      <c r="EL280">
        <v>67</v>
      </c>
      <c r="EM280">
        <v>24</v>
      </c>
      <c r="EN280">
        <v>10</v>
      </c>
      <c r="EO280">
        <v>2</v>
      </c>
      <c r="EP280">
        <v>9</v>
      </c>
      <c r="EQ280">
        <v>3</v>
      </c>
      <c r="ER280">
        <v>2</v>
      </c>
      <c r="ES280">
        <v>1</v>
      </c>
      <c r="ET280" t="s">
        <v>212</v>
      </c>
      <c r="EU280">
        <v>0</v>
      </c>
      <c r="EV280">
        <v>3</v>
      </c>
      <c r="EW280">
        <v>3</v>
      </c>
      <c r="EX280">
        <v>3</v>
      </c>
      <c r="EY280">
        <v>2</v>
      </c>
      <c r="EZ280">
        <v>2</v>
      </c>
      <c r="FA280">
        <v>3</v>
      </c>
      <c r="FB280">
        <v>67</v>
      </c>
      <c r="FC280">
        <v>28</v>
      </c>
      <c r="FD280">
        <v>13</v>
      </c>
      <c r="FE280">
        <v>8</v>
      </c>
      <c r="FF280">
        <v>0</v>
      </c>
      <c r="FG280">
        <v>4</v>
      </c>
      <c r="FH280">
        <v>1</v>
      </c>
      <c r="FI280">
        <v>0</v>
      </c>
      <c r="FJ280">
        <v>1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1</v>
      </c>
      <c r="FT280">
        <v>28</v>
      </c>
      <c r="FU280">
        <v>15</v>
      </c>
      <c r="FV280">
        <v>5</v>
      </c>
      <c r="FW280">
        <v>1</v>
      </c>
      <c r="FX280">
        <v>0</v>
      </c>
      <c r="FY280">
        <v>0</v>
      </c>
      <c r="FZ280">
        <v>0</v>
      </c>
      <c r="GA280">
        <v>0</v>
      </c>
      <c r="GB280">
        <v>0</v>
      </c>
      <c r="GC280">
        <v>0</v>
      </c>
      <c r="GD280">
        <v>0</v>
      </c>
      <c r="GE280">
        <v>1</v>
      </c>
      <c r="GF280">
        <v>3</v>
      </c>
      <c r="GG280">
        <v>0</v>
      </c>
      <c r="GH280">
        <v>0</v>
      </c>
      <c r="GI280">
        <v>2</v>
      </c>
      <c r="GJ280">
        <v>0</v>
      </c>
      <c r="GK280">
        <v>1</v>
      </c>
      <c r="GL280">
        <v>2</v>
      </c>
      <c r="GM280">
        <v>0</v>
      </c>
      <c r="GN280">
        <v>15</v>
      </c>
      <c r="GO280">
        <v>1</v>
      </c>
      <c r="GP280">
        <v>0</v>
      </c>
      <c r="GQ280">
        <v>0</v>
      </c>
      <c r="GR280">
        <v>0</v>
      </c>
      <c r="GS280">
        <v>0</v>
      </c>
      <c r="GT280">
        <v>0</v>
      </c>
      <c r="GU280">
        <v>0</v>
      </c>
      <c r="GV280">
        <v>0</v>
      </c>
      <c r="GW280">
        <v>0</v>
      </c>
      <c r="GX280">
        <v>0</v>
      </c>
      <c r="GY280">
        <v>0</v>
      </c>
      <c r="GZ280">
        <v>1</v>
      </c>
      <c r="HA280">
        <v>1</v>
      </c>
    </row>
    <row r="281" spans="1:209" x14ac:dyDescent="0.25">
      <c r="A281" t="s">
        <v>209</v>
      </c>
      <c r="B281" t="s">
        <v>415</v>
      </c>
      <c r="C281" t="str">
        <f t="shared" si="19"/>
        <v>241507</v>
      </c>
      <c r="D281" t="s">
        <v>333</v>
      </c>
      <c r="E281">
        <v>6</v>
      </c>
      <c r="F281">
        <v>244</v>
      </c>
      <c r="G281">
        <v>200</v>
      </c>
      <c r="H281">
        <v>90</v>
      </c>
      <c r="I281">
        <v>110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110</v>
      </c>
      <c r="T281">
        <v>0</v>
      </c>
      <c r="U281">
        <v>0</v>
      </c>
      <c r="V281">
        <v>110</v>
      </c>
      <c r="W281">
        <v>7</v>
      </c>
      <c r="X281">
        <v>5</v>
      </c>
      <c r="Y281">
        <v>2</v>
      </c>
      <c r="Z281">
        <v>0</v>
      </c>
      <c r="AA281">
        <v>103</v>
      </c>
      <c r="AB281">
        <v>58</v>
      </c>
      <c r="AC281">
        <v>22</v>
      </c>
      <c r="AD281">
        <v>6</v>
      </c>
      <c r="AE281">
        <v>6</v>
      </c>
      <c r="AF281">
        <v>0</v>
      </c>
      <c r="AG281">
        <v>1</v>
      </c>
      <c r="AH281">
        <v>2</v>
      </c>
      <c r="AI281">
        <v>0</v>
      </c>
      <c r="AJ281">
        <v>2</v>
      </c>
      <c r="AK281">
        <v>10</v>
      </c>
      <c r="AL281">
        <v>1</v>
      </c>
      <c r="AM281">
        <v>2</v>
      </c>
      <c r="AN281">
        <v>0</v>
      </c>
      <c r="AO281">
        <v>0</v>
      </c>
      <c r="AP281">
        <v>1</v>
      </c>
      <c r="AQ281">
        <v>1</v>
      </c>
      <c r="AR281">
        <v>0</v>
      </c>
      <c r="AS281">
        <v>3</v>
      </c>
      <c r="AT281">
        <v>1</v>
      </c>
      <c r="AU281">
        <v>58</v>
      </c>
      <c r="AV281">
        <v>16</v>
      </c>
      <c r="AW281">
        <v>6</v>
      </c>
      <c r="AX281">
        <v>0</v>
      </c>
      <c r="AY281">
        <v>0</v>
      </c>
      <c r="AZ281">
        <v>1</v>
      </c>
      <c r="BA281">
        <v>1</v>
      </c>
      <c r="BB281">
        <v>6</v>
      </c>
      <c r="BC281">
        <v>0</v>
      </c>
      <c r="BD281">
        <v>1</v>
      </c>
      <c r="BE281">
        <v>0</v>
      </c>
      <c r="BF281">
        <v>1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16</v>
      </c>
      <c r="BP281">
        <v>2</v>
      </c>
      <c r="BQ281">
        <v>1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1</v>
      </c>
      <c r="CA281">
        <v>0</v>
      </c>
      <c r="CB281">
        <v>0</v>
      </c>
      <c r="CC281">
        <v>2</v>
      </c>
      <c r="CD281">
        <v>4</v>
      </c>
      <c r="CE281">
        <v>2</v>
      </c>
      <c r="CF281">
        <v>0</v>
      </c>
      <c r="CG281">
        <v>0</v>
      </c>
      <c r="CH281">
        <v>0</v>
      </c>
      <c r="CI281">
        <v>1</v>
      </c>
      <c r="CJ281">
        <v>1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4</v>
      </c>
      <c r="CX281">
        <v>3</v>
      </c>
      <c r="CY281">
        <v>0</v>
      </c>
      <c r="CZ281">
        <v>1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1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1</v>
      </c>
      <c r="DQ281">
        <v>3</v>
      </c>
      <c r="DR281">
        <v>2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1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1</v>
      </c>
      <c r="EK281">
        <v>2</v>
      </c>
      <c r="EL281">
        <v>8</v>
      </c>
      <c r="EM281">
        <v>0</v>
      </c>
      <c r="EN281">
        <v>2</v>
      </c>
      <c r="EO281">
        <v>0</v>
      </c>
      <c r="EP281">
        <v>3</v>
      </c>
      <c r="EQ281">
        <v>0</v>
      </c>
      <c r="ER281">
        <v>0</v>
      </c>
      <c r="ES281">
        <v>0</v>
      </c>
      <c r="ET281" t="s">
        <v>212</v>
      </c>
      <c r="EU281">
        <v>1</v>
      </c>
      <c r="EV281">
        <v>0</v>
      </c>
      <c r="EW281">
        <v>0</v>
      </c>
      <c r="EX281">
        <v>0</v>
      </c>
      <c r="EY281">
        <v>2</v>
      </c>
      <c r="EZ281">
        <v>0</v>
      </c>
      <c r="FA281">
        <v>0</v>
      </c>
      <c r="FB281">
        <v>8</v>
      </c>
      <c r="FC281">
        <v>4</v>
      </c>
      <c r="FD281">
        <v>4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4</v>
      </c>
      <c r="FU281">
        <v>6</v>
      </c>
      <c r="FV281">
        <v>2</v>
      </c>
      <c r="FW281">
        <v>1</v>
      </c>
      <c r="FX281">
        <v>0</v>
      </c>
      <c r="FY281">
        <v>0</v>
      </c>
      <c r="FZ281">
        <v>1</v>
      </c>
      <c r="GA281">
        <v>0</v>
      </c>
      <c r="GB281">
        <v>0</v>
      </c>
      <c r="GC281">
        <v>0</v>
      </c>
      <c r="GD281">
        <v>2</v>
      </c>
      <c r="GE281">
        <v>0</v>
      </c>
      <c r="GF281">
        <v>0</v>
      </c>
      <c r="GG281">
        <v>0</v>
      </c>
      <c r="GH281">
        <v>0</v>
      </c>
      <c r="GI281">
        <v>0</v>
      </c>
      <c r="GJ281">
        <v>0</v>
      </c>
      <c r="GK281">
        <v>0</v>
      </c>
      <c r="GL281">
        <v>0</v>
      </c>
      <c r="GM281">
        <v>0</v>
      </c>
      <c r="GN281">
        <v>6</v>
      </c>
      <c r="GO281">
        <v>0</v>
      </c>
      <c r="GP281">
        <v>0</v>
      </c>
      <c r="GQ281">
        <v>0</v>
      </c>
      <c r="GR281">
        <v>0</v>
      </c>
      <c r="GS281">
        <v>0</v>
      </c>
      <c r="GT281">
        <v>0</v>
      </c>
      <c r="GU281">
        <v>0</v>
      </c>
      <c r="GV281">
        <v>0</v>
      </c>
      <c r="GW281">
        <v>0</v>
      </c>
      <c r="GX281">
        <v>0</v>
      </c>
      <c r="GY281">
        <v>0</v>
      </c>
      <c r="GZ281">
        <v>0</v>
      </c>
      <c r="HA281">
        <v>0</v>
      </c>
    </row>
    <row r="282" spans="1:209" x14ac:dyDescent="0.25">
      <c r="A282" t="s">
        <v>209</v>
      </c>
      <c r="B282" t="s">
        <v>415</v>
      </c>
      <c r="C282" t="str">
        <f t="shared" si="19"/>
        <v>241507</v>
      </c>
      <c r="D282" t="s">
        <v>418</v>
      </c>
      <c r="E282">
        <v>7</v>
      </c>
      <c r="F282">
        <v>267</v>
      </c>
      <c r="G282">
        <v>200</v>
      </c>
      <c r="H282">
        <v>96</v>
      </c>
      <c r="I282">
        <v>104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104</v>
      </c>
      <c r="T282">
        <v>0</v>
      </c>
      <c r="U282">
        <v>0</v>
      </c>
      <c r="V282">
        <v>104</v>
      </c>
      <c r="W282">
        <v>2</v>
      </c>
      <c r="X282">
        <v>1</v>
      </c>
      <c r="Y282">
        <v>1</v>
      </c>
      <c r="Z282">
        <v>0</v>
      </c>
      <c r="AA282">
        <v>102</v>
      </c>
      <c r="AB282">
        <v>48</v>
      </c>
      <c r="AC282">
        <v>11</v>
      </c>
      <c r="AD282">
        <v>6</v>
      </c>
      <c r="AE282">
        <v>4</v>
      </c>
      <c r="AF282">
        <v>2</v>
      </c>
      <c r="AG282">
        <v>4</v>
      </c>
      <c r="AH282">
        <v>2</v>
      </c>
      <c r="AI282">
        <v>2</v>
      </c>
      <c r="AJ282">
        <v>0</v>
      </c>
      <c r="AK282">
        <v>8</v>
      </c>
      <c r="AL282">
        <v>1</v>
      </c>
      <c r="AM282">
        <v>1</v>
      </c>
      <c r="AN282">
        <v>2</v>
      </c>
      <c r="AO282">
        <v>5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48</v>
      </c>
      <c r="AV282">
        <v>25</v>
      </c>
      <c r="AW282">
        <v>5</v>
      </c>
      <c r="AX282">
        <v>4</v>
      </c>
      <c r="AY282">
        <v>0</v>
      </c>
      <c r="AZ282">
        <v>6</v>
      </c>
      <c r="BA282">
        <v>1</v>
      </c>
      <c r="BB282">
        <v>6</v>
      </c>
      <c r="BC282">
        <v>0</v>
      </c>
      <c r="BD282">
        <v>0</v>
      </c>
      <c r="BE282">
        <v>0</v>
      </c>
      <c r="BF282">
        <v>2</v>
      </c>
      <c r="BG282">
        <v>0</v>
      </c>
      <c r="BH282">
        <v>0</v>
      </c>
      <c r="BI282">
        <v>1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25</v>
      </c>
      <c r="BP282">
        <v>1</v>
      </c>
      <c r="BQ282">
        <v>0</v>
      </c>
      <c r="BR282">
        <v>0</v>
      </c>
      <c r="BS282">
        <v>0</v>
      </c>
      <c r="BT282">
        <v>0</v>
      </c>
      <c r="BU282">
        <v>1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1</v>
      </c>
      <c r="CD282">
        <v>4</v>
      </c>
      <c r="CE282">
        <v>1</v>
      </c>
      <c r="CF282">
        <v>1</v>
      </c>
      <c r="CG282">
        <v>0</v>
      </c>
      <c r="CH282">
        <v>2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4</v>
      </c>
      <c r="CX282">
        <v>2</v>
      </c>
      <c r="CY282">
        <v>0</v>
      </c>
      <c r="CZ282">
        <v>1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1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2</v>
      </c>
      <c r="DR282">
        <v>7</v>
      </c>
      <c r="DS282">
        <v>3</v>
      </c>
      <c r="DT282">
        <v>3</v>
      </c>
      <c r="DU282">
        <v>1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7</v>
      </c>
      <c r="EL282">
        <v>8</v>
      </c>
      <c r="EM282">
        <v>2</v>
      </c>
      <c r="EN282">
        <v>0</v>
      </c>
      <c r="EO282">
        <v>0</v>
      </c>
      <c r="EP282">
        <v>2</v>
      </c>
      <c r="EQ282">
        <v>0</v>
      </c>
      <c r="ER282">
        <v>0</v>
      </c>
      <c r="ES282">
        <v>0</v>
      </c>
      <c r="ET282" t="s">
        <v>212</v>
      </c>
      <c r="EU282">
        <v>1</v>
      </c>
      <c r="EV282">
        <v>0</v>
      </c>
      <c r="EW282">
        <v>0</v>
      </c>
      <c r="EX282">
        <v>1</v>
      </c>
      <c r="EY282">
        <v>1</v>
      </c>
      <c r="EZ282">
        <v>0</v>
      </c>
      <c r="FA282">
        <v>1</v>
      </c>
      <c r="FB282">
        <v>8</v>
      </c>
      <c r="FC282">
        <v>6</v>
      </c>
      <c r="FD282">
        <v>5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1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  <c r="FT282">
        <v>6</v>
      </c>
      <c r="FU282">
        <v>1</v>
      </c>
      <c r="FV282">
        <v>1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0</v>
      </c>
      <c r="GM282">
        <v>0</v>
      </c>
      <c r="GN282">
        <v>1</v>
      </c>
      <c r="GO282">
        <v>0</v>
      </c>
      <c r="GP282">
        <v>0</v>
      </c>
      <c r="GQ282">
        <v>0</v>
      </c>
      <c r="GR282">
        <v>0</v>
      </c>
      <c r="GS282">
        <v>0</v>
      </c>
      <c r="GT282">
        <v>0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</row>
    <row r="283" spans="1:209" x14ac:dyDescent="0.25">
      <c r="A283" t="s">
        <v>209</v>
      </c>
      <c r="B283" t="s">
        <v>419</v>
      </c>
      <c r="C283" t="str">
        <f>"241508"</f>
        <v>241508</v>
      </c>
      <c r="D283" t="s">
        <v>287</v>
      </c>
      <c r="E283">
        <v>1</v>
      </c>
      <c r="F283">
        <v>976</v>
      </c>
      <c r="G283">
        <v>699</v>
      </c>
      <c r="H283">
        <v>131</v>
      </c>
      <c r="I283">
        <v>568</v>
      </c>
      <c r="J283">
        <v>1</v>
      </c>
      <c r="K283">
        <v>12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568</v>
      </c>
      <c r="T283">
        <v>0</v>
      </c>
      <c r="U283">
        <v>0</v>
      </c>
      <c r="V283">
        <v>568</v>
      </c>
      <c r="W283">
        <v>18</v>
      </c>
      <c r="X283">
        <v>14</v>
      </c>
      <c r="Y283">
        <v>4</v>
      </c>
      <c r="Z283">
        <v>0</v>
      </c>
      <c r="AA283">
        <v>550</v>
      </c>
      <c r="AB283">
        <v>256</v>
      </c>
      <c r="AC283">
        <v>86</v>
      </c>
      <c r="AD283">
        <v>57</v>
      </c>
      <c r="AE283">
        <v>16</v>
      </c>
      <c r="AF283">
        <v>11</v>
      </c>
      <c r="AG283">
        <v>2</v>
      </c>
      <c r="AH283">
        <v>6</v>
      </c>
      <c r="AI283">
        <v>4</v>
      </c>
      <c r="AJ283">
        <v>15</v>
      </c>
      <c r="AK283">
        <v>18</v>
      </c>
      <c r="AL283">
        <v>4</v>
      </c>
      <c r="AM283">
        <v>1</v>
      </c>
      <c r="AN283">
        <v>0</v>
      </c>
      <c r="AO283">
        <v>19</v>
      </c>
      <c r="AP283">
        <v>2</v>
      </c>
      <c r="AQ283">
        <v>2</v>
      </c>
      <c r="AR283">
        <v>2</v>
      </c>
      <c r="AS283">
        <v>3</v>
      </c>
      <c r="AT283">
        <v>8</v>
      </c>
      <c r="AU283">
        <v>256</v>
      </c>
      <c r="AV283">
        <v>143</v>
      </c>
      <c r="AW283">
        <v>7</v>
      </c>
      <c r="AX283">
        <v>8</v>
      </c>
      <c r="AY283">
        <v>3</v>
      </c>
      <c r="AZ283">
        <v>12</v>
      </c>
      <c r="BA283">
        <v>0</v>
      </c>
      <c r="BB283">
        <v>111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1</v>
      </c>
      <c r="BM283">
        <v>1</v>
      </c>
      <c r="BN283">
        <v>0</v>
      </c>
      <c r="BO283">
        <v>143</v>
      </c>
      <c r="BP283">
        <v>17</v>
      </c>
      <c r="BQ283">
        <v>9</v>
      </c>
      <c r="BR283">
        <v>1</v>
      </c>
      <c r="BS283">
        <v>1</v>
      </c>
      <c r="BT283">
        <v>1</v>
      </c>
      <c r="BU283">
        <v>2</v>
      </c>
      <c r="BV283">
        <v>0</v>
      </c>
      <c r="BW283">
        <v>2</v>
      </c>
      <c r="BX283">
        <v>1</v>
      </c>
      <c r="BY283">
        <v>0</v>
      </c>
      <c r="BZ283">
        <v>0</v>
      </c>
      <c r="CA283">
        <v>0</v>
      </c>
      <c r="CB283">
        <v>0</v>
      </c>
      <c r="CC283">
        <v>17</v>
      </c>
      <c r="CD283">
        <v>19</v>
      </c>
      <c r="CE283">
        <v>6</v>
      </c>
      <c r="CF283">
        <v>1</v>
      </c>
      <c r="CG283">
        <v>2</v>
      </c>
      <c r="CH283">
        <v>0</v>
      </c>
      <c r="CI283">
        <v>3</v>
      </c>
      <c r="CJ283">
        <v>0</v>
      </c>
      <c r="CK283">
        <v>1</v>
      </c>
      <c r="CL283">
        <v>1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1</v>
      </c>
      <c r="CS283">
        <v>0</v>
      </c>
      <c r="CT283">
        <v>0</v>
      </c>
      <c r="CU283">
        <v>2</v>
      </c>
      <c r="CV283">
        <v>2</v>
      </c>
      <c r="CW283">
        <v>19</v>
      </c>
      <c r="CX283">
        <v>6</v>
      </c>
      <c r="CY283">
        <v>1</v>
      </c>
      <c r="CZ283">
        <v>0</v>
      </c>
      <c r="DA283">
        <v>2</v>
      </c>
      <c r="DB283">
        <v>0</v>
      </c>
      <c r="DC283">
        <v>0</v>
      </c>
      <c r="DD283">
        <v>0</v>
      </c>
      <c r="DE283">
        <v>0</v>
      </c>
      <c r="DF283">
        <v>2</v>
      </c>
      <c r="DG283">
        <v>0</v>
      </c>
      <c r="DH283">
        <v>0</v>
      </c>
      <c r="DI283">
        <v>0</v>
      </c>
      <c r="DJ283">
        <v>1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6</v>
      </c>
      <c r="DR283">
        <v>16</v>
      </c>
      <c r="DS283">
        <v>2</v>
      </c>
      <c r="DT283">
        <v>9</v>
      </c>
      <c r="DU283">
        <v>1</v>
      </c>
      <c r="DV283">
        <v>2</v>
      </c>
      <c r="DW283">
        <v>0</v>
      </c>
      <c r="DX283">
        <v>1</v>
      </c>
      <c r="DY283">
        <v>0</v>
      </c>
      <c r="DZ283">
        <v>0</v>
      </c>
      <c r="EA283">
        <v>0</v>
      </c>
      <c r="EB283">
        <v>0</v>
      </c>
      <c r="EC283">
        <v>1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16</v>
      </c>
      <c r="EL283">
        <v>59</v>
      </c>
      <c r="EM283">
        <v>23</v>
      </c>
      <c r="EN283">
        <v>7</v>
      </c>
      <c r="EO283">
        <v>5</v>
      </c>
      <c r="EP283">
        <v>3</v>
      </c>
      <c r="EQ283">
        <v>2</v>
      </c>
      <c r="ER283">
        <v>3</v>
      </c>
      <c r="ES283">
        <v>4</v>
      </c>
      <c r="ET283" t="s">
        <v>212</v>
      </c>
      <c r="EU283">
        <v>0</v>
      </c>
      <c r="EV283">
        <v>3</v>
      </c>
      <c r="EW283">
        <v>0</v>
      </c>
      <c r="EX283">
        <v>0</v>
      </c>
      <c r="EY283">
        <v>3</v>
      </c>
      <c r="EZ283">
        <v>1</v>
      </c>
      <c r="FA283">
        <v>5</v>
      </c>
      <c r="FB283">
        <v>59</v>
      </c>
      <c r="FC283">
        <v>15</v>
      </c>
      <c r="FD283">
        <v>5</v>
      </c>
      <c r="FE283">
        <v>3</v>
      </c>
      <c r="FF283">
        <v>2</v>
      </c>
      <c r="FG283">
        <v>1</v>
      </c>
      <c r="FH283">
        <v>2</v>
      </c>
      <c r="FI283">
        <v>0</v>
      </c>
      <c r="FJ283">
        <v>0</v>
      </c>
      <c r="FK283">
        <v>0</v>
      </c>
      <c r="FL283">
        <v>1</v>
      </c>
      <c r="FM283">
        <v>0</v>
      </c>
      <c r="FN283">
        <v>0</v>
      </c>
      <c r="FO283">
        <v>0</v>
      </c>
      <c r="FP283">
        <v>0</v>
      </c>
      <c r="FQ283">
        <v>1</v>
      </c>
      <c r="FR283">
        <v>0</v>
      </c>
      <c r="FS283">
        <v>0</v>
      </c>
      <c r="FT283">
        <v>15</v>
      </c>
      <c r="FU283">
        <v>18</v>
      </c>
      <c r="FV283">
        <v>1</v>
      </c>
      <c r="FW283">
        <v>5</v>
      </c>
      <c r="FX283">
        <v>0</v>
      </c>
      <c r="FY283">
        <v>1</v>
      </c>
      <c r="FZ283">
        <v>2</v>
      </c>
      <c r="GA283">
        <v>0</v>
      </c>
      <c r="GB283">
        <v>0</v>
      </c>
      <c r="GC283">
        <v>1</v>
      </c>
      <c r="GD283">
        <v>7</v>
      </c>
      <c r="GE283">
        <v>0</v>
      </c>
      <c r="GF283">
        <v>0</v>
      </c>
      <c r="GG283">
        <v>0</v>
      </c>
      <c r="GH283">
        <v>0</v>
      </c>
      <c r="GI283">
        <v>0</v>
      </c>
      <c r="GJ283">
        <v>0</v>
      </c>
      <c r="GK283">
        <v>0</v>
      </c>
      <c r="GL283">
        <v>1</v>
      </c>
      <c r="GM283">
        <v>0</v>
      </c>
      <c r="GN283">
        <v>18</v>
      </c>
      <c r="GO283">
        <v>1</v>
      </c>
      <c r="GP283">
        <v>1</v>
      </c>
      <c r="GQ283">
        <v>0</v>
      </c>
      <c r="GR283">
        <v>0</v>
      </c>
      <c r="GS283">
        <v>0</v>
      </c>
      <c r="GT283">
        <v>0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1</v>
      </c>
    </row>
    <row r="284" spans="1:209" x14ac:dyDescent="0.25">
      <c r="A284" t="s">
        <v>209</v>
      </c>
      <c r="B284" t="s">
        <v>419</v>
      </c>
      <c r="C284" t="str">
        <f>"241508"</f>
        <v>241508</v>
      </c>
      <c r="D284" t="s">
        <v>287</v>
      </c>
      <c r="E284">
        <v>2</v>
      </c>
      <c r="F284">
        <v>938</v>
      </c>
      <c r="G284">
        <v>700</v>
      </c>
      <c r="H284">
        <v>164</v>
      </c>
      <c r="I284">
        <v>536</v>
      </c>
      <c r="J284">
        <v>0</v>
      </c>
      <c r="K284">
        <v>3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536</v>
      </c>
      <c r="T284">
        <v>0</v>
      </c>
      <c r="U284">
        <v>0</v>
      </c>
      <c r="V284">
        <v>536</v>
      </c>
      <c r="W284">
        <v>14</v>
      </c>
      <c r="X284">
        <v>13</v>
      </c>
      <c r="Y284">
        <v>1</v>
      </c>
      <c r="Z284">
        <v>0</v>
      </c>
      <c r="AA284">
        <v>522</v>
      </c>
      <c r="AB284">
        <v>234</v>
      </c>
      <c r="AC284">
        <v>77</v>
      </c>
      <c r="AD284">
        <v>79</v>
      </c>
      <c r="AE284">
        <v>7</v>
      </c>
      <c r="AF284">
        <v>4</v>
      </c>
      <c r="AG284">
        <v>6</v>
      </c>
      <c r="AH284">
        <v>4</v>
      </c>
      <c r="AI284">
        <v>4</v>
      </c>
      <c r="AJ284">
        <v>6</v>
      </c>
      <c r="AK284">
        <v>17</v>
      </c>
      <c r="AL284">
        <v>1</v>
      </c>
      <c r="AM284">
        <v>3</v>
      </c>
      <c r="AN284">
        <v>0</v>
      </c>
      <c r="AO284">
        <v>17</v>
      </c>
      <c r="AP284">
        <v>1</v>
      </c>
      <c r="AQ284">
        <v>0</v>
      </c>
      <c r="AR284">
        <v>2</v>
      </c>
      <c r="AS284">
        <v>5</v>
      </c>
      <c r="AT284">
        <v>1</v>
      </c>
      <c r="AU284">
        <v>234</v>
      </c>
      <c r="AV284">
        <v>116</v>
      </c>
      <c r="AW284">
        <v>6</v>
      </c>
      <c r="AX284">
        <v>5</v>
      </c>
      <c r="AY284">
        <v>5</v>
      </c>
      <c r="AZ284">
        <v>5</v>
      </c>
      <c r="BA284">
        <v>0</v>
      </c>
      <c r="BB284">
        <v>92</v>
      </c>
      <c r="BC284">
        <v>0</v>
      </c>
      <c r="BD284">
        <v>0</v>
      </c>
      <c r="BE284">
        <v>0</v>
      </c>
      <c r="BF284">
        <v>1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2</v>
      </c>
      <c r="BN284">
        <v>0</v>
      </c>
      <c r="BO284">
        <v>116</v>
      </c>
      <c r="BP284">
        <v>11</v>
      </c>
      <c r="BQ284">
        <v>9</v>
      </c>
      <c r="BR284">
        <v>2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11</v>
      </c>
      <c r="CD284">
        <v>25</v>
      </c>
      <c r="CE284">
        <v>12</v>
      </c>
      <c r="CF284">
        <v>0</v>
      </c>
      <c r="CG284">
        <v>1</v>
      </c>
      <c r="CH284">
        <v>1</v>
      </c>
      <c r="CI284">
        <v>3</v>
      </c>
      <c r="CJ284">
        <v>1</v>
      </c>
      <c r="CK284">
        <v>1</v>
      </c>
      <c r="CL284">
        <v>0</v>
      </c>
      <c r="CM284">
        <v>1</v>
      </c>
      <c r="CN284">
        <v>1</v>
      </c>
      <c r="CO284">
        <v>0</v>
      </c>
      <c r="CP284">
        <v>1</v>
      </c>
      <c r="CQ284">
        <v>0</v>
      </c>
      <c r="CR284">
        <v>1</v>
      </c>
      <c r="CS284">
        <v>0</v>
      </c>
      <c r="CT284">
        <v>0</v>
      </c>
      <c r="CU284">
        <v>1</v>
      </c>
      <c r="CV284">
        <v>1</v>
      </c>
      <c r="CW284">
        <v>25</v>
      </c>
      <c r="CX284">
        <v>14</v>
      </c>
      <c r="CY284">
        <v>4</v>
      </c>
      <c r="CZ284">
        <v>1</v>
      </c>
      <c r="DA284">
        <v>0</v>
      </c>
      <c r="DB284">
        <v>0</v>
      </c>
      <c r="DC284">
        <v>1</v>
      </c>
      <c r="DD284">
        <v>1</v>
      </c>
      <c r="DE284">
        <v>0</v>
      </c>
      <c r="DF284">
        <v>1</v>
      </c>
      <c r="DG284">
        <v>0</v>
      </c>
      <c r="DH284">
        <v>0</v>
      </c>
      <c r="DI284">
        <v>0</v>
      </c>
      <c r="DJ284">
        <v>0</v>
      </c>
      <c r="DK284">
        <v>6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14</v>
      </c>
      <c r="DR284">
        <v>23</v>
      </c>
      <c r="DS284">
        <v>3</v>
      </c>
      <c r="DT284">
        <v>12</v>
      </c>
      <c r="DU284">
        <v>1</v>
      </c>
      <c r="DV284">
        <v>1</v>
      </c>
      <c r="DW284">
        <v>0</v>
      </c>
      <c r="DX284">
        <v>2</v>
      </c>
      <c r="DY284">
        <v>0</v>
      </c>
      <c r="DZ284">
        <v>0</v>
      </c>
      <c r="EA284">
        <v>1</v>
      </c>
      <c r="EB284">
        <v>0</v>
      </c>
      <c r="EC284">
        <v>2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1</v>
      </c>
      <c r="EK284">
        <v>23</v>
      </c>
      <c r="EL284">
        <v>59</v>
      </c>
      <c r="EM284">
        <v>13</v>
      </c>
      <c r="EN284">
        <v>7</v>
      </c>
      <c r="EO284">
        <v>8</v>
      </c>
      <c r="EP284">
        <v>3</v>
      </c>
      <c r="EQ284">
        <v>6</v>
      </c>
      <c r="ER284">
        <v>4</v>
      </c>
      <c r="ES284">
        <v>2</v>
      </c>
      <c r="ET284" t="s">
        <v>212</v>
      </c>
      <c r="EU284">
        <v>1</v>
      </c>
      <c r="EV284">
        <v>2</v>
      </c>
      <c r="EW284">
        <v>2</v>
      </c>
      <c r="EX284">
        <v>2</v>
      </c>
      <c r="EY284">
        <v>6</v>
      </c>
      <c r="EZ284">
        <v>0</v>
      </c>
      <c r="FA284">
        <v>3</v>
      </c>
      <c r="FB284">
        <v>59</v>
      </c>
      <c r="FC284">
        <v>27</v>
      </c>
      <c r="FD284">
        <v>11</v>
      </c>
      <c r="FE284">
        <v>1</v>
      </c>
      <c r="FF284">
        <v>0</v>
      </c>
      <c r="FG284">
        <v>0</v>
      </c>
      <c r="FH284">
        <v>4</v>
      </c>
      <c r="FI284">
        <v>1</v>
      </c>
      <c r="FJ284">
        <v>4</v>
      </c>
      <c r="FK284">
        <v>0</v>
      </c>
      <c r="FL284">
        <v>1</v>
      </c>
      <c r="FM284">
        <v>1</v>
      </c>
      <c r="FN284">
        <v>0</v>
      </c>
      <c r="FO284">
        <v>0</v>
      </c>
      <c r="FP284">
        <v>2</v>
      </c>
      <c r="FQ284">
        <v>0</v>
      </c>
      <c r="FR284">
        <v>1</v>
      </c>
      <c r="FS284">
        <v>1</v>
      </c>
      <c r="FT284">
        <v>27</v>
      </c>
      <c r="FU284">
        <v>12</v>
      </c>
      <c r="FV284">
        <v>2</v>
      </c>
      <c r="FW284">
        <v>4</v>
      </c>
      <c r="FX284">
        <v>1</v>
      </c>
      <c r="FY284">
        <v>0</v>
      </c>
      <c r="FZ284">
        <v>0</v>
      </c>
      <c r="GA284">
        <v>1</v>
      </c>
      <c r="GB284">
        <v>0</v>
      </c>
      <c r="GC284">
        <v>2</v>
      </c>
      <c r="GD284">
        <v>2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0</v>
      </c>
      <c r="GK284">
        <v>0</v>
      </c>
      <c r="GL284">
        <v>0</v>
      </c>
      <c r="GM284">
        <v>0</v>
      </c>
      <c r="GN284">
        <v>12</v>
      </c>
      <c r="GO284">
        <v>1</v>
      </c>
      <c r="GP284">
        <v>0</v>
      </c>
      <c r="GQ284">
        <v>0</v>
      </c>
      <c r="GR284">
        <v>0</v>
      </c>
      <c r="GS284">
        <v>0</v>
      </c>
      <c r="GT284">
        <v>0</v>
      </c>
      <c r="GU284">
        <v>0</v>
      </c>
      <c r="GV284">
        <v>0</v>
      </c>
      <c r="GW284">
        <v>0</v>
      </c>
      <c r="GX284">
        <v>0</v>
      </c>
      <c r="GY284">
        <v>0</v>
      </c>
      <c r="GZ284">
        <v>1</v>
      </c>
      <c r="HA284">
        <v>1</v>
      </c>
    </row>
    <row r="285" spans="1:209" x14ac:dyDescent="0.25">
      <c r="A285" t="s">
        <v>209</v>
      </c>
      <c r="B285" t="s">
        <v>419</v>
      </c>
      <c r="C285" t="str">
        <f>"241508"</f>
        <v>241508</v>
      </c>
      <c r="D285" t="s">
        <v>420</v>
      </c>
      <c r="E285">
        <v>3</v>
      </c>
      <c r="F285">
        <v>1073</v>
      </c>
      <c r="G285">
        <v>800</v>
      </c>
      <c r="H285">
        <v>271</v>
      </c>
      <c r="I285">
        <v>529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528</v>
      </c>
      <c r="T285">
        <v>0</v>
      </c>
      <c r="U285">
        <v>0</v>
      </c>
      <c r="V285">
        <v>528</v>
      </c>
      <c r="W285">
        <v>19</v>
      </c>
      <c r="X285">
        <v>13</v>
      </c>
      <c r="Y285">
        <v>6</v>
      </c>
      <c r="Z285">
        <v>0</v>
      </c>
      <c r="AA285">
        <v>509</v>
      </c>
      <c r="AB285">
        <v>268</v>
      </c>
      <c r="AC285">
        <v>83</v>
      </c>
      <c r="AD285">
        <v>64</v>
      </c>
      <c r="AE285">
        <v>22</v>
      </c>
      <c r="AF285">
        <v>7</v>
      </c>
      <c r="AG285">
        <v>5</v>
      </c>
      <c r="AH285">
        <v>3</v>
      </c>
      <c r="AI285">
        <v>0</v>
      </c>
      <c r="AJ285">
        <v>5</v>
      </c>
      <c r="AK285">
        <v>39</v>
      </c>
      <c r="AL285">
        <v>3</v>
      </c>
      <c r="AM285">
        <v>3</v>
      </c>
      <c r="AN285">
        <v>1</v>
      </c>
      <c r="AO285">
        <v>23</v>
      </c>
      <c r="AP285">
        <v>3</v>
      </c>
      <c r="AQ285">
        <v>2</v>
      </c>
      <c r="AR285">
        <v>1</v>
      </c>
      <c r="AS285">
        <v>2</v>
      </c>
      <c r="AT285">
        <v>2</v>
      </c>
      <c r="AU285">
        <v>268</v>
      </c>
      <c r="AV285">
        <v>97</v>
      </c>
      <c r="AW285">
        <v>5</v>
      </c>
      <c r="AX285">
        <v>7</v>
      </c>
      <c r="AY285">
        <v>2</v>
      </c>
      <c r="AZ285">
        <v>13</v>
      </c>
      <c r="BA285">
        <v>1</v>
      </c>
      <c r="BB285">
        <v>68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1</v>
      </c>
      <c r="BO285">
        <v>97</v>
      </c>
      <c r="BP285">
        <v>14</v>
      </c>
      <c r="BQ285">
        <v>5</v>
      </c>
      <c r="BR285">
        <v>0</v>
      </c>
      <c r="BS285">
        <v>2</v>
      </c>
      <c r="BT285">
        <v>0</v>
      </c>
      <c r="BU285">
        <v>1</v>
      </c>
      <c r="BV285">
        <v>1</v>
      </c>
      <c r="BW285">
        <v>0</v>
      </c>
      <c r="BX285">
        <v>1</v>
      </c>
      <c r="BY285">
        <v>0</v>
      </c>
      <c r="BZ285">
        <v>2</v>
      </c>
      <c r="CA285">
        <v>1</v>
      </c>
      <c r="CB285">
        <v>1</v>
      </c>
      <c r="CC285">
        <v>14</v>
      </c>
      <c r="CD285">
        <v>20</v>
      </c>
      <c r="CE285">
        <v>14</v>
      </c>
      <c r="CF285">
        <v>0</v>
      </c>
      <c r="CG285">
        <v>1</v>
      </c>
      <c r="CH285">
        <v>1</v>
      </c>
      <c r="CI285">
        <v>0</v>
      </c>
      <c r="CJ285">
        <v>2</v>
      </c>
      <c r="CK285">
        <v>0</v>
      </c>
      <c r="CL285">
        <v>0</v>
      </c>
      <c r="CM285">
        <v>0</v>
      </c>
      <c r="CN285">
        <v>1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1</v>
      </c>
      <c r="CW285">
        <v>20</v>
      </c>
      <c r="CX285">
        <v>25</v>
      </c>
      <c r="CY285">
        <v>0</v>
      </c>
      <c r="CZ285">
        <v>1</v>
      </c>
      <c r="DA285">
        <v>1</v>
      </c>
      <c r="DB285">
        <v>0</v>
      </c>
      <c r="DC285">
        <v>0</v>
      </c>
      <c r="DD285">
        <v>0</v>
      </c>
      <c r="DE285">
        <v>0</v>
      </c>
      <c r="DF285">
        <v>1</v>
      </c>
      <c r="DG285">
        <v>1</v>
      </c>
      <c r="DH285">
        <v>0</v>
      </c>
      <c r="DI285">
        <v>0</v>
      </c>
      <c r="DJ285">
        <v>0</v>
      </c>
      <c r="DK285">
        <v>20</v>
      </c>
      <c r="DL285">
        <v>1</v>
      </c>
      <c r="DM285">
        <v>0</v>
      </c>
      <c r="DN285">
        <v>0</v>
      </c>
      <c r="DO285">
        <v>0</v>
      </c>
      <c r="DP285">
        <v>0</v>
      </c>
      <c r="DQ285">
        <v>25</v>
      </c>
      <c r="DR285">
        <v>21</v>
      </c>
      <c r="DS285">
        <v>3</v>
      </c>
      <c r="DT285">
        <v>5</v>
      </c>
      <c r="DU285">
        <v>0</v>
      </c>
      <c r="DV285">
        <v>0</v>
      </c>
      <c r="DW285">
        <v>1</v>
      </c>
      <c r="DX285">
        <v>2</v>
      </c>
      <c r="DY285">
        <v>0</v>
      </c>
      <c r="DZ285">
        <v>0</v>
      </c>
      <c r="EA285">
        <v>0</v>
      </c>
      <c r="EB285">
        <v>1</v>
      </c>
      <c r="EC285">
        <v>7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2</v>
      </c>
      <c r="EK285">
        <v>21</v>
      </c>
      <c r="EL285">
        <v>40</v>
      </c>
      <c r="EM285">
        <v>17</v>
      </c>
      <c r="EN285">
        <v>5</v>
      </c>
      <c r="EO285">
        <v>0</v>
      </c>
      <c r="EP285">
        <v>8</v>
      </c>
      <c r="EQ285">
        <v>0</v>
      </c>
      <c r="ER285">
        <v>2</v>
      </c>
      <c r="ES285">
        <v>0</v>
      </c>
      <c r="ET285" t="s">
        <v>212</v>
      </c>
      <c r="EU285">
        <v>0</v>
      </c>
      <c r="EV285">
        <v>2</v>
      </c>
      <c r="EW285">
        <v>0</v>
      </c>
      <c r="EX285">
        <v>0</v>
      </c>
      <c r="EY285">
        <v>1</v>
      </c>
      <c r="EZ285">
        <v>4</v>
      </c>
      <c r="FA285">
        <v>1</v>
      </c>
      <c r="FB285">
        <v>40</v>
      </c>
      <c r="FC285">
        <v>10</v>
      </c>
      <c r="FD285">
        <v>5</v>
      </c>
      <c r="FE285">
        <v>2</v>
      </c>
      <c r="FF285">
        <v>1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1</v>
      </c>
      <c r="FR285">
        <v>0</v>
      </c>
      <c r="FS285">
        <v>1</v>
      </c>
      <c r="FT285">
        <v>10</v>
      </c>
      <c r="FU285">
        <v>13</v>
      </c>
      <c r="FV285">
        <v>4</v>
      </c>
      <c r="FW285">
        <v>3</v>
      </c>
      <c r="FX285">
        <v>0</v>
      </c>
      <c r="FY285">
        <v>0</v>
      </c>
      <c r="FZ285">
        <v>0</v>
      </c>
      <c r="GA285">
        <v>0</v>
      </c>
      <c r="GB285">
        <v>1</v>
      </c>
      <c r="GC285">
        <v>0</v>
      </c>
      <c r="GD285">
        <v>0</v>
      </c>
      <c r="GE285">
        <v>0</v>
      </c>
      <c r="GF285">
        <v>0</v>
      </c>
      <c r="GG285">
        <v>3</v>
      </c>
      <c r="GH285">
        <v>0</v>
      </c>
      <c r="GI285">
        <v>0</v>
      </c>
      <c r="GJ285">
        <v>0</v>
      </c>
      <c r="GK285">
        <v>0</v>
      </c>
      <c r="GL285">
        <v>2</v>
      </c>
      <c r="GM285">
        <v>0</v>
      </c>
      <c r="GN285">
        <v>13</v>
      </c>
      <c r="GO285">
        <v>1</v>
      </c>
      <c r="GP285">
        <v>1</v>
      </c>
      <c r="GQ285">
        <v>0</v>
      </c>
      <c r="GR285">
        <v>0</v>
      </c>
      <c r="GS285">
        <v>0</v>
      </c>
      <c r="GT285">
        <v>0</v>
      </c>
      <c r="GU285">
        <v>0</v>
      </c>
      <c r="GV285">
        <v>0</v>
      </c>
      <c r="GW285">
        <v>0</v>
      </c>
      <c r="GX285">
        <v>0</v>
      </c>
      <c r="GY285">
        <v>0</v>
      </c>
      <c r="GZ285">
        <v>0</v>
      </c>
      <c r="HA285">
        <v>1</v>
      </c>
    </row>
    <row r="286" spans="1:209" x14ac:dyDescent="0.25">
      <c r="A286" t="s">
        <v>209</v>
      </c>
      <c r="B286" t="s">
        <v>419</v>
      </c>
      <c r="C286" t="str">
        <f>"241508"</f>
        <v>241508</v>
      </c>
      <c r="D286" t="s">
        <v>251</v>
      </c>
      <c r="E286">
        <v>4</v>
      </c>
      <c r="F286">
        <v>1333</v>
      </c>
      <c r="G286">
        <v>1007</v>
      </c>
      <c r="H286">
        <v>210</v>
      </c>
      <c r="I286">
        <v>797</v>
      </c>
      <c r="J286">
        <v>0</v>
      </c>
      <c r="K286">
        <v>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794</v>
      </c>
      <c r="T286">
        <v>0</v>
      </c>
      <c r="U286">
        <v>0</v>
      </c>
      <c r="V286">
        <v>794</v>
      </c>
      <c r="W286">
        <v>23</v>
      </c>
      <c r="X286">
        <v>14</v>
      </c>
      <c r="Y286">
        <v>9</v>
      </c>
      <c r="Z286">
        <v>0</v>
      </c>
      <c r="AA286">
        <v>771</v>
      </c>
      <c r="AB286">
        <v>319</v>
      </c>
      <c r="AC286">
        <v>115</v>
      </c>
      <c r="AD286">
        <v>48</v>
      </c>
      <c r="AE286">
        <v>26</v>
      </c>
      <c r="AF286">
        <v>18</v>
      </c>
      <c r="AG286">
        <v>6</v>
      </c>
      <c r="AH286">
        <v>12</v>
      </c>
      <c r="AI286">
        <v>4</v>
      </c>
      <c r="AJ286">
        <v>8</v>
      </c>
      <c r="AK286">
        <v>34</v>
      </c>
      <c r="AL286">
        <v>2</v>
      </c>
      <c r="AM286">
        <v>3</v>
      </c>
      <c r="AN286">
        <v>0</v>
      </c>
      <c r="AO286">
        <v>18</v>
      </c>
      <c r="AP286">
        <v>3</v>
      </c>
      <c r="AQ286">
        <v>5</v>
      </c>
      <c r="AR286">
        <v>8</v>
      </c>
      <c r="AS286">
        <v>7</v>
      </c>
      <c r="AT286">
        <v>2</v>
      </c>
      <c r="AU286">
        <v>319</v>
      </c>
      <c r="AV286">
        <v>209</v>
      </c>
      <c r="AW286">
        <v>10</v>
      </c>
      <c r="AX286">
        <v>10</v>
      </c>
      <c r="AY286">
        <v>10</v>
      </c>
      <c r="AZ286">
        <v>25</v>
      </c>
      <c r="BA286">
        <v>4</v>
      </c>
      <c r="BB286">
        <v>138</v>
      </c>
      <c r="BC286">
        <v>2</v>
      </c>
      <c r="BD286">
        <v>1</v>
      </c>
      <c r="BE286">
        <v>0</v>
      </c>
      <c r="BF286">
        <v>2</v>
      </c>
      <c r="BG286">
        <v>0</v>
      </c>
      <c r="BH286">
        <v>0</v>
      </c>
      <c r="BI286">
        <v>0</v>
      </c>
      <c r="BJ286">
        <v>1</v>
      </c>
      <c r="BK286">
        <v>0</v>
      </c>
      <c r="BL286">
        <v>5</v>
      </c>
      <c r="BM286">
        <v>1</v>
      </c>
      <c r="BN286">
        <v>0</v>
      </c>
      <c r="BO286">
        <v>209</v>
      </c>
      <c r="BP286">
        <v>19</v>
      </c>
      <c r="BQ286">
        <v>10</v>
      </c>
      <c r="BR286">
        <v>1</v>
      </c>
      <c r="BS286">
        <v>1</v>
      </c>
      <c r="BT286">
        <v>1</v>
      </c>
      <c r="BU286">
        <v>3</v>
      </c>
      <c r="BV286">
        <v>2</v>
      </c>
      <c r="BW286">
        <v>1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19</v>
      </c>
      <c r="CD286">
        <v>21</v>
      </c>
      <c r="CE286">
        <v>10</v>
      </c>
      <c r="CF286">
        <v>1</v>
      </c>
      <c r="CG286">
        <v>4</v>
      </c>
      <c r="CH286">
        <v>1</v>
      </c>
      <c r="CI286">
        <v>0</v>
      </c>
      <c r="CJ286">
        <v>0</v>
      </c>
      <c r="CK286">
        <v>0</v>
      </c>
      <c r="CL286">
        <v>0</v>
      </c>
      <c r="CM286">
        <v>3</v>
      </c>
      <c r="CN286">
        <v>0</v>
      </c>
      <c r="CO286">
        <v>0</v>
      </c>
      <c r="CP286">
        <v>0</v>
      </c>
      <c r="CQ286">
        <v>0</v>
      </c>
      <c r="CR286">
        <v>2</v>
      </c>
      <c r="CS286">
        <v>0</v>
      </c>
      <c r="CT286">
        <v>0</v>
      </c>
      <c r="CU286">
        <v>0</v>
      </c>
      <c r="CV286">
        <v>0</v>
      </c>
      <c r="CW286">
        <v>21</v>
      </c>
      <c r="CX286">
        <v>15</v>
      </c>
      <c r="CY286">
        <v>4</v>
      </c>
      <c r="CZ286">
        <v>1</v>
      </c>
      <c r="DA286">
        <v>0</v>
      </c>
      <c r="DB286">
        <v>1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1</v>
      </c>
      <c r="DK286">
        <v>8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15</v>
      </c>
      <c r="DR286">
        <v>62</v>
      </c>
      <c r="DS286">
        <v>7</v>
      </c>
      <c r="DT286">
        <v>41</v>
      </c>
      <c r="DU286">
        <v>1</v>
      </c>
      <c r="DV286">
        <v>0</v>
      </c>
      <c r="DW286">
        <v>0</v>
      </c>
      <c r="DX286">
        <v>1</v>
      </c>
      <c r="DY286">
        <v>0</v>
      </c>
      <c r="DZ286">
        <v>1</v>
      </c>
      <c r="EA286">
        <v>0</v>
      </c>
      <c r="EB286">
        <v>0</v>
      </c>
      <c r="EC286">
        <v>6</v>
      </c>
      <c r="ED286">
        <v>2</v>
      </c>
      <c r="EE286">
        <v>0</v>
      </c>
      <c r="EF286">
        <v>1</v>
      </c>
      <c r="EG286">
        <v>0</v>
      </c>
      <c r="EH286">
        <v>1</v>
      </c>
      <c r="EI286">
        <v>1</v>
      </c>
      <c r="EJ286">
        <v>0</v>
      </c>
      <c r="EK286">
        <v>62</v>
      </c>
      <c r="EL286">
        <v>89</v>
      </c>
      <c r="EM286">
        <v>45</v>
      </c>
      <c r="EN286">
        <v>14</v>
      </c>
      <c r="EO286">
        <v>1</v>
      </c>
      <c r="EP286">
        <v>6</v>
      </c>
      <c r="EQ286">
        <v>1</v>
      </c>
      <c r="ER286">
        <v>1</v>
      </c>
      <c r="ES286">
        <v>3</v>
      </c>
      <c r="ET286" t="s">
        <v>212</v>
      </c>
      <c r="EU286">
        <v>0</v>
      </c>
      <c r="EV286">
        <v>1</v>
      </c>
      <c r="EW286">
        <v>2</v>
      </c>
      <c r="EX286">
        <v>2</v>
      </c>
      <c r="EY286">
        <v>8</v>
      </c>
      <c r="EZ286">
        <v>3</v>
      </c>
      <c r="FA286">
        <v>2</v>
      </c>
      <c r="FB286">
        <v>89</v>
      </c>
      <c r="FC286">
        <v>21</v>
      </c>
      <c r="FD286">
        <v>11</v>
      </c>
      <c r="FE286">
        <v>1</v>
      </c>
      <c r="FF286">
        <v>1</v>
      </c>
      <c r="FG286">
        <v>1</v>
      </c>
      <c r="FH286">
        <v>1</v>
      </c>
      <c r="FI286">
        <v>2</v>
      </c>
      <c r="FJ286">
        <v>0</v>
      </c>
      <c r="FK286">
        <v>0</v>
      </c>
      <c r="FL286">
        <v>0</v>
      </c>
      <c r="FM286">
        <v>1</v>
      </c>
      <c r="FN286">
        <v>0</v>
      </c>
      <c r="FO286">
        <v>0</v>
      </c>
      <c r="FP286">
        <v>0</v>
      </c>
      <c r="FQ286">
        <v>1</v>
      </c>
      <c r="FR286">
        <v>1</v>
      </c>
      <c r="FS286">
        <v>1</v>
      </c>
      <c r="FT286">
        <v>21</v>
      </c>
      <c r="FU286">
        <v>16</v>
      </c>
      <c r="FV286">
        <v>2</v>
      </c>
      <c r="FW286">
        <v>0</v>
      </c>
      <c r="FX286">
        <v>4</v>
      </c>
      <c r="FY286">
        <v>0</v>
      </c>
      <c r="FZ286">
        <v>1</v>
      </c>
      <c r="GA286">
        <v>4</v>
      </c>
      <c r="GB286">
        <v>0</v>
      </c>
      <c r="GC286">
        <v>2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2</v>
      </c>
      <c r="GJ286">
        <v>1</v>
      </c>
      <c r="GK286">
        <v>0</v>
      </c>
      <c r="GL286">
        <v>0</v>
      </c>
      <c r="GM286">
        <v>0</v>
      </c>
      <c r="GN286">
        <v>16</v>
      </c>
      <c r="GO286">
        <v>0</v>
      </c>
      <c r="GP286">
        <v>0</v>
      </c>
      <c r="GQ286">
        <v>0</v>
      </c>
      <c r="GR286">
        <v>0</v>
      </c>
      <c r="GS286">
        <v>0</v>
      </c>
      <c r="GT286">
        <v>0</v>
      </c>
      <c r="GU286">
        <v>0</v>
      </c>
      <c r="GV286">
        <v>0</v>
      </c>
      <c r="GW286">
        <v>0</v>
      </c>
      <c r="GX286">
        <v>0</v>
      </c>
      <c r="GY286">
        <v>0</v>
      </c>
      <c r="GZ286">
        <v>0</v>
      </c>
      <c r="HA286">
        <v>0</v>
      </c>
    </row>
    <row r="287" spans="1:209" x14ac:dyDescent="0.25">
      <c r="A287" t="s">
        <v>209</v>
      </c>
      <c r="B287" t="s">
        <v>421</v>
      </c>
      <c r="C287" t="str">
        <f>"241509"</f>
        <v>241509</v>
      </c>
      <c r="D287" t="s">
        <v>422</v>
      </c>
      <c r="E287">
        <v>1</v>
      </c>
      <c r="F287">
        <v>1570</v>
      </c>
      <c r="G287">
        <v>1200</v>
      </c>
      <c r="H287">
        <v>321</v>
      </c>
      <c r="I287">
        <v>879</v>
      </c>
      <c r="J287">
        <v>0</v>
      </c>
      <c r="K287">
        <v>5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879</v>
      </c>
      <c r="T287">
        <v>0</v>
      </c>
      <c r="U287">
        <v>0</v>
      </c>
      <c r="V287">
        <v>879</v>
      </c>
      <c r="W287">
        <v>31</v>
      </c>
      <c r="X287">
        <v>25</v>
      </c>
      <c r="Y287">
        <v>6</v>
      </c>
      <c r="Z287">
        <v>0</v>
      </c>
      <c r="AA287">
        <v>848</v>
      </c>
      <c r="AB287">
        <v>447</v>
      </c>
      <c r="AC287">
        <v>106</v>
      </c>
      <c r="AD287">
        <v>188</v>
      </c>
      <c r="AE287">
        <v>14</v>
      </c>
      <c r="AF287">
        <v>7</v>
      </c>
      <c r="AG287">
        <v>6</v>
      </c>
      <c r="AH287">
        <v>5</v>
      </c>
      <c r="AI287">
        <v>25</v>
      </c>
      <c r="AJ287">
        <v>18</v>
      </c>
      <c r="AK287">
        <v>27</v>
      </c>
      <c r="AL287">
        <v>2</v>
      </c>
      <c r="AM287">
        <v>4</v>
      </c>
      <c r="AN287">
        <v>0</v>
      </c>
      <c r="AO287">
        <v>1</v>
      </c>
      <c r="AP287">
        <v>4</v>
      </c>
      <c r="AQ287">
        <v>0</v>
      </c>
      <c r="AR287">
        <v>3</v>
      </c>
      <c r="AS287">
        <v>36</v>
      </c>
      <c r="AT287">
        <v>1</v>
      </c>
      <c r="AU287">
        <v>447</v>
      </c>
      <c r="AV287">
        <v>134</v>
      </c>
      <c r="AW287">
        <v>13</v>
      </c>
      <c r="AX287">
        <v>46</v>
      </c>
      <c r="AY287">
        <v>12</v>
      </c>
      <c r="AZ287">
        <v>41</v>
      </c>
      <c r="BA287">
        <v>2</v>
      </c>
      <c r="BB287">
        <v>5</v>
      </c>
      <c r="BC287">
        <v>1</v>
      </c>
      <c r="BD287">
        <v>0</v>
      </c>
      <c r="BE287">
        <v>3</v>
      </c>
      <c r="BF287">
        <v>2</v>
      </c>
      <c r="BG287">
        <v>0</v>
      </c>
      <c r="BH287">
        <v>0</v>
      </c>
      <c r="BI287">
        <v>3</v>
      </c>
      <c r="BJ287">
        <v>1</v>
      </c>
      <c r="BK287">
        <v>1</v>
      </c>
      <c r="BL287">
        <v>0</v>
      </c>
      <c r="BM287">
        <v>3</v>
      </c>
      <c r="BN287">
        <v>1</v>
      </c>
      <c r="BO287">
        <v>134</v>
      </c>
      <c r="BP287">
        <v>14</v>
      </c>
      <c r="BQ287">
        <v>9</v>
      </c>
      <c r="BR287">
        <v>2</v>
      </c>
      <c r="BS287">
        <v>3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14</v>
      </c>
      <c r="CD287">
        <v>40</v>
      </c>
      <c r="CE287">
        <v>19</v>
      </c>
      <c r="CF287">
        <v>0</v>
      </c>
      <c r="CG287">
        <v>2</v>
      </c>
      <c r="CH287">
        <v>2</v>
      </c>
      <c r="CI287">
        <v>4</v>
      </c>
      <c r="CJ287">
        <v>1</v>
      </c>
      <c r="CK287">
        <v>3</v>
      </c>
      <c r="CL287">
        <v>1</v>
      </c>
      <c r="CM287">
        <v>1</v>
      </c>
      <c r="CN287">
        <v>2</v>
      </c>
      <c r="CO287">
        <v>0</v>
      </c>
      <c r="CP287">
        <v>1</v>
      </c>
      <c r="CQ287">
        <v>0</v>
      </c>
      <c r="CR287">
        <v>2</v>
      </c>
      <c r="CS287">
        <v>1</v>
      </c>
      <c r="CT287">
        <v>1</v>
      </c>
      <c r="CU287">
        <v>0</v>
      </c>
      <c r="CV287">
        <v>0</v>
      </c>
      <c r="CW287">
        <v>40</v>
      </c>
      <c r="CX287">
        <v>12</v>
      </c>
      <c r="CY287">
        <v>8</v>
      </c>
      <c r="CZ287">
        <v>0</v>
      </c>
      <c r="DA287">
        <v>0</v>
      </c>
      <c r="DB287">
        <v>0</v>
      </c>
      <c r="DC287">
        <v>1</v>
      </c>
      <c r="DD287">
        <v>1</v>
      </c>
      <c r="DE287">
        <v>0</v>
      </c>
      <c r="DF287">
        <v>0</v>
      </c>
      <c r="DG287">
        <v>0</v>
      </c>
      <c r="DH287">
        <v>0</v>
      </c>
      <c r="DI287">
        <v>1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1</v>
      </c>
      <c r="DQ287">
        <v>12</v>
      </c>
      <c r="DR287">
        <v>31</v>
      </c>
      <c r="DS287">
        <v>8</v>
      </c>
      <c r="DT287">
        <v>9</v>
      </c>
      <c r="DU287">
        <v>0</v>
      </c>
      <c r="DV287">
        <v>4</v>
      </c>
      <c r="DW287">
        <v>2</v>
      </c>
      <c r="DX287">
        <v>2</v>
      </c>
      <c r="DY287">
        <v>0</v>
      </c>
      <c r="DZ287">
        <v>1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1</v>
      </c>
      <c r="EG287">
        <v>0</v>
      </c>
      <c r="EH287">
        <v>1</v>
      </c>
      <c r="EI287">
        <v>0</v>
      </c>
      <c r="EJ287">
        <v>3</v>
      </c>
      <c r="EK287">
        <v>31</v>
      </c>
      <c r="EL287">
        <v>131</v>
      </c>
      <c r="EM287">
        <v>22</v>
      </c>
      <c r="EN287">
        <v>3</v>
      </c>
      <c r="EO287">
        <v>88</v>
      </c>
      <c r="EP287">
        <v>5</v>
      </c>
      <c r="EQ287">
        <v>1</v>
      </c>
      <c r="ER287">
        <v>1</v>
      </c>
      <c r="ES287">
        <v>2</v>
      </c>
      <c r="ET287" t="s">
        <v>212</v>
      </c>
      <c r="EU287">
        <v>0</v>
      </c>
      <c r="EV287">
        <v>4</v>
      </c>
      <c r="EW287">
        <v>1</v>
      </c>
      <c r="EX287">
        <v>0</v>
      </c>
      <c r="EY287">
        <v>2</v>
      </c>
      <c r="EZ287">
        <v>0</v>
      </c>
      <c r="FA287">
        <v>2</v>
      </c>
      <c r="FB287">
        <v>131</v>
      </c>
      <c r="FC287">
        <v>27</v>
      </c>
      <c r="FD287">
        <v>10</v>
      </c>
      <c r="FE287">
        <v>5</v>
      </c>
      <c r="FF287">
        <v>2</v>
      </c>
      <c r="FG287">
        <v>0</v>
      </c>
      <c r="FH287">
        <v>2</v>
      </c>
      <c r="FI287">
        <v>1</v>
      </c>
      <c r="FJ287">
        <v>1</v>
      </c>
      <c r="FK287">
        <v>1</v>
      </c>
      <c r="FL287">
        <v>0</v>
      </c>
      <c r="FM287">
        <v>1</v>
      </c>
      <c r="FN287">
        <v>2</v>
      </c>
      <c r="FO287">
        <v>1</v>
      </c>
      <c r="FP287">
        <v>0</v>
      </c>
      <c r="FQ287">
        <v>0</v>
      </c>
      <c r="FR287">
        <v>0</v>
      </c>
      <c r="FS287">
        <v>1</v>
      </c>
      <c r="FT287">
        <v>27</v>
      </c>
      <c r="FU287">
        <v>11</v>
      </c>
      <c r="FV287">
        <v>0</v>
      </c>
      <c r="FW287">
        <v>3</v>
      </c>
      <c r="FX287">
        <v>2</v>
      </c>
      <c r="FY287">
        <v>0</v>
      </c>
      <c r="FZ287">
        <v>0</v>
      </c>
      <c r="GA287">
        <v>2</v>
      </c>
      <c r="GB287">
        <v>0</v>
      </c>
      <c r="GC287">
        <v>4</v>
      </c>
      <c r="GD287">
        <v>0</v>
      </c>
      <c r="GE287">
        <v>0</v>
      </c>
      <c r="GF287">
        <v>0</v>
      </c>
      <c r="GG287">
        <v>0</v>
      </c>
      <c r="GH287">
        <v>0</v>
      </c>
      <c r="GI287">
        <v>0</v>
      </c>
      <c r="GJ287">
        <v>0</v>
      </c>
      <c r="GK287">
        <v>0</v>
      </c>
      <c r="GL287">
        <v>0</v>
      </c>
      <c r="GM287">
        <v>0</v>
      </c>
      <c r="GN287">
        <v>11</v>
      </c>
      <c r="GO287">
        <v>1</v>
      </c>
      <c r="GP287">
        <v>1</v>
      </c>
      <c r="GQ287">
        <v>0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1</v>
      </c>
    </row>
    <row r="288" spans="1:209" x14ac:dyDescent="0.25">
      <c r="A288" t="s">
        <v>209</v>
      </c>
      <c r="B288" t="s">
        <v>421</v>
      </c>
      <c r="C288" t="str">
        <f>"241509"</f>
        <v>241509</v>
      </c>
      <c r="D288" t="s">
        <v>422</v>
      </c>
      <c r="E288">
        <v>2</v>
      </c>
      <c r="F288">
        <v>1391</v>
      </c>
      <c r="G288">
        <v>1050</v>
      </c>
      <c r="H288">
        <v>239</v>
      </c>
      <c r="I288">
        <v>811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811</v>
      </c>
      <c r="T288">
        <v>0</v>
      </c>
      <c r="U288">
        <v>0</v>
      </c>
      <c r="V288">
        <v>811</v>
      </c>
      <c r="W288">
        <v>29</v>
      </c>
      <c r="X288">
        <v>22</v>
      </c>
      <c r="Y288">
        <v>7</v>
      </c>
      <c r="Z288">
        <v>0</v>
      </c>
      <c r="AA288">
        <v>782</v>
      </c>
      <c r="AB288">
        <v>426</v>
      </c>
      <c r="AC288">
        <v>76</v>
      </c>
      <c r="AD288">
        <v>179</v>
      </c>
      <c r="AE288">
        <v>18</v>
      </c>
      <c r="AF288">
        <v>10</v>
      </c>
      <c r="AG288">
        <v>5</v>
      </c>
      <c r="AH288">
        <v>6</v>
      </c>
      <c r="AI288">
        <v>8</v>
      </c>
      <c r="AJ288">
        <v>24</v>
      </c>
      <c r="AK288">
        <v>34</v>
      </c>
      <c r="AL288">
        <v>1</v>
      </c>
      <c r="AM288">
        <v>5</v>
      </c>
      <c r="AN288">
        <v>0</v>
      </c>
      <c r="AO288">
        <v>25</v>
      </c>
      <c r="AP288">
        <v>5</v>
      </c>
      <c r="AQ288">
        <v>1</v>
      </c>
      <c r="AR288">
        <v>1</v>
      </c>
      <c r="AS288">
        <v>22</v>
      </c>
      <c r="AT288">
        <v>6</v>
      </c>
      <c r="AU288">
        <v>426</v>
      </c>
      <c r="AV288">
        <v>107</v>
      </c>
      <c r="AW288">
        <v>11</v>
      </c>
      <c r="AX288">
        <v>36</v>
      </c>
      <c r="AY288">
        <v>9</v>
      </c>
      <c r="AZ288">
        <v>35</v>
      </c>
      <c r="BA288">
        <v>1</v>
      </c>
      <c r="BB288">
        <v>2</v>
      </c>
      <c r="BC288">
        <v>1</v>
      </c>
      <c r="BD288">
        <v>0</v>
      </c>
      <c r="BE288">
        <v>0</v>
      </c>
      <c r="BF288">
        <v>0</v>
      </c>
      <c r="BG288">
        <v>0</v>
      </c>
      <c r="BH288">
        <v>5</v>
      </c>
      <c r="BI288">
        <v>0</v>
      </c>
      <c r="BJ288">
        <v>0</v>
      </c>
      <c r="BK288">
        <v>0</v>
      </c>
      <c r="BL288">
        <v>0</v>
      </c>
      <c r="BM288">
        <v>5</v>
      </c>
      <c r="BN288">
        <v>2</v>
      </c>
      <c r="BO288">
        <v>107</v>
      </c>
      <c r="BP288">
        <v>27</v>
      </c>
      <c r="BQ288">
        <v>17</v>
      </c>
      <c r="BR288">
        <v>2</v>
      </c>
      <c r="BS288">
        <v>3</v>
      </c>
      <c r="BT288">
        <v>0</v>
      </c>
      <c r="BU288">
        <v>3</v>
      </c>
      <c r="BV288">
        <v>0</v>
      </c>
      <c r="BW288">
        <v>0</v>
      </c>
      <c r="BX288">
        <v>1</v>
      </c>
      <c r="BY288">
        <v>0</v>
      </c>
      <c r="BZ288">
        <v>1</v>
      </c>
      <c r="CA288">
        <v>0</v>
      </c>
      <c r="CB288">
        <v>0</v>
      </c>
      <c r="CC288">
        <v>27</v>
      </c>
      <c r="CD288">
        <v>23</v>
      </c>
      <c r="CE288">
        <v>11</v>
      </c>
      <c r="CF288">
        <v>1</v>
      </c>
      <c r="CG288">
        <v>1</v>
      </c>
      <c r="CH288">
        <v>1</v>
      </c>
      <c r="CI288">
        <v>2</v>
      </c>
      <c r="CJ288">
        <v>0</v>
      </c>
      <c r="CK288">
        <v>0</v>
      </c>
      <c r="CL288">
        <v>0</v>
      </c>
      <c r="CM288">
        <v>0</v>
      </c>
      <c r="CN288">
        <v>1</v>
      </c>
      <c r="CO288">
        <v>0</v>
      </c>
      <c r="CP288">
        <v>1</v>
      </c>
      <c r="CQ288">
        <v>0</v>
      </c>
      <c r="CR288">
        <v>0</v>
      </c>
      <c r="CS288">
        <v>1</v>
      </c>
      <c r="CT288">
        <v>0</v>
      </c>
      <c r="CU288">
        <v>2</v>
      </c>
      <c r="CV288">
        <v>2</v>
      </c>
      <c r="CW288">
        <v>23</v>
      </c>
      <c r="CX288">
        <v>17</v>
      </c>
      <c r="CY288">
        <v>13</v>
      </c>
      <c r="CZ288">
        <v>0</v>
      </c>
      <c r="DA288">
        <v>0</v>
      </c>
      <c r="DB288">
        <v>0</v>
      </c>
      <c r="DC288">
        <v>2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1</v>
      </c>
      <c r="DK288">
        <v>0</v>
      </c>
      <c r="DL288">
        <v>0</v>
      </c>
      <c r="DM288">
        <v>0</v>
      </c>
      <c r="DN288">
        <v>0</v>
      </c>
      <c r="DO288">
        <v>1</v>
      </c>
      <c r="DP288">
        <v>0</v>
      </c>
      <c r="DQ288">
        <v>17</v>
      </c>
      <c r="DR288">
        <v>21</v>
      </c>
      <c r="DS288">
        <v>5</v>
      </c>
      <c r="DT288">
        <v>7</v>
      </c>
      <c r="DU288">
        <v>0</v>
      </c>
      <c r="DV288">
        <v>2</v>
      </c>
      <c r="DW288">
        <v>1</v>
      </c>
      <c r="DX288">
        <v>0</v>
      </c>
      <c r="DY288">
        <v>0</v>
      </c>
      <c r="DZ288">
        <v>1</v>
      </c>
      <c r="EA288">
        <v>1</v>
      </c>
      <c r="EB288">
        <v>0</v>
      </c>
      <c r="EC288">
        <v>1</v>
      </c>
      <c r="ED288">
        <v>0</v>
      </c>
      <c r="EE288">
        <v>0</v>
      </c>
      <c r="EF288">
        <v>1</v>
      </c>
      <c r="EG288">
        <v>0</v>
      </c>
      <c r="EH288">
        <v>0</v>
      </c>
      <c r="EI288">
        <v>0</v>
      </c>
      <c r="EJ288">
        <v>2</v>
      </c>
      <c r="EK288">
        <v>21</v>
      </c>
      <c r="EL288">
        <v>117</v>
      </c>
      <c r="EM288">
        <v>12</v>
      </c>
      <c r="EN288">
        <v>5</v>
      </c>
      <c r="EO288">
        <v>84</v>
      </c>
      <c r="EP288">
        <v>7</v>
      </c>
      <c r="EQ288">
        <v>2</v>
      </c>
      <c r="ER288">
        <v>0</v>
      </c>
      <c r="ES288">
        <v>2</v>
      </c>
      <c r="ET288" t="s">
        <v>212</v>
      </c>
      <c r="EU288">
        <v>0</v>
      </c>
      <c r="EV288">
        <v>1</v>
      </c>
      <c r="EW288">
        <v>1</v>
      </c>
      <c r="EX288">
        <v>0</v>
      </c>
      <c r="EY288">
        <v>1</v>
      </c>
      <c r="EZ288">
        <v>1</v>
      </c>
      <c r="FA288">
        <v>0</v>
      </c>
      <c r="FB288">
        <v>116</v>
      </c>
      <c r="FC288">
        <v>22</v>
      </c>
      <c r="FD288">
        <v>14</v>
      </c>
      <c r="FE288">
        <v>3</v>
      </c>
      <c r="FF288">
        <v>0</v>
      </c>
      <c r="FG288">
        <v>0</v>
      </c>
      <c r="FH288">
        <v>1</v>
      </c>
      <c r="FI288">
        <v>0</v>
      </c>
      <c r="FJ288">
        <v>0</v>
      </c>
      <c r="FK288">
        <v>0</v>
      </c>
      <c r="FL288">
        <v>1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3</v>
      </c>
      <c r="FT288">
        <v>22</v>
      </c>
      <c r="FU288">
        <v>22</v>
      </c>
      <c r="FV288">
        <v>6</v>
      </c>
      <c r="FW288">
        <v>5</v>
      </c>
      <c r="FX288">
        <v>0</v>
      </c>
      <c r="FY288">
        <v>1</v>
      </c>
      <c r="FZ288">
        <v>1</v>
      </c>
      <c r="GA288">
        <v>0</v>
      </c>
      <c r="GB288">
        <v>0</v>
      </c>
      <c r="GC288">
        <v>3</v>
      </c>
      <c r="GD288">
        <v>0</v>
      </c>
      <c r="GE288">
        <v>1</v>
      </c>
      <c r="GF288">
        <v>1</v>
      </c>
      <c r="GG288">
        <v>2</v>
      </c>
      <c r="GH288">
        <v>0</v>
      </c>
      <c r="GI288">
        <v>1</v>
      </c>
      <c r="GJ288">
        <v>0</v>
      </c>
      <c r="GK288">
        <v>1</v>
      </c>
      <c r="GL288">
        <v>0</v>
      </c>
      <c r="GM288">
        <v>0</v>
      </c>
      <c r="GN288">
        <v>22</v>
      </c>
      <c r="GO288">
        <v>0</v>
      </c>
      <c r="GP288">
        <v>0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</row>
    <row r="289" spans="1:209" x14ac:dyDescent="0.25">
      <c r="A289" t="s">
        <v>209</v>
      </c>
      <c r="B289" t="s">
        <v>421</v>
      </c>
      <c r="C289" t="str">
        <f>"241509"</f>
        <v>241509</v>
      </c>
      <c r="D289" t="s">
        <v>333</v>
      </c>
      <c r="E289">
        <v>3</v>
      </c>
      <c r="F289">
        <v>2096</v>
      </c>
      <c r="G289">
        <v>1600</v>
      </c>
      <c r="H289">
        <v>314</v>
      </c>
      <c r="I289">
        <v>1286</v>
      </c>
      <c r="J289">
        <v>0</v>
      </c>
      <c r="K289">
        <v>2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1286</v>
      </c>
      <c r="T289">
        <v>0</v>
      </c>
      <c r="U289">
        <v>0</v>
      </c>
      <c r="V289">
        <v>1286</v>
      </c>
      <c r="W289">
        <v>62</v>
      </c>
      <c r="X289">
        <v>55</v>
      </c>
      <c r="Y289">
        <v>7</v>
      </c>
      <c r="Z289">
        <v>0</v>
      </c>
      <c r="AA289">
        <v>1224</v>
      </c>
      <c r="AB289">
        <v>770</v>
      </c>
      <c r="AC289">
        <v>191</v>
      </c>
      <c r="AD289">
        <v>339</v>
      </c>
      <c r="AE289">
        <v>37</v>
      </c>
      <c r="AF289">
        <v>8</v>
      </c>
      <c r="AG289">
        <v>8</v>
      </c>
      <c r="AH289">
        <v>22</v>
      </c>
      <c r="AI289">
        <v>32</v>
      </c>
      <c r="AJ289">
        <v>28</v>
      </c>
      <c r="AK289">
        <v>38</v>
      </c>
      <c r="AL289">
        <v>1</v>
      </c>
      <c r="AM289">
        <v>7</v>
      </c>
      <c r="AN289">
        <v>2</v>
      </c>
      <c r="AO289">
        <v>12</v>
      </c>
      <c r="AP289">
        <v>1</v>
      </c>
      <c r="AQ289">
        <v>5</v>
      </c>
      <c r="AR289">
        <v>1</v>
      </c>
      <c r="AS289">
        <v>31</v>
      </c>
      <c r="AT289">
        <v>7</v>
      </c>
      <c r="AU289">
        <v>770</v>
      </c>
      <c r="AV289">
        <v>144</v>
      </c>
      <c r="AW289">
        <v>22</v>
      </c>
      <c r="AX289">
        <v>62</v>
      </c>
      <c r="AY289">
        <v>5</v>
      </c>
      <c r="AZ289">
        <v>12</v>
      </c>
      <c r="BA289">
        <v>2</v>
      </c>
      <c r="BB289">
        <v>28</v>
      </c>
      <c r="BC289">
        <v>2</v>
      </c>
      <c r="BD289">
        <v>1</v>
      </c>
      <c r="BE289">
        <v>1</v>
      </c>
      <c r="BF289">
        <v>2</v>
      </c>
      <c r="BG289">
        <v>0</v>
      </c>
      <c r="BH289">
        <v>0</v>
      </c>
      <c r="BI289">
        <v>2</v>
      </c>
      <c r="BJ289">
        <v>0</v>
      </c>
      <c r="BK289">
        <v>0</v>
      </c>
      <c r="BL289">
        <v>0</v>
      </c>
      <c r="BM289">
        <v>4</v>
      </c>
      <c r="BN289">
        <v>1</v>
      </c>
      <c r="BO289">
        <v>144</v>
      </c>
      <c r="BP289">
        <v>15</v>
      </c>
      <c r="BQ289">
        <v>9</v>
      </c>
      <c r="BR289">
        <v>2</v>
      </c>
      <c r="BS289">
        <v>0</v>
      </c>
      <c r="BT289">
        <v>0</v>
      </c>
      <c r="BU289">
        <v>2</v>
      </c>
      <c r="BV289">
        <v>0</v>
      </c>
      <c r="BW289">
        <v>1</v>
      </c>
      <c r="BX289">
        <v>0</v>
      </c>
      <c r="BY289">
        <v>1</v>
      </c>
      <c r="BZ289">
        <v>0</v>
      </c>
      <c r="CA289">
        <v>0</v>
      </c>
      <c r="CB289">
        <v>0</v>
      </c>
      <c r="CC289">
        <v>15</v>
      </c>
      <c r="CD289">
        <v>38</v>
      </c>
      <c r="CE289">
        <v>19</v>
      </c>
      <c r="CF289">
        <v>0</v>
      </c>
      <c r="CG289">
        <v>4</v>
      </c>
      <c r="CH289">
        <v>2</v>
      </c>
      <c r="CI289">
        <v>2</v>
      </c>
      <c r="CJ289">
        <v>0</v>
      </c>
      <c r="CK289">
        <v>2</v>
      </c>
      <c r="CL289">
        <v>2</v>
      </c>
      <c r="CM289">
        <v>0</v>
      </c>
      <c r="CN289">
        <v>1</v>
      </c>
      <c r="CO289">
        <v>1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5</v>
      </c>
      <c r="CW289">
        <v>38</v>
      </c>
      <c r="CX289">
        <v>17</v>
      </c>
      <c r="CY289">
        <v>7</v>
      </c>
      <c r="CZ289">
        <v>1</v>
      </c>
      <c r="DA289">
        <v>0</v>
      </c>
      <c r="DB289">
        <v>0</v>
      </c>
      <c r="DC289">
        <v>1</v>
      </c>
      <c r="DD289">
        <v>1</v>
      </c>
      <c r="DE289">
        <v>1</v>
      </c>
      <c r="DF289">
        <v>0</v>
      </c>
      <c r="DG289">
        <v>0</v>
      </c>
      <c r="DH289">
        <v>2</v>
      </c>
      <c r="DI289">
        <v>0</v>
      </c>
      <c r="DJ289">
        <v>0</v>
      </c>
      <c r="DK289">
        <v>3</v>
      </c>
      <c r="DL289">
        <v>0</v>
      </c>
      <c r="DM289">
        <v>0</v>
      </c>
      <c r="DN289">
        <v>1</v>
      </c>
      <c r="DO289">
        <v>0</v>
      </c>
      <c r="DP289">
        <v>0</v>
      </c>
      <c r="DQ289">
        <v>17</v>
      </c>
      <c r="DR289">
        <v>33</v>
      </c>
      <c r="DS289">
        <v>8</v>
      </c>
      <c r="DT289">
        <v>15</v>
      </c>
      <c r="DU289">
        <v>1</v>
      </c>
      <c r="DV289">
        <v>1</v>
      </c>
      <c r="DW289">
        <v>0</v>
      </c>
      <c r="DX289">
        <v>1</v>
      </c>
      <c r="DY289">
        <v>0</v>
      </c>
      <c r="DZ289">
        <v>1</v>
      </c>
      <c r="EA289">
        <v>0</v>
      </c>
      <c r="EB289">
        <v>0</v>
      </c>
      <c r="EC289">
        <v>4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2</v>
      </c>
      <c r="EK289">
        <v>33</v>
      </c>
      <c r="EL289">
        <v>131</v>
      </c>
      <c r="EM289">
        <v>35</v>
      </c>
      <c r="EN289">
        <v>20</v>
      </c>
      <c r="EO289">
        <v>43</v>
      </c>
      <c r="EP289">
        <v>8</v>
      </c>
      <c r="EQ289">
        <v>12</v>
      </c>
      <c r="ER289">
        <v>0</v>
      </c>
      <c r="ES289">
        <v>2</v>
      </c>
      <c r="ET289" t="s">
        <v>212</v>
      </c>
      <c r="EU289">
        <v>0</v>
      </c>
      <c r="EV289">
        <v>0</v>
      </c>
      <c r="EW289">
        <v>2</v>
      </c>
      <c r="EX289">
        <v>0</v>
      </c>
      <c r="EY289">
        <v>4</v>
      </c>
      <c r="EZ289">
        <v>0</v>
      </c>
      <c r="FA289">
        <v>5</v>
      </c>
      <c r="FB289">
        <v>131</v>
      </c>
      <c r="FC289">
        <v>20</v>
      </c>
      <c r="FD289">
        <v>11</v>
      </c>
      <c r="FE289">
        <v>2</v>
      </c>
      <c r="FF289">
        <v>1</v>
      </c>
      <c r="FG289">
        <v>1</v>
      </c>
      <c r="FH289">
        <v>0</v>
      </c>
      <c r="FI289">
        <v>0</v>
      </c>
      <c r="FJ289">
        <v>1</v>
      </c>
      <c r="FK289">
        <v>0</v>
      </c>
      <c r="FL289">
        <v>0</v>
      </c>
      <c r="FM289">
        <v>2</v>
      </c>
      <c r="FN289">
        <v>1</v>
      </c>
      <c r="FO289">
        <v>1</v>
      </c>
      <c r="FP289">
        <v>0</v>
      </c>
      <c r="FQ289">
        <v>0</v>
      </c>
      <c r="FR289">
        <v>0</v>
      </c>
      <c r="FS289">
        <v>0</v>
      </c>
      <c r="FT289">
        <v>20</v>
      </c>
      <c r="FU289">
        <v>56</v>
      </c>
      <c r="FV289">
        <v>2</v>
      </c>
      <c r="FW289">
        <v>32</v>
      </c>
      <c r="FX289">
        <v>1</v>
      </c>
      <c r="FY289">
        <v>1</v>
      </c>
      <c r="FZ289">
        <v>0</v>
      </c>
      <c r="GA289">
        <v>0</v>
      </c>
      <c r="GB289">
        <v>1</v>
      </c>
      <c r="GC289">
        <v>2</v>
      </c>
      <c r="GD289">
        <v>6</v>
      </c>
      <c r="GE289">
        <v>0</v>
      </c>
      <c r="GF289">
        <v>0</v>
      </c>
      <c r="GG289">
        <v>1</v>
      </c>
      <c r="GH289">
        <v>0</v>
      </c>
      <c r="GI289">
        <v>1</v>
      </c>
      <c r="GJ289">
        <v>2</v>
      </c>
      <c r="GK289">
        <v>3</v>
      </c>
      <c r="GL289">
        <v>1</v>
      </c>
      <c r="GM289">
        <v>3</v>
      </c>
      <c r="GN289">
        <v>56</v>
      </c>
      <c r="GO289">
        <v>0</v>
      </c>
      <c r="GP289">
        <v>0</v>
      </c>
      <c r="GQ289">
        <v>0</v>
      </c>
      <c r="GR289">
        <v>0</v>
      </c>
      <c r="GS289">
        <v>0</v>
      </c>
      <c r="GT289">
        <v>0</v>
      </c>
      <c r="GU289">
        <v>0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0</v>
      </c>
    </row>
    <row r="290" spans="1:209" x14ac:dyDescent="0.25">
      <c r="A290" t="s">
        <v>209</v>
      </c>
      <c r="B290" t="s">
        <v>421</v>
      </c>
      <c r="C290" t="str">
        <f>"241509"</f>
        <v>241509</v>
      </c>
      <c r="D290" t="s">
        <v>250</v>
      </c>
      <c r="E290">
        <v>4</v>
      </c>
      <c r="F290">
        <v>832</v>
      </c>
      <c r="G290">
        <v>650</v>
      </c>
      <c r="H290">
        <v>149</v>
      </c>
      <c r="I290">
        <v>501</v>
      </c>
      <c r="J290">
        <v>2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501</v>
      </c>
      <c r="T290">
        <v>0</v>
      </c>
      <c r="U290">
        <v>0</v>
      </c>
      <c r="V290">
        <v>501</v>
      </c>
      <c r="W290">
        <v>20</v>
      </c>
      <c r="X290">
        <v>15</v>
      </c>
      <c r="Y290">
        <v>5</v>
      </c>
      <c r="Z290">
        <v>0</v>
      </c>
      <c r="AA290">
        <v>481</v>
      </c>
      <c r="AB290">
        <v>262</v>
      </c>
      <c r="AC290">
        <v>55</v>
      </c>
      <c r="AD290">
        <v>107</v>
      </c>
      <c r="AE290">
        <v>19</v>
      </c>
      <c r="AF290">
        <v>6</v>
      </c>
      <c r="AG290">
        <v>2</v>
      </c>
      <c r="AH290">
        <v>2</v>
      </c>
      <c r="AI290">
        <v>22</v>
      </c>
      <c r="AJ290">
        <v>12</v>
      </c>
      <c r="AK290">
        <v>11</v>
      </c>
      <c r="AL290">
        <v>1</v>
      </c>
      <c r="AM290">
        <v>1</v>
      </c>
      <c r="AN290">
        <v>0</v>
      </c>
      <c r="AO290">
        <v>6</v>
      </c>
      <c r="AP290">
        <v>5</v>
      </c>
      <c r="AQ290">
        <v>1</v>
      </c>
      <c r="AR290">
        <v>1</v>
      </c>
      <c r="AS290">
        <v>10</v>
      </c>
      <c r="AT290">
        <v>1</v>
      </c>
      <c r="AU290">
        <v>262</v>
      </c>
      <c r="AV290">
        <v>79</v>
      </c>
      <c r="AW290">
        <v>2</v>
      </c>
      <c r="AX290">
        <v>59</v>
      </c>
      <c r="AY290">
        <v>6</v>
      </c>
      <c r="AZ290">
        <v>1</v>
      </c>
      <c r="BA290">
        <v>3</v>
      </c>
      <c r="BB290">
        <v>1</v>
      </c>
      <c r="BC290">
        <v>1</v>
      </c>
      <c r="BD290">
        <v>1</v>
      </c>
      <c r="BE290">
        <v>0</v>
      </c>
      <c r="BF290">
        <v>0</v>
      </c>
      <c r="BG290">
        <v>0</v>
      </c>
      <c r="BH290">
        <v>1</v>
      </c>
      <c r="BI290">
        <v>1</v>
      </c>
      <c r="BJ290">
        <v>1</v>
      </c>
      <c r="BK290">
        <v>0</v>
      </c>
      <c r="BL290">
        <v>0</v>
      </c>
      <c r="BM290">
        <v>1</v>
      </c>
      <c r="BN290">
        <v>1</v>
      </c>
      <c r="BO290">
        <v>79</v>
      </c>
      <c r="BP290">
        <v>12</v>
      </c>
      <c r="BQ290">
        <v>6</v>
      </c>
      <c r="BR290">
        <v>1</v>
      </c>
      <c r="BS290">
        <v>0</v>
      </c>
      <c r="BT290">
        <v>1</v>
      </c>
      <c r="BU290">
        <v>1</v>
      </c>
      <c r="BV290">
        <v>0</v>
      </c>
      <c r="BW290">
        <v>1</v>
      </c>
      <c r="BX290">
        <v>1</v>
      </c>
      <c r="BY290">
        <v>0</v>
      </c>
      <c r="BZ290">
        <v>1</v>
      </c>
      <c r="CA290">
        <v>0</v>
      </c>
      <c r="CB290">
        <v>0</v>
      </c>
      <c r="CC290">
        <v>12</v>
      </c>
      <c r="CD290">
        <v>7</v>
      </c>
      <c r="CE290">
        <v>4</v>
      </c>
      <c r="CF290">
        <v>0</v>
      </c>
      <c r="CG290">
        <v>0</v>
      </c>
      <c r="CH290">
        <v>1</v>
      </c>
      <c r="CI290">
        <v>0</v>
      </c>
      <c r="CJ290">
        <v>0</v>
      </c>
      <c r="CK290">
        <v>0</v>
      </c>
      <c r="CL290">
        <v>0</v>
      </c>
      <c r="CM290">
        <v>1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1</v>
      </c>
      <c r="CW290">
        <v>7</v>
      </c>
      <c r="CX290">
        <v>5</v>
      </c>
      <c r="CY290">
        <v>2</v>
      </c>
      <c r="CZ290">
        <v>0</v>
      </c>
      <c r="DA290">
        <v>1</v>
      </c>
      <c r="DB290">
        <v>0</v>
      </c>
      <c r="DC290">
        <v>0</v>
      </c>
      <c r="DD290">
        <v>0</v>
      </c>
      <c r="DE290">
        <v>0</v>
      </c>
      <c r="DF290">
        <v>1</v>
      </c>
      <c r="DG290">
        <v>0</v>
      </c>
      <c r="DH290">
        <v>1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5</v>
      </c>
      <c r="DR290">
        <v>21</v>
      </c>
      <c r="DS290">
        <v>2</v>
      </c>
      <c r="DT290">
        <v>4</v>
      </c>
      <c r="DU290">
        <v>2</v>
      </c>
      <c r="DV290">
        <v>4</v>
      </c>
      <c r="DW290">
        <v>0</v>
      </c>
      <c r="DX290">
        <v>1</v>
      </c>
      <c r="DY290">
        <v>0</v>
      </c>
      <c r="DZ290">
        <v>0</v>
      </c>
      <c r="EA290">
        <v>4</v>
      </c>
      <c r="EB290">
        <v>0</v>
      </c>
      <c r="EC290">
        <v>0</v>
      </c>
      <c r="ED290">
        <v>0</v>
      </c>
      <c r="EE290">
        <v>1</v>
      </c>
      <c r="EF290">
        <v>0</v>
      </c>
      <c r="EG290">
        <v>1</v>
      </c>
      <c r="EH290">
        <v>0</v>
      </c>
      <c r="EI290">
        <v>0</v>
      </c>
      <c r="EJ290">
        <v>2</v>
      </c>
      <c r="EK290">
        <v>21</v>
      </c>
      <c r="EL290">
        <v>70</v>
      </c>
      <c r="EM290">
        <v>19</v>
      </c>
      <c r="EN290">
        <v>5</v>
      </c>
      <c r="EO290">
        <v>17</v>
      </c>
      <c r="EP290">
        <v>3</v>
      </c>
      <c r="EQ290">
        <v>3</v>
      </c>
      <c r="ER290">
        <v>4</v>
      </c>
      <c r="ES290">
        <v>1</v>
      </c>
      <c r="ET290" t="s">
        <v>212</v>
      </c>
      <c r="EU290">
        <v>0</v>
      </c>
      <c r="EV290">
        <v>3</v>
      </c>
      <c r="EW290">
        <v>1</v>
      </c>
      <c r="EX290">
        <v>7</v>
      </c>
      <c r="EY290">
        <v>3</v>
      </c>
      <c r="EZ290">
        <v>2</v>
      </c>
      <c r="FA290">
        <v>2</v>
      </c>
      <c r="FB290">
        <v>70</v>
      </c>
      <c r="FC290">
        <v>9</v>
      </c>
      <c r="FD290">
        <v>4</v>
      </c>
      <c r="FE290">
        <v>0</v>
      </c>
      <c r="FF290">
        <v>1</v>
      </c>
      <c r="FG290">
        <v>0</v>
      </c>
      <c r="FH290">
        <v>2</v>
      </c>
      <c r="FI290">
        <v>0</v>
      </c>
      <c r="FJ290">
        <v>0</v>
      </c>
      <c r="FK290">
        <v>0</v>
      </c>
      <c r="FL290">
        <v>0</v>
      </c>
      <c r="FM290">
        <v>1</v>
      </c>
      <c r="FN290">
        <v>0</v>
      </c>
      <c r="FO290">
        <v>0</v>
      </c>
      <c r="FP290">
        <v>0</v>
      </c>
      <c r="FQ290">
        <v>1</v>
      </c>
      <c r="FR290">
        <v>0</v>
      </c>
      <c r="FS290">
        <v>0</v>
      </c>
      <c r="FT290">
        <v>9</v>
      </c>
      <c r="FU290">
        <v>14</v>
      </c>
      <c r="FV290">
        <v>3</v>
      </c>
      <c r="FW290">
        <v>5</v>
      </c>
      <c r="FX290">
        <v>2</v>
      </c>
      <c r="FY290">
        <v>1</v>
      </c>
      <c r="FZ290">
        <v>0</v>
      </c>
      <c r="GA290">
        <v>0</v>
      </c>
      <c r="GB290">
        <v>0</v>
      </c>
      <c r="GC290">
        <v>1</v>
      </c>
      <c r="GD290">
        <v>1</v>
      </c>
      <c r="GE290">
        <v>0</v>
      </c>
      <c r="GF290">
        <v>0</v>
      </c>
      <c r="GG290">
        <v>0</v>
      </c>
      <c r="GH290">
        <v>0</v>
      </c>
      <c r="GI290">
        <v>0</v>
      </c>
      <c r="GJ290">
        <v>0</v>
      </c>
      <c r="GK290">
        <v>1</v>
      </c>
      <c r="GL290">
        <v>0</v>
      </c>
      <c r="GM290">
        <v>0</v>
      </c>
      <c r="GN290">
        <v>14</v>
      </c>
      <c r="GO290">
        <v>2</v>
      </c>
      <c r="GP290">
        <v>0</v>
      </c>
      <c r="GQ290">
        <v>1</v>
      </c>
      <c r="GR290">
        <v>0</v>
      </c>
      <c r="GS290">
        <v>1</v>
      </c>
      <c r="GT290">
        <v>0</v>
      </c>
      <c r="GU290">
        <v>0</v>
      </c>
      <c r="GV290">
        <v>0</v>
      </c>
      <c r="GW290">
        <v>0</v>
      </c>
      <c r="GX290">
        <v>0</v>
      </c>
      <c r="GY290">
        <v>0</v>
      </c>
      <c r="GZ290">
        <v>0</v>
      </c>
      <c r="HA290">
        <v>2</v>
      </c>
    </row>
    <row r="291" spans="1:209" x14ac:dyDescent="0.25">
      <c r="A291" t="s">
        <v>209</v>
      </c>
      <c r="B291" t="s">
        <v>423</v>
      </c>
      <c r="C291" t="str">
        <f t="shared" ref="C291:C335" si="20">"246701"</f>
        <v>246701</v>
      </c>
      <c r="D291" t="s">
        <v>424</v>
      </c>
      <c r="E291">
        <v>1</v>
      </c>
      <c r="F291">
        <v>2096</v>
      </c>
      <c r="G291">
        <v>1551</v>
      </c>
      <c r="H291">
        <v>389</v>
      </c>
      <c r="I291">
        <v>1162</v>
      </c>
      <c r="J291">
        <v>0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1162</v>
      </c>
      <c r="T291">
        <v>0</v>
      </c>
      <c r="U291">
        <v>0</v>
      </c>
      <c r="V291">
        <v>1162</v>
      </c>
      <c r="W291">
        <v>17</v>
      </c>
      <c r="X291">
        <v>10</v>
      </c>
      <c r="Y291">
        <v>6</v>
      </c>
      <c r="Z291">
        <v>0</v>
      </c>
      <c r="AA291">
        <v>1145</v>
      </c>
      <c r="AB291">
        <v>618</v>
      </c>
      <c r="AC291">
        <v>149</v>
      </c>
      <c r="AD291">
        <v>293</v>
      </c>
      <c r="AE291">
        <v>32</v>
      </c>
      <c r="AF291">
        <v>5</v>
      </c>
      <c r="AG291">
        <v>3</v>
      </c>
      <c r="AH291">
        <v>27</v>
      </c>
      <c r="AI291">
        <v>64</v>
      </c>
      <c r="AJ291">
        <v>10</v>
      </c>
      <c r="AK291">
        <v>11</v>
      </c>
      <c r="AL291">
        <v>2</v>
      </c>
      <c r="AM291">
        <v>0</v>
      </c>
      <c r="AN291">
        <v>0</v>
      </c>
      <c r="AO291">
        <v>2</v>
      </c>
      <c r="AP291">
        <v>6</v>
      </c>
      <c r="AQ291">
        <v>1</v>
      </c>
      <c r="AR291">
        <v>0</v>
      </c>
      <c r="AS291">
        <v>7</v>
      </c>
      <c r="AT291">
        <v>6</v>
      </c>
      <c r="AU291">
        <v>618</v>
      </c>
      <c r="AV291">
        <v>146</v>
      </c>
      <c r="AW291">
        <v>27</v>
      </c>
      <c r="AX291">
        <v>86</v>
      </c>
      <c r="AY291">
        <v>9</v>
      </c>
      <c r="AZ291">
        <v>3</v>
      </c>
      <c r="BA291">
        <v>4</v>
      </c>
      <c r="BB291">
        <v>3</v>
      </c>
      <c r="BC291">
        <v>4</v>
      </c>
      <c r="BD291">
        <v>1</v>
      </c>
      <c r="BE291">
        <v>0</v>
      </c>
      <c r="BF291">
        <v>2</v>
      </c>
      <c r="BG291">
        <v>2</v>
      </c>
      <c r="BH291">
        <v>0</v>
      </c>
      <c r="BI291">
        <v>2</v>
      </c>
      <c r="BJ291">
        <v>1</v>
      </c>
      <c r="BK291">
        <v>0</v>
      </c>
      <c r="BL291">
        <v>1</v>
      </c>
      <c r="BM291">
        <v>1</v>
      </c>
      <c r="BN291">
        <v>0</v>
      </c>
      <c r="BO291">
        <v>146</v>
      </c>
      <c r="BP291">
        <v>30</v>
      </c>
      <c r="BQ291">
        <v>15</v>
      </c>
      <c r="BR291">
        <v>0</v>
      </c>
      <c r="BS291">
        <v>2</v>
      </c>
      <c r="BT291">
        <v>0</v>
      </c>
      <c r="BU291">
        <v>7</v>
      </c>
      <c r="BV291">
        <v>0</v>
      </c>
      <c r="BW291">
        <v>3</v>
      </c>
      <c r="BX291">
        <v>0</v>
      </c>
      <c r="BY291">
        <v>0</v>
      </c>
      <c r="BZ291">
        <v>2</v>
      </c>
      <c r="CA291">
        <v>1</v>
      </c>
      <c r="CB291">
        <v>0</v>
      </c>
      <c r="CC291">
        <v>30</v>
      </c>
      <c r="CD291">
        <v>48</v>
      </c>
      <c r="CE291">
        <v>29</v>
      </c>
      <c r="CF291">
        <v>3</v>
      </c>
      <c r="CG291">
        <v>3</v>
      </c>
      <c r="CH291">
        <v>3</v>
      </c>
      <c r="CI291">
        <v>0</v>
      </c>
      <c r="CJ291">
        <v>0</v>
      </c>
      <c r="CK291">
        <v>1</v>
      </c>
      <c r="CL291">
        <v>0</v>
      </c>
      <c r="CM291">
        <v>2</v>
      </c>
      <c r="CN291">
        <v>0</v>
      </c>
      <c r="CO291">
        <v>1</v>
      </c>
      <c r="CP291">
        <v>0</v>
      </c>
      <c r="CQ291">
        <v>1</v>
      </c>
      <c r="CR291">
        <v>0</v>
      </c>
      <c r="CS291">
        <v>0</v>
      </c>
      <c r="CT291">
        <v>0</v>
      </c>
      <c r="CU291">
        <v>0</v>
      </c>
      <c r="CV291">
        <v>5</v>
      </c>
      <c r="CW291">
        <v>48</v>
      </c>
      <c r="CX291">
        <v>28</v>
      </c>
      <c r="CY291">
        <v>10</v>
      </c>
      <c r="CZ291">
        <v>7</v>
      </c>
      <c r="DA291">
        <v>1</v>
      </c>
      <c r="DB291">
        <v>1</v>
      </c>
      <c r="DC291">
        <v>3</v>
      </c>
      <c r="DD291">
        <v>2</v>
      </c>
      <c r="DE291">
        <v>0</v>
      </c>
      <c r="DF291">
        <v>1</v>
      </c>
      <c r="DG291">
        <v>0</v>
      </c>
      <c r="DH291">
        <v>0</v>
      </c>
      <c r="DI291">
        <v>0</v>
      </c>
      <c r="DJ291">
        <v>2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1</v>
      </c>
      <c r="DQ291">
        <v>28</v>
      </c>
      <c r="DR291">
        <v>42</v>
      </c>
      <c r="DS291">
        <v>8</v>
      </c>
      <c r="DT291">
        <v>13</v>
      </c>
      <c r="DU291">
        <v>3</v>
      </c>
      <c r="DV291">
        <v>2</v>
      </c>
      <c r="DW291">
        <v>0</v>
      </c>
      <c r="DX291">
        <v>1</v>
      </c>
      <c r="DY291">
        <v>0</v>
      </c>
      <c r="DZ291">
        <v>0</v>
      </c>
      <c r="EA291">
        <v>0</v>
      </c>
      <c r="EB291">
        <v>0</v>
      </c>
      <c r="EC291">
        <v>2</v>
      </c>
      <c r="ED291">
        <v>2</v>
      </c>
      <c r="EE291">
        <v>0</v>
      </c>
      <c r="EF291">
        <v>1</v>
      </c>
      <c r="EG291">
        <v>0</v>
      </c>
      <c r="EH291">
        <v>0</v>
      </c>
      <c r="EI291">
        <v>1</v>
      </c>
      <c r="EJ291">
        <v>9</v>
      </c>
      <c r="EK291">
        <v>42</v>
      </c>
      <c r="EL291">
        <v>174</v>
      </c>
      <c r="EM291">
        <v>64</v>
      </c>
      <c r="EN291">
        <v>33</v>
      </c>
      <c r="EO291">
        <v>8</v>
      </c>
      <c r="EP291">
        <v>13</v>
      </c>
      <c r="EQ291">
        <v>18</v>
      </c>
      <c r="ER291">
        <v>2</v>
      </c>
      <c r="ES291">
        <v>5</v>
      </c>
      <c r="ET291" t="s">
        <v>212</v>
      </c>
      <c r="EU291">
        <v>2</v>
      </c>
      <c r="EV291">
        <v>3</v>
      </c>
      <c r="EW291">
        <v>1</v>
      </c>
      <c r="EX291">
        <v>0</v>
      </c>
      <c r="EY291">
        <v>10</v>
      </c>
      <c r="EZ291">
        <v>4</v>
      </c>
      <c r="FA291">
        <v>11</v>
      </c>
      <c r="FB291">
        <v>174</v>
      </c>
      <c r="FC291">
        <v>31</v>
      </c>
      <c r="FD291">
        <v>19</v>
      </c>
      <c r="FE291">
        <v>4</v>
      </c>
      <c r="FF291">
        <v>1</v>
      </c>
      <c r="FG291">
        <v>2</v>
      </c>
      <c r="FH291">
        <v>1</v>
      </c>
      <c r="FI291">
        <v>0</v>
      </c>
      <c r="FJ291">
        <v>2</v>
      </c>
      <c r="FK291">
        <v>0</v>
      </c>
      <c r="FL291">
        <v>1</v>
      </c>
      <c r="FM291">
        <v>0</v>
      </c>
      <c r="FN291">
        <v>0</v>
      </c>
      <c r="FO291">
        <v>0</v>
      </c>
      <c r="FP291">
        <v>0</v>
      </c>
      <c r="FQ291">
        <v>1</v>
      </c>
      <c r="FR291">
        <v>0</v>
      </c>
      <c r="FS291">
        <v>0</v>
      </c>
      <c r="FT291">
        <v>31</v>
      </c>
      <c r="FU291">
        <v>23</v>
      </c>
      <c r="FV291">
        <v>4</v>
      </c>
      <c r="FW291">
        <v>6</v>
      </c>
      <c r="FX291">
        <v>2</v>
      </c>
      <c r="FY291">
        <v>1</v>
      </c>
      <c r="FZ291">
        <v>0</v>
      </c>
      <c r="GA291">
        <v>1</v>
      </c>
      <c r="GB291">
        <v>0</v>
      </c>
      <c r="GC291">
        <v>0</v>
      </c>
      <c r="GD291">
        <v>3</v>
      </c>
      <c r="GE291">
        <v>0</v>
      </c>
      <c r="GF291">
        <v>1</v>
      </c>
      <c r="GG291">
        <v>2</v>
      </c>
      <c r="GH291">
        <v>0</v>
      </c>
      <c r="GI291">
        <v>0</v>
      </c>
      <c r="GJ291">
        <v>0</v>
      </c>
      <c r="GK291">
        <v>1</v>
      </c>
      <c r="GL291">
        <v>1</v>
      </c>
      <c r="GM291">
        <v>1</v>
      </c>
      <c r="GN291">
        <v>23</v>
      </c>
      <c r="GO291">
        <v>5</v>
      </c>
      <c r="GP291">
        <v>3</v>
      </c>
      <c r="GQ291">
        <v>1</v>
      </c>
      <c r="GR291">
        <v>0</v>
      </c>
      <c r="GS291">
        <v>0</v>
      </c>
      <c r="GT291">
        <v>0</v>
      </c>
      <c r="GU291">
        <v>0</v>
      </c>
      <c r="GV291">
        <v>0</v>
      </c>
      <c r="GW291">
        <v>0</v>
      </c>
      <c r="GX291">
        <v>0</v>
      </c>
      <c r="GY291">
        <v>1</v>
      </c>
      <c r="GZ291">
        <v>0</v>
      </c>
      <c r="HA291">
        <v>5</v>
      </c>
    </row>
    <row r="292" spans="1:209" x14ac:dyDescent="0.25">
      <c r="A292" t="s">
        <v>209</v>
      </c>
      <c r="B292" t="s">
        <v>423</v>
      </c>
      <c r="C292" t="str">
        <f t="shared" si="20"/>
        <v>246701</v>
      </c>
      <c r="D292" t="s">
        <v>425</v>
      </c>
      <c r="E292">
        <v>2</v>
      </c>
      <c r="F292">
        <v>2231</v>
      </c>
      <c r="G292">
        <v>1700</v>
      </c>
      <c r="H292">
        <v>520</v>
      </c>
      <c r="I292">
        <v>1180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1180</v>
      </c>
      <c r="T292">
        <v>0</v>
      </c>
      <c r="U292">
        <v>0</v>
      </c>
      <c r="V292">
        <v>1180</v>
      </c>
      <c r="W292">
        <v>39</v>
      </c>
      <c r="X292">
        <v>29</v>
      </c>
      <c r="Y292">
        <v>10</v>
      </c>
      <c r="Z292">
        <v>0</v>
      </c>
      <c r="AA292">
        <v>1141</v>
      </c>
      <c r="AB292">
        <v>574</v>
      </c>
      <c r="AC292">
        <v>93</v>
      </c>
      <c r="AD292">
        <v>316</v>
      </c>
      <c r="AE292">
        <v>17</v>
      </c>
      <c r="AF292">
        <v>5</v>
      </c>
      <c r="AG292">
        <v>5</v>
      </c>
      <c r="AH292">
        <v>11</v>
      </c>
      <c r="AI292">
        <v>70</v>
      </c>
      <c r="AJ292">
        <v>14</v>
      </c>
      <c r="AK292">
        <v>10</v>
      </c>
      <c r="AL292">
        <v>0</v>
      </c>
      <c r="AM292">
        <v>3</v>
      </c>
      <c r="AN292">
        <v>1</v>
      </c>
      <c r="AO292">
        <v>2</v>
      </c>
      <c r="AP292">
        <v>3</v>
      </c>
      <c r="AQ292">
        <v>2</v>
      </c>
      <c r="AR292">
        <v>2</v>
      </c>
      <c r="AS292">
        <v>15</v>
      </c>
      <c r="AT292">
        <v>5</v>
      </c>
      <c r="AU292">
        <v>574</v>
      </c>
      <c r="AV292">
        <v>184</v>
      </c>
      <c r="AW292">
        <v>25</v>
      </c>
      <c r="AX292">
        <v>129</v>
      </c>
      <c r="AY292">
        <v>7</v>
      </c>
      <c r="AZ292">
        <v>7</v>
      </c>
      <c r="BA292">
        <v>6</v>
      </c>
      <c r="BB292">
        <v>4</v>
      </c>
      <c r="BC292">
        <v>1</v>
      </c>
      <c r="BD292">
        <v>1</v>
      </c>
      <c r="BE292">
        <v>2</v>
      </c>
      <c r="BF292">
        <v>0</v>
      </c>
      <c r="BG292">
        <v>1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1</v>
      </c>
      <c r="BN292">
        <v>0</v>
      </c>
      <c r="BO292">
        <v>184</v>
      </c>
      <c r="BP292">
        <v>25</v>
      </c>
      <c r="BQ292">
        <v>12</v>
      </c>
      <c r="BR292">
        <v>0</v>
      </c>
      <c r="BS292">
        <v>1</v>
      </c>
      <c r="BT292">
        <v>0</v>
      </c>
      <c r="BU292">
        <v>3</v>
      </c>
      <c r="BV292">
        <v>0</v>
      </c>
      <c r="BW292">
        <v>2</v>
      </c>
      <c r="BX292">
        <v>2</v>
      </c>
      <c r="BY292">
        <v>1</v>
      </c>
      <c r="BZ292">
        <v>1</v>
      </c>
      <c r="CA292">
        <v>1</v>
      </c>
      <c r="CB292">
        <v>2</v>
      </c>
      <c r="CC292">
        <v>25</v>
      </c>
      <c r="CD292">
        <v>47</v>
      </c>
      <c r="CE292">
        <v>25</v>
      </c>
      <c r="CF292">
        <v>3</v>
      </c>
      <c r="CG292">
        <v>0</v>
      </c>
      <c r="CH292">
        <v>2</v>
      </c>
      <c r="CI292">
        <v>2</v>
      </c>
      <c r="CJ292">
        <v>0</v>
      </c>
      <c r="CK292">
        <v>3</v>
      </c>
      <c r="CL292">
        <v>0</v>
      </c>
      <c r="CM292">
        <v>7</v>
      </c>
      <c r="CN292">
        <v>0</v>
      </c>
      <c r="CO292">
        <v>1</v>
      </c>
      <c r="CP292">
        <v>0</v>
      </c>
      <c r="CQ292">
        <v>0</v>
      </c>
      <c r="CR292">
        <v>0</v>
      </c>
      <c r="CS292">
        <v>0</v>
      </c>
      <c r="CT292">
        <v>1</v>
      </c>
      <c r="CU292">
        <v>1</v>
      </c>
      <c r="CV292">
        <v>2</v>
      </c>
      <c r="CW292">
        <v>47</v>
      </c>
      <c r="CX292">
        <v>20</v>
      </c>
      <c r="CY292">
        <v>7</v>
      </c>
      <c r="CZ292">
        <v>1</v>
      </c>
      <c r="DA292">
        <v>2</v>
      </c>
      <c r="DB292">
        <v>0</v>
      </c>
      <c r="DC292">
        <v>6</v>
      </c>
      <c r="DD292">
        <v>1</v>
      </c>
      <c r="DE292">
        <v>0</v>
      </c>
      <c r="DF292">
        <v>1</v>
      </c>
      <c r="DG292">
        <v>1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1</v>
      </c>
      <c r="DN292">
        <v>0</v>
      </c>
      <c r="DO292">
        <v>0</v>
      </c>
      <c r="DP292">
        <v>0</v>
      </c>
      <c r="DQ292">
        <v>20</v>
      </c>
      <c r="DR292">
        <v>44</v>
      </c>
      <c r="DS292">
        <v>8</v>
      </c>
      <c r="DT292">
        <v>5</v>
      </c>
      <c r="DU292">
        <v>2</v>
      </c>
      <c r="DV292">
        <v>3</v>
      </c>
      <c r="DW292">
        <v>0</v>
      </c>
      <c r="DX292">
        <v>3</v>
      </c>
      <c r="DY292">
        <v>1</v>
      </c>
      <c r="DZ292">
        <v>3</v>
      </c>
      <c r="EA292">
        <v>0</v>
      </c>
      <c r="EB292">
        <v>0</v>
      </c>
      <c r="EC292">
        <v>1</v>
      </c>
      <c r="ED292">
        <v>1</v>
      </c>
      <c r="EE292">
        <v>0</v>
      </c>
      <c r="EF292">
        <v>1</v>
      </c>
      <c r="EG292">
        <v>1</v>
      </c>
      <c r="EH292">
        <v>2</v>
      </c>
      <c r="EI292">
        <v>0</v>
      </c>
      <c r="EJ292">
        <v>13</v>
      </c>
      <c r="EK292">
        <v>44</v>
      </c>
      <c r="EL292">
        <v>184</v>
      </c>
      <c r="EM292">
        <v>41</v>
      </c>
      <c r="EN292">
        <v>10</v>
      </c>
      <c r="EO292">
        <v>9</v>
      </c>
      <c r="EP292">
        <v>25</v>
      </c>
      <c r="EQ292">
        <v>68</v>
      </c>
      <c r="ER292">
        <v>4</v>
      </c>
      <c r="ES292">
        <v>7</v>
      </c>
      <c r="ET292" t="s">
        <v>212</v>
      </c>
      <c r="EU292">
        <v>0</v>
      </c>
      <c r="EV292">
        <v>3</v>
      </c>
      <c r="EW292">
        <v>1</v>
      </c>
      <c r="EX292">
        <v>4</v>
      </c>
      <c r="EY292">
        <v>4</v>
      </c>
      <c r="EZ292">
        <v>1</v>
      </c>
      <c r="FA292">
        <v>5</v>
      </c>
      <c r="FB292">
        <v>182</v>
      </c>
      <c r="FC292">
        <v>44</v>
      </c>
      <c r="FD292">
        <v>23</v>
      </c>
      <c r="FE292">
        <v>0</v>
      </c>
      <c r="FF292">
        <v>6</v>
      </c>
      <c r="FG292">
        <v>3</v>
      </c>
      <c r="FH292">
        <v>3</v>
      </c>
      <c r="FI292">
        <v>1</v>
      </c>
      <c r="FJ292">
        <v>0</v>
      </c>
      <c r="FK292">
        <v>0</v>
      </c>
      <c r="FL292">
        <v>1</v>
      </c>
      <c r="FM292">
        <v>1</v>
      </c>
      <c r="FN292">
        <v>0</v>
      </c>
      <c r="FO292">
        <v>0</v>
      </c>
      <c r="FP292">
        <v>0</v>
      </c>
      <c r="FQ292">
        <v>2</v>
      </c>
      <c r="FR292">
        <v>0</v>
      </c>
      <c r="FS292">
        <v>4</v>
      </c>
      <c r="FT292">
        <v>44</v>
      </c>
      <c r="FU292">
        <v>15</v>
      </c>
      <c r="FV292">
        <v>1</v>
      </c>
      <c r="FW292">
        <v>5</v>
      </c>
      <c r="FX292">
        <v>0</v>
      </c>
      <c r="FY292">
        <v>0</v>
      </c>
      <c r="FZ292">
        <v>1</v>
      </c>
      <c r="GA292">
        <v>1</v>
      </c>
      <c r="GB292">
        <v>0</v>
      </c>
      <c r="GC292">
        <v>1</v>
      </c>
      <c r="GD292">
        <v>1</v>
      </c>
      <c r="GE292">
        <v>2</v>
      </c>
      <c r="GF292">
        <v>0</v>
      </c>
      <c r="GG292">
        <v>1</v>
      </c>
      <c r="GH292">
        <v>0</v>
      </c>
      <c r="GI292">
        <v>0</v>
      </c>
      <c r="GJ292">
        <v>1</v>
      </c>
      <c r="GK292">
        <v>0</v>
      </c>
      <c r="GL292">
        <v>1</v>
      </c>
      <c r="GM292">
        <v>0</v>
      </c>
      <c r="GN292">
        <v>15</v>
      </c>
      <c r="GO292">
        <v>4</v>
      </c>
      <c r="GP292">
        <v>1</v>
      </c>
      <c r="GQ292">
        <v>0</v>
      </c>
      <c r="GR292">
        <v>0</v>
      </c>
      <c r="GS292">
        <v>0</v>
      </c>
      <c r="GT292">
        <v>1</v>
      </c>
      <c r="GU292">
        <v>1</v>
      </c>
      <c r="GV292">
        <v>0</v>
      </c>
      <c r="GW292">
        <v>0</v>
      </c>
      <c r="GX292">
        <v>0</v>
      </c>
      <c r="GY292">
        <v>1</v>
      </c>
      <c r="GZ292">
        <v>0</v>
      </c>
      <c r="HA292">
        <v>4</v>
      </c>
    </row>
    <row r="293" spans="1:209" x14ac:dyDescent="0.25">
      <c r="A293" t="s">
        <v>209</v>
      </c>
      <c r="B293" t="s">
        <v>423</v>
      </c>
      <c r="C293" t="str">
        <f t="shared" si="20"/>
        <v>246701</v>
      </c>
      <c r="D293" t="s">
        <v>425</v>
      </c>
      <c r="E293">
        <v>3</v>
      </c>
      <c r="F293">
        <v>2017</v>
      </c>
      <c r="G293">
        <v>1541</v>
      </c>
      <c r="H293">
        <v>723</v>
      </c>
      <c r="I293">
        <v>818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818</v>
      </c>
      <c r="T293">
        <v>0</v>
      </c>
      <c r="U293">
        <v>0</v>
      </c>
      <c r="V293">
        <v>818</v>
      </c>
      <c r="W293">
        <v>26</v>
      </c>
      <c r="X293">
        <v>17</v>
      </c>
      <c r="Y293">
        <v>9</v>
      </c>
      <c r="Z293">
        <v>0</v>
      </c>
      <c r="AA293">
        <v>792</v>
      </c>
      <c r="AB293">
        <v>362</v>
      </c>
      <c r="AC293">
        <v>51</v>
      </c>
      <c r="AD293">
        <v>202</v>
      </c>
      <c r="AE293">
        <v>15</v>
      </c>
      <c r="AF293">
        <v>1</v>
      </c>
      <c r="AG293">
        <v>4</v>
      </c>
      <c r="AH293">
        <v>6</v>
      </c>
      <c r="AI293">
        <v>53</v>
      </c>
      <c r="AJ293">
        <v>4</v>
      </c>
      <c r="AK293">
        <v>4</v>
      </c>
      <c r="AL293">
        <v>0</v>
      </c>
      <c r="AM293">
        <v>1</v>
      </c>
      <c r="AN293">
        <v>0</v>
      </c>
      <c r="AO293">
        <v>0</v>
      </c>
      <c r="AP293">
        <v>2</v>
      </c>
      <c r="AQ293">
        <v>3</v>
      </c>
      <c r="AR293">
        <v>3</v>
      </c>
      <c r="AS293">
        <v>11</v>
      </c>
      <c r="AT293">
        <v>2</v>
      </c>
      <c r="AU293">
        <v>362</v>
      </c>
      <c r="AV293">
        <v>141</v>
      </c>
      <c r="AW293">
        <v>19</v>
      </c>
      <c r="AX293">
        <v>95</v>
      </c>
      <c r="AY293">
        <v>5</v>
      </c>
      <c r="AZ293">
        <v>0</v>
      </c>
      <c r="BA293">
        <v>8</v>
      </c>
      <c r="BB293">
        <v>0</v>
      </c>
      <c r="BC293">
        <v>3</v>
      </c>
      <c r="BD293">
        <v>3</v>
      </c>
      <c r="BE293">
        <v>2</v>
      </c>
      <c r="BF293">
        <v>0</v>
      </c>
      <c r="BG293">
        <v>1</v>
      </c>
      <c r="BH293">
        <v>0</v>
      </c>
      <c r="BI293">
        <v>0</v>
      </c>
      <c r="BJ293">
        <v>1</v>
      </c>
      <c r="BK293">
        <v>0</v>
      </c>
      <c r="BL293">
        <v>1</v>
      </c>
      <c r="BM293">
        <v>1</v>
      </c>
      <c r="BN293">
        <v>2</v>
      </c>
      <c r="BO293">
        <v>141</v>
      </c>
      <c r="BP293">
        <v>29</v>
      </c>
      <c r="BQ293">
        <v>13</v>
      </c>
      <c r="BR293">
        <v>3</v>
      </c>
      <c r="BS293">
        <v>1</v>
      </c>
      <c r="BT293">
        <v>2</v>
      </c>
      <c r="BU293">
        <v>3</v>
      </c>
      <c r="BV293">
        <v>1</v>
      </c>
      <c r="BW293">
        <v>2</v>
      </c>
      <c r="BX293">
        <v>1</v>
      </c>
      <c r="BY293">
        <v>0</v>
      </c>
      <c r="BZ293">
        <v>1</v>
      </c>
      <c r="CA293">
        <v>1</v>
      </c>
      <c r="CB293">
        <v>1</v>
      </c>
      <c r="CC293">
        <v>29</v>
      </c>
      <c r="CD293">
        <v>35</v>
      </c>
      <c r="CE293">
        <v>17</v>
      </c>
      <c r="CF293">
        <v>2</v>
      </c>
      <c r="CG293">
        <v>0</v>
      </c>
      <c r="CH293">
        <v>6</v>
      </c>
      <c r="CI293">
        <v>0</v>
      </c>
      <c r="CJ293">
        <v>1</v>
      </c>
      <c r="CK293">
        <v>1</v>
      </c>
      <c r="CL293">
        <v>0</v>
      </c>
      <c r="CM293">
        <v>2</v>
      </c>
      <c r="CN293">
        <v>0</v>
      </c>
      <c r="CO293">
        <v>0</v>
      </c>
      <c r="CP293">
        <v>0</v>
      </c>
      <c r="CQ293">
        <v>1</v>
      </c>
      <c r="CR293">
        <v>2</v>
      </c>
      <c r="CS293">
        <v>1</v>
      </c>
      <c r="CT293">
        <v>0</v>
      </c>
      <c r="CU293">
        <v>0</v>
      </c>
      <c r="CV293">
        <v>2</v>
      </c>
      <c r="CW293">
        <v>35</v>
      </c>
      <c r="CX293">
        <v>18</v>
      </c>
      <c r="CY293">
        <v>5</v>
      </c>
      <c r="CZ293">
        <v>1</v>
      </c>
      <c r="DA293">
        <v>5</v>
      </c>
      <c r="DB293">
        <v>1</v>
      </c>
      <c r="DC293">
        <v>0</v>
      </c>
      <c r="DD293">
        <v>2</v>
      </c>
      <c r="DE293">
        <v>0</v>
      </c>
      <c r="DF293">
        <v>0</v>
      </c>
      <c r="DG293">
        <v>1</v>
      </c>
      <c r="DH293">
        <v>0</v>
      </c>
      <c r="DI293">
        <v>1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1</v>
      </c>
      <c r="DP293">
        <v>1</v>
      </c>
      <c r="DQ293">
        <v>18</v>
      </c>
      <c r="DR293">
        <v>39</v>
      </c>
      <c r="DS293">
        <v>5</v>
      </c>
      <c r="DT293">
        <v>10</v>
      </c>
      <c r="DU293">
        <v>3</v>
      </c>
      <c r="DV293">
        <v>2</v>
      </c>
      <c r="DW293">
        <v>2</v>
      </c>
      <c r="DX293">
        <v>2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3</v>
      </c>
      <c r="EG293">
        <v>0</v>
      </c>
      <c r="EH293">
        <v>1</v>
      </c>
      <c r="EI293">
        <v>0</v>
      </c>
      <c r="EJ293">
        <v>11</v>
      </c>
      <c r="EK293">
        <v>39</v>
      </c>
      <c r="EL293">
        <v>142</v>
      </c>
      <c r="EM293">
        <v>37</v>
      </c>
      <c r="EN293">
        <v>6</v>
      </c>
      <c r="EO293">
        <v>10</v>
      </c>
      <c r="EP293">
        <v>8</v>
      </c>
      <c r="EQ293">
        <v>52</v>
      </c>
      <c r="ER293">
        <v>1</v>
      </c>
      <c r="ES293">
        <v>3</v>
      </c>
      <c r="ET293" t="s">
        <v>212</v>
      </c>
      <c r="EU293">
        <v>0</v>
      </c>
      <c r="EV293">
        <v>6</v>
      </c>
      <c r="EW293">
        <v>1</v>
      </c>
      <c r="EX293">
        <v>0</v>
      </c>
      <c r="EY293">
        <v>4</v>
      </c>
      <c r="EZ293">
        <v>4</v>
      </c>
      <c r="FA293">
        <v>9</v>
      </c>
      <c r="FB293">
        <v>141</v>
      </c>
      <c r="FC293">
        <v>13</v>
      </c>
      <c r="FD293">
        <v>3</v>
      </c>
      <c r="FE293">
        <v>1</v>
      </c>
      <c r="FF293">
        <v>4</v>
      </c>
      <c r="FG293">
        <v>1</v>
      </c>
      <c r="FH293">
        <v>1</v>
      </c>
      <c r="FI293">
        <v>0</v>
      </c>
      <c r="FJ293">
        <v>2</v>
      </c>
      <c r="FK293">
        <v>0</v>
      </c>
      <c r="FL293">
        <v>1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13</v>
      </c>
      <c r="FU293">
        <v>12</v>
      </c>
      <c r="FV293">
        <v>1</v>
      </c>
      <c r="FW293">
        <v>1</v>
      </c>
      <c r="FX293">
        <v>1</v>
      </c>
      <c r="FY293">
        <v>0</v>
      </c>
      <c r="FZ293">
        <v>0</v>
      </c>
      <c r="GA293">
        <v>0</v>
      </c>
      <c r="GB293">
        <v>0</v>
      </c>
      <c r="GC293">
        <v>0</v>
      </c>
      <c r="GD293">
        <v>3</v>
      </c>
      <c r="GE293">
        <v>0</v>
      </c>
      <c r="GF293">
        <v>0</v>
      </c>
      <c r="GG293">
        <v>0</v>
      </c>
      <c r="GH293">
        <v>0</v>
      </c>
      <c r="GI293">
        <v>0</v>
      </c>
      <c r="GJ293">
        <v>1</v>
      </c>
      <c r="GK293">
        <v>1</v>
      </c>
      <c r="GL293">
        <v>4</v>
      </c>
      <c r="GM293">
        <v>0</v>
      </c>
      <c r="GN293">
        <v>12</v>
      </c>
      <c r="GO293">
        <v>1</v>
      </c>
      <c r="GP293">
        <v>1</v>
      </c>
      <c r="GQ293">
        <v>0</v>
      </c>
      <c r="GR293">
        <v>0</v>
      </c>
      <c r="GS293">
        <v>0</v>
      </c>
      <c r="GT293">
        <v>0</v>
      </c>
      <c r="GU293">
        <v>0</v>
      </c>
      <c r="GV293">
        <v>0</v>
      </c>
      <c r="GW293">
        <v>0</v>
      </c>
      <c r="GX293">
        <v>0</v>
      </c>
      <c r="GY293">
        <v>0</v>
      </c>
      <c r="GZ293">
        <v>0</v>
      </c>
      <c r="HA293">
        <v>1</v>
      </c>
    </row>
    <row r="294" spans="1:209" x14ac:dyDescent="0.25">
      <c r="A294" t="s">
        <v>209</v>
      </c>
      <c r="B294" t="s">
        <v>423</v>
      </c>
      <c r="C294" t="str">
        <f t="shared" si="20"/>
        <v>246701</v>
      </c>
      <c r="D294" t="s">
        <v>287</v>
      </c>
      <c r="E294">
        <v>4</v>
      </c>
      <c r="F294">
        <v>1351</v>
      </c>
      <c r="G294">
        <v>997</v>
      </c>
      <c r="H294">
        <v>113</v>
      </c>
      <c r="I294">
        <v>882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880</v>
      </c>
      <c r="T294">
        <v>0</v>
      </c>
      <c r="U294">
        <v>0</v>
      </c>
      <c r="V294">
        <v>880</v>
      </c>
      <c r="W294">
        <v>15</v>
      </c>
      <c r="X294">
        <v>5</v>
      </c>
      <c r="Y294">
        <v>10</v>
      </c>
      <c r="Z294">
        <v>0</v>
      </c>
      <c r="AA294">
        <v>865</v>
      </c>
      <c r="AB294">
        <v>408</v>
      </c>
      <c r="AC294">
        <v>84</v>
      </c>
      <c r="AD294">
        <v>195</v>
      </c>
      <c r="AE294">
        <v>5</v>
      </c>
      <c r="AF294">
        <v>3</v>
      </c>
      <c r="AG294">
        <v>6</v>
      </c>
      <c r="AH294">
        <v>5</v>
      </c>
      <c r="AI294">
        <v>60</v>
      </c>
      <c r="AJ294">
        <v>7</v>
      </c>
      <c r="AK294">
        <v>6</v>
      </c>
      <c r="AL294">
        <v>1</v>
      </c>
      <c r="AM294">
        <v>1</v>
      </c>
      <c r="AN294">
        <v>2</v>
      </c>
      <c r="AO294">
        <v>3</v>
      </c>
      <c r="AP294">
        <v>2</v>
      </c>
      <c r="AQ294">
        <v>0</v>
      </c>
      <c r="AR294">
        <v>5</v>
      </c>
      <c r="AS294">
        <v>20</v>
      </c>
      <c r="AT294">
        <v>3</v>
      </c>
      <c r="AU294">
        <v>408</v>
      </c>
      <c r="AV294">
        <v>166</v>
      </c>
      <c r="AW294">
        <v>25</v>
      </c>
      <c r="AX294">
        <v>124</v>
      </c>
      <c r="AY294">
        <v>1</v>
      </c>
      <c r="AZ294">
        <v>1</v>
      </c>
      <c r="BA294">
        <v>5</v>
      </c>
      <c r="BB294">
        <v>1</v>
      </c>
      <c r="BC294">
        <v>0</v>
      </c>
      <c r="BD294">
        <v>1</v>
      </c>
      <c r="BE294">
        <v>1</v>
      </c>
      <c r="BF294">
        <v>1</v>
      </c>
      <c r="BG294">
        <v>1</v>
      </c>
      <c r="BH294">
        <v>0</v>
      </c>
      <c r="BI294">
        <v>1</v>
      </c>
      <c r="BJ294">
        <v>0</v>
      </c>
      <c r="BK294">
        <v>2</v>
      </c>
      <c r="BL294">
        <v>0</v>
      </c>
      <c r="BM294">
        <v>1</v>
      </c>
      <c r="BN294">
        <v>1</v>
      </c>
      <c r="BO294">
        <v>166</v>
      </c>
      <c r="BP294">
        <v>33</v>
      </c>
      <c r="BQ294">
        <v>16</v>
      </c>
      <c r="BR294">
        <v>2</v>
      </c>
      <c r="BS294">
        <v>2</v>
      </c>
      <c r="BT294">
        <v>0</v>
      </c>
      <c r="BU294">
        <v>6</v>
      </c>
      <c r="BV294">
        <v>0</v>
      </c>
      <c r="BW294">
        <v>2</v>
      </c>
      <c r="BX294">
        <v>2</v>
      </c>
      <c r="BY294">
        <v>0</v>
      </c>
      <c r="BZ294">
        <v>0</v>
      </c>
      <c r="CA294">
        <v>0</v>
      </c>
      <c r="CB294">
        <v>3</v>
      </c>
      <c r="CC294">
        <v>33</v>
      </c>
      <c r="CD294">
        <v>28</v>
      </c>
      <c r="CE294">
        <v>23</v>
      </c>
      <c r="CF294">
        <v>0</v>
      </c>
      <c r="CG294">
        <v>0</v>
      </c>
      <c r="CH294">
        <v>1</v>
      </c>
      <c r="CI294">
        <v>1</v>
      </c>
      <c r="CJ294">
        <v>0</v>
      </c>
      <c r="CK294">
        <v>0</v>
      </c>
      <c r="CL294">
        <v>0</v>
      </c>
      <c r="CM294">
        <v>1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2</v>
      </c>
      <c r="CW294">
        <v>28</v>
      </c>
      <c r="CX294">
        <v>7</v>
      </c>
      <c r="CY294">
        <v>4</v>
      </c>
      <c r="CZ294">
        <v>0</v>
      </c>
      <c r="DA294">
        <v>0</v>
      </c>
      <c r="DB294">
        <v>0</v>
      </c>
      <c r="DC294">
        <v>0</v>
      </c>
      <c r="DD294">
        <v>1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2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7</v>
      </c>
      <c r="DR294">
        <v>40</v>
      </c>
      <c r="DS294">
        <v>4</v>
      </c>
      <c r="DT294">
        <v>14</v>
      </c>
      <c r="DU294">
        <v>1</v>
      </c>
      <c r="DV294">
        <v>0</v>
      </c>
      <c r="DW294">
        <v>0</v>
      </c>
      <c r="DX294">
        <v>1</v>
      </c>
      <c r="DY294">
        <v>0</v>
      </c>
      <c r="DZ294">
        <v>0</v>
      </c>
      <c r="EA294">
        <v>0</v>
      </c>
      <c r="EB294">
        <v>0</v>
      </c>
      <c r="EC294">
        <v>1</v>
      </c>
      <c r="ED294">
        <v>1</v>
      </c>
      <c r="EE294">
        <v>0</v>
      </c>
      <c r="EF294">
        <v>0</v>
      </c>
      <c r="EG294">
        <v>0</v>
      </c>
      <c r="EH294">
        <v>1</v>
      </c>
      <c r="EI294">
        <v>0</v>
      </c>
      <c r="EJ294">
        <v>17</v>
      </c>
      <c r="EK294">
        <v>40</v>
      </c>
      <c r="EL294">
        <v>100</v>
      </c>
      <c r="EM294">
        <v>39</v>
      </c>
      <c r="EN294">
        <v>11</v>
      </c>
      <c r="EO294">
        <v>9</v>
      </c>
      <c r="EP294">
        <v>5</v>
      </c>
      <c r="EQ294">
        <v>9</v>
      </c>
      <c r="ER294">
        <v>4</v>
      </c>
      <c r="ES294">
        <v>6</v>
      </c>
      <c r="ET294" t="s">
        <v>212</v>
      </c>
      <c r="EU294">
        <v>0</v>
      </c>
      <c r="EV294">
        <v>1</v>
      </c>
      <c r="EW294">
        <v>4</v>
      </c>
      <c r="EX294">
        <v>0</v>
      </c>
      <c r="EY294">
        <v>2</v>
      </c>
      <c r="EZ294">
        <v>4</v>
      </c>
      <c r="FA294">
        <v>6</v>
      </c>
      <c r="FB294">
        <v>100</v>
      </c>
      <c r="FC294">
        <v>57</v>
      </c>
      <c r="FD294">
        <v>22</v>
      </c>
      <c r="FE294">
        <v>6</v>
      </c>
      <c r="FF294">
        <v>13</v>
      </c>
      <c r="FG294">
        <v>3</v>
      </c>
      <c r="FH294">
        <v>4</v>
      </c>
      <c r="FI294">
        <v>3</v>
      </c>
      <c r="FJ294">
        <v>0</v>
      </c>
      <c r="FK294">
        <v>0</v>
      </c>
      <c r="FL294">
        <v>1</v>
      </c>
      <c r="FM294">
        <v>1</v>
      </c>
      <c r="FN294">
        <v>1</v>
      </c>
      <c r="FO294">
        <v>0</v>
      </c>
      <c r="FP294">
        <v>0</v>
      </c>
      <c r="FQ294">
        <v>3</v>
      </c>
      <c r="FR294">
        <v>0</v>
      </c>
      <c r="FS294">
        <v>0</v>
      </c>
      <c r="FT294">
        <v>57</v>
      </c>
      <c r="FU294">
        <v>24</v>
      </c>
      <c r="FV294">
        <v>8</v>
      </c>
      <c r="FW294">
        <v>4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0</v>
      </c>
      <c r="GD294">
        <v>1</v>
      </c>
      <c r="GE294">
        <v>0</v>
      </c>
      <c r="GF294">
        <v>0</v>
      </c>
      <c r="GG294">
        <v>0</v>
      </c>
      <c r="GH294">
        <v>0</v>
      </c>
      <c r="GI294">
        <v>0</v>
      </c>
      <c r="GJ294">
        <v>8</v>
      </c>
      <c r="GK294">
        <v>0</v>
      </c>
      <c r="GL294">
        <v>3</v>
      </c>
      <c r="GM294">
        <v>0</v>
      </c>
      <c r="GN294">
        <v>24</v>
      </c>
      <c r="GO294">
        <v>2</v>
      </c>
      <c r="GP294">
        <v>2</v>
      </c>
      <c r="GQ294">
        <v>0</v>
      </c>
      <c r="GR294">
        <v>0</v>
      </c>
      <c r="GS294">
        <v>0</v>
      </c>
      <c r="GT294">
        <v>0</v>
      </c>
      <c r="GU294">
        <v>0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2</v>
      </c>
    </row>
    <row r="295" spans="1:209" x14ac:dyDescent="0.25">
      <c r="A295" t="s">
        <v>209</v>
      </c>
      <c r="B295" t="s">
        <v>423</v>
      </c>
      <c r="C295" t="str">
        <f t="shared" si="20"/>
        <v>246701</v>
      </c>
      <c r="D295" t="s">
        <v>287</v>
      </c>
      <c r="E295">
        <v>5</v>
      </c>
      <c r="F295">
        <v>1381</v>
      </c>
      <c r="G295">
        <v>1043</v>
      </c>
      <c r="H295">
        <v>205</v>
      </c>
      <c r="I295">
        <v>838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838</v>
      </c>
      <c r="T295">
        <v>0</v>
      </c>
      <c r="U295">
        <v>0</v>
      </c>
      <c r="V295">
        <v>838</v>
      </c>
      <c r="W295">
        <v>20</v>
      </c>
      <c r="X295">
        <v>14</v>
      </c>
      <c r="Y295">
        <v>1</v>
      </c>
      <c r="Z295">
        <v>0</v>
      </c>
      <c r="AA295">
        <v>818</v>
      </c>
      <c r="AB295">
        <v>462</v>
      </c>
      <c r="AC295">
        <v>60</v>
      </c>
      <c r="AD295">
        <v>235</v>
      </c>
      <c r="AE295">
        <v>8</v>
      </c>
      <c r="AF295">
        <v>4</v>
      </c>
      <c r="AG295">
        <v>4</v>
      </c>
      <c r="AH295">
        <v>14</v>
      </c>
      <c r="AI295">
        <v>59</v>
      </c>
      <c r="AJ295">
        <v>15</v>
      </c>
      <c r="AK295">
        <v>12</v>
      </c>
      <c r="AL295">
        <v>0</v>
      </c>
      <c r="AM295">
        <v>2</v>
      </c>
      <c r="AN295">
        <v>0</v>
      </c>
      <c r="AO295">
        <v>1</v>
      </c>
      <c r="AP295">
        <v>4</v>
      </c>
      <c r="AQ295">
        <v>0</v>
      </c>
      <c r="AR295">
        <v>5</v>
      </c>
      <c r="AS295">
        <v>17</v>
      </c>
      <c r="AT295">
        <v>22</v>
      </c>
      <c r="AU295">
        <v>462</v>
      </c>
      <c r="AV295">
        <v>147</v>
      </c>
      <c r="AW295">
        <v>22</v>
      </c>
      <c r="AX295">
        <v>114</v>
      </c>
      <c r="AY295">
        <v>2</v>
      </c>
      <c r="AZ295">
        <v>2</v>
      </c>
      <c r="BA295">
        <v>0</v>
      </c>
      <c r="BB295">
        <v>3</v>
      </c>
      <c r="BC295">
        <v>0</v>
      </c>
      <c r="BD295">
        <v>1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1</v>
      </c>
      <c r="BK295">
        <v>0</v>
      </c>
      <c r="BL295">
        <v>0</v>
      </c>
      <c r="BM295">
        <v>2</v>
      </c>
      <c r="BN295">
        <v>0</v>
      </c>
      <c r="BO295">
        <v>147</v>
      </c>
      <c r="BP295">
        <v>20</v>
      </c>
      <c r="BQ295">
        <v>7</v>
      </c>
      <c r="BR295">
        <v>1</v>
      </c>
      <c r="BS295">
        <v>0</v>
      </c>
      <c r="BT295">
        <v>1</v>
      </c>
      <c r="BU295">
        <v>1</v>
      </c>
      <c r="BV295">
        <v>2</v>
      </c>
      <c r="BW295">
        <v>2</v>
      </c>
      <c r="BX295">
        <v>3</v>
      </c>
      <c r="BY295">
        <v>0</v>
      </c>
      <c r="BZ295">
        <v>1</v>
      </c>
      <c r="CA295">
        <v>0</v>
      </c>
      <c r="CB295">
        <v>2</v>
      </c>
      <c r="CC295">
        <v>20</v>
      </c>
      <c r="CD295">
        <v>37</v>
      </c>
      <c r="CE295">
        <v>21</v>
      </c>
      <c r="CF295">
        <v>3</v>
      </c>
      <c r="CG295">
        <v>1</v>
      </c>
      <c r="CH295">
        <v>2</v>
      </c>
      <c r="CI295">
        <v>0</v>
      </c>
      <c r="CJ295">
        <v>2</v>
      </c>
      <c r="CK295">
        <v>4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1</v>
      </c>
      <c r="CS295">
        <v>0</v>
      </c>
      <c r="CT295">
        <v>1</v>
      </c>
      <c r="CU295">
        <v>0</v>
      </c>
      <c r="CV295">
        <v>2</v>
      </c>
      <c r="CW295">
        <v>37</v>
      </c>
      <c r="CX295">
        <v>13</v>
      </c>
      <c r="CY295">
        <v>3</v>
      </c>
      <c r="CZ295">
        <v>2</v>
      </c>
      <c r="DA295">
        <v>0</v>
      </c>
      <c r="DB295">
        <v>1</v>
      </c>
      <c r="DC295">
        <v>1</v>
      </c>
      <c r="DD295">
        <v>1</v>
      </c>
      <c r="DE295">
        <v>0</v>
      </c>
      <c r="DF295">
        <v>0</v>
      </c>
      <c r="DG295">
        <v>0</v>
      </c>
      <c r="DH295">
        <v>0</v>
      </c>
      <c r="DI295">
        <v>1</v>
      </c>
      <c r="DJ295">
        <v>2</v>
      </c>
      <c r="DK295">
        <v>0</v>
      </c>
      <c r="DL295">
        <v>1</v>
      </c>
      <c r="DM295">
        <v>0</v>
      </c>
      <c r="DN295">
        <v>0</v>
      </c>
      <c r="DO295">
        <v>1</v>
      </c>
      <c r="DP295">
        <v>0</v>
      </c>
      <c r="DQ295">
        <v>13</v>
      </c>
      <c r="DR295">
        <v>31</v>
      </c>
      <c r="DS295">
        <v>4</v>
      </c>
      <c r="DT295">
        <v>9</v>
      </c>
      <c r="DU295">
        <v>0</v>
      </c>
      <c r="DV295">
        <v>2</v>
      </c>
      <c r="DW295">
        <v>0</v>
      </c>
      <c r="DX295">
        <v>0</v>
      </c>
      <c r="DY295">
        <v>0</v>
      </c>
      <c r="DZ295">
        <v>0</v>
      </c>
      <c r="EA295">
        <v>2</v>
      </c>
      <c r="EB295">
        <v>0</v>
      </c>
      <c r="EC295">
        <v>0</v>
      </c>
      <c r="ED295">
        <v>1</v>
      </c>
      <c r="EE295">
        <v>0</v>
      </c>
      <c r="EF295">
        <v>0</v>
      </c>
      <c r="EG295">
        <v>1</v>
      </c>
      <c r="EH295">
        <v>0</v>
      </c>
      <c r="EI295">
        <v>0</v>
      </c>
      <c r="EJ295">
        <v>12</v>
      </c>
      <c r="EK295">
        <v>31</v>
      </c>
      <c r="EL295">
        <v>68</v>
      </c>
      <c r="EM295">
        <v>27</v>
      </c>
      <c r="EN295">
        <v>12</v>
      </c>
      <c r="EO295">
        <v>2</v>
      </c>
      <c r="EP295">
        <v>4</v>
      </c>
      <c r="EQ295">
        <v>7</v>
      </c>
      <c r="ER295">
        <v>0</v>
      </c>
      <c r="ES295">
        <v>3</v>
      </c>
      <c r="ET295" t="s">
        <v>212</v>
      </c>
      <c r="EU295">
        <v>2</v>
      </c>
      <c r="EV295">
        <v>2</v>
      </c>
      <c r="EW295">
        <v>1</v>
      </c>
      <c r="EX295">
        <v>0</v>
      </c>
      <c r="EY295">
        <v>0</v>
      </c>
      <c r="EZ295">
        <v>4</v>
      </c>
      <c r="FA295">
        <v>4</v>
      </c>
      <c r="FB295">
        <v>68</v>
      </c>
      <c r="FC295">
        <v>28</v>
      </c>
      <c r="FD295">
        <v>16</v>
      </c>
      <c r="FE295">
        <v>2</v>
      </c>
      <c r="FF295">
        <v>4</v>
      </c>
      <c r="FG295">
        <v>0</v>
      </c>
      <c r="FH295">
        <v>1</v>
      </c>
      <c r="FI295">
        <v>1</v>
      </c>
      <c r="FJ295">
        <v>0</v>
      </c>
      <c r="FK295">
        <v>3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1</v>
      </c>
      <c r="FR295">
        <v>0</v>
      </c>
      <c r="FS295">
        <v>0</v>
      </c>
      <c r="FT295">
        <v>28</v>
      </c>
      <c r="FU295">
        <v>11</v>
      </c>
      <c r="FV295">
        <v>1</v>
      </c>
      <c r="FW295">
        <v>2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3</v>
      </c>
      <c r="GE295">
        <v>0</v>
      </c>
      <c r="GF295">
        <v>0</v>
      </c>
      <c r="GG295">
        <v>0</v>
      </c>
      <c r="GH295">
        <v>0</v>
      </c>
      <c r="GI295">
        <v>0</v>
      </c>
      <c r="GJ295">
        <v>1</v>
      </c>
      <c r="GK295">
        <v>0</v>
      </c>
      <c r="GL295">
        <v>2</v>
      </c>
      <c r="GM295">
        <v>2</v>
      </c>
      <c r="GN295">
        <v>11</v>
      </c>
      <c r="GO295">
        <v>1</v>
      </c>
      <c r="GP295">
        <v>0</v>
      </c>
      <c r="GQ295">
        <v>0</v>
      </c>
      <c r="GR295">
        <v>0</v>
      </c>
      <c r="GS295">
        <v>0</v>
      </c>
      <c r="GT295">
        <v>0</v>
      </c>
      <c r="GU295">
        <v>1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1</v>
      </c>
    </row>
    <row r="296" spans="1:209" x14ac:dyDescent="0.25">
      <c r="A296" t="s">
        <v>209</v>
      </c>
      <c r="B296" t="s">
        <v>423</v>
      </c>
      <c r="C296" t="str">
        <f t="shared" si="20"/>
        <v>246701</v>
      </c>
      <c r="D296" t="s">
        <v>426</v>
      </c>
      <c r="E296">
        <v>6</v>
      </c>
      <c r="F296">
        <v>1823</v>
      </c>
      <c r="G296">
        <v>1400</v>
      </c>
      <c r="H296">
        <v>353</v>
      </c>
      <c r="I296">
        <v>1047</v>
      </c>
      <c r="J296">
        <v>0</v>
      </c>
      <c r="K296">
        <v>3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1047</v>
      </c>
      <c r="T296">
        <v>0</v>
      </c>
      <c r="U296">
        <v>0</v>
      </c>
      <c r="V296">
        <v>1047</v>
      </c>
      <c r="W296">
        <v>25</v>
      </c>
      <c r="X296">
        <v>19</v>
      </c>
      <c r="Y296">
        <v>6</v>
      </c>
      <c r="Z296">
        <v>0</v>
      </c>
      <c r="AA296">
        <v>1022</v>
      </c>
      <c r="AB296">
        <v>507</v>
      </c>
      <c r="AC296">
        <v>88</v>
      </c>
      <c r="AD296">
        <v>275</v>
      </c>
      <c r="AE296">
        <v>7</v>
      </c>
      <c r="AF296">
        <v>10</v>
      </c>
      <c r="AG296">
        <v>3</v>
      </c>
      <c r="AH296">
        <v>6</v>
      </c>
      <c r="AI296">
        <v>81</v>
      </c>
      <c r="AJ296">
        <v>9</v>
      </c>
      <c r="AK296">
        <v>3</v>
      </c>
      <c r="AL296">
        <v>1</v>
      </c>
      <c r="AM296">
        <v>2</v>
      </c>
      <c r="AN296">
        <v>1</v>
      </c>
      <c r="AO296">
        <v>4</v>
      </c>
      <c r="AP296">
        <v>0</v>
      </c>
      <c r="AQ296">
        <v>3</v>
      </c>
      <c r="AR296">
        <v>1</v>
      </c>
      <c r="AS296">
        <v>7</v>
      </c>
      <c r="AT296">
        <v>6</v>
      </c>
      <c r="AU296">
        <v>507</v>
      </c>
      <c r="AV296">
        <v>127</v>
      </c>
      <c r="AW296">
        <v>32</v>
      </c>
      <c r="AX296">
        <v>79</v>
      </c>
      <c r="AY296">
        <v>2</v>
      </c>
      <c r="AZ296">
        <v>5</v>
      </c>
      <c r="BA296">
        <v>2</v>
      </c>
      <c r="BB296">
        <v>1</v>
      </c>
      <c r="BC296">
        <v>0</v>
      </c>
      <c r="BD296">
        <v>1</v>
      </c>
      <c r="BE296">
        <v>0</v>
      </c>
      <c r="BF296">
        <v>1</v>
      </c>
      <c r="BG296">
        <v>2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1</v>
      </c>
      <c r="BN296">
        <v>1</v>
      </c>
      <c r="BO296">
        <v>127</v>
      </c>
      <c r="BP296">
        <v>40</v>
      </c>
      <c r="BQ296">
        <v>18</v>
      </c>
      <c r="BR296">
        <v>3</v>
      </c>
      <c r="BS296">
        <v>0</v>
      </c>
      <c r="BT296">
        <v>2</v>
      </c>
      <c r="BU296">
        <v>4</v>
      </c>
      <c r="BV296">
        <v>2</v>
      </c>
      <c r="BW296">
        <v>3</v>
      </c>
      <c r="BX296">
        <v>3</v>
      </c>
      <c r="BY296">
        <v>1</v>
      </c>
      <c r="BZ296">
        <v>0</v>
      </c>
      <c r="CA296">
        <v>2</v>
      </c>
      <c r="CB296">
        <v>2</v>
      </c>
      <c r="CC296">
        <v>40</v>
      </c>
      <c r="CD296">
        <v>62</v>
      </c>
      <c r="CE296">
        <v>41</v>
      </c>
      <c r="CF296">
        <v>3</v>
      </c>
      <c r="CG296">
        <v>0</v>
      </c>
      <c r="CH296">
        <v>5</v>
      </c>
      <c r="CI296">
        <v>1</v>
      </c>
      <c r="CJ296">
        <v>3</v>
      </c>
      <c r="CK296">
        <v>1</v>
      </c>
      <c r="CL296">
        <v>1</v>
      </c>
      <c r="CM296">
        <v>0</v>
      </c>
      <c r="CN296">
        <v>0</v>
      </c>
      <c r="CO296">
        <v>0</v>
      </c>
      <c r="CP296">
        <v>0</v>
      </c>
      <c r="CQ296">
        <v>1</v>
      </c>
      <c r="CR296">
        <v>1</v>
      </c>
      <c r="CS296">
        <v>0</v>
      </c>
      <c r="CT296">
        <v>0</v>
      </c>
      <c r="CU296">
        <v>0</v>
      </c>
      <c r="CV296">
        <v>5</v>
      </c>
      <c r="CW296">
        <v>62</v>
      </c>
      <c r="CX296">
        <v>14</v>
      </c>
      <c r="CY296">
        <v>7</v>
      </c>
      <c r="CZ296">
        <v>3</v>
      </c>
      <c r="DA296">
        <v>0</v>
      </c>
      <c r="DB296">
        <v>0</v>
      </c>
      <c r="DC296">
        <v>0</v>
      </c>
      <c r="DD296">
        <v>1</v>
      </c>
      <c r="DE296">
        <v>0</v>
      </c>
      <c r="DF296">
        <v>2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1</v>
      </c>
      <c r="DN296">
        <v>0</v>
      </c>
      <c r="DO296">
        <v>0</v>
      </c>
      <c r="DP296">
        <v>0</v>
      </c>
      <c r="DQ296">
        <v>14</v>
      </c>
      <c r="DR296">
        <v>54</v>
      </c>
      <c r="DS296">
        <v>12</v>
      </c>
      <c r="DT296">
        <v>13</v>
      </c>
      <c r="DU296">
        <v>4</v>
      </c>
      <c r="DV296">
        <v>2</v>
      </c>
      <c r="DW296">
        <v>1</v>
      </c>
      <c r="DX296">
        <v>0</v>
      </c>
      <c r="DY296">
        <v>1</v>
      </c>
      <c r="DZ296">
        <v>1</v>
      </c>
      <c r="EA296">
        <v>0</v>
      </c>
      <c r="EB296">
        <v>0</v>
      </c>
      <c r="EC296">
        <v>0</v>
      </c>
      <c r="ED296">
        <v>1</v>
      </c>
      <c r="EE296">
        <v>1</v>
      </c>
      <c r="EF296">
        <v>0</v>
      </c>
      <c r="EG296">
        <v>0</v>
      </c>
      <c r="EH296">
        <v>1</v>
      </c>
      <c r="EI296">
        <v>0</v>
      </c>
      <c r="EJ296">
        <v>17</v>
      </c>
      <c r="EK296">
        <v>54</v>
      </c>
      <c r="EL296">
        <v>183</v>
      </c>
      <c r="EM296">
        <v>55</v>
      </c>
      <c r="EN296">
        <v>15</v>
      </c>
      <c r="EO296">
        <v>8</v>
      </c>
      <c r="EP296">
        <v>13</v>
      </c>
      <c r="EQ296">
        <v>24</v>
      </c>
      <c r="ER296">
        <v>2</v>
      </c>
      <c r="ES296">
        <v>28</v>
      </c>
      <c r="ET296" t="s">
        <v>212</v>
      </c>
      <c r="EU296">
        <v>4</v>
      </c>
      <c r="EV296">
        <v>8</v>
      </c>
      <c r="EW296">
        <v>3</v>
      </c>
      <c r="EX296">
        <v>2</v>
      </c>
      <c r="EY296">
        <v>8</v>
      </c>
      <c r="EZ296">
        <v>0</v>
      </c>
      <c r="FA296">
        <v>10</v>
      </c>
      <c r="FB296">
        <v>180</v>
      </c>
      <c r="FC296">
        <v>26</v>
      </c>
      <c r="FD296">
        <v>9</v>
      </c>
      <c r="FE296">
        <v>1</v>
      </c>
      <c r="FF296">
        <v>7</v>
      </c>
      <c r="FG296">
        <v>0</v>
      </c>
      <c r="FH296">
        <v>1</v>
      </c>
      <c r="FI296">
        <v>1</v>
      </c>
      <c r="FJ296">
        <v>2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2</v>
      </c>
      <c r="FR296">
        <v>0</v>
      </c>
      <c r="FS296">
        <v>3</v>
      </c>
      <c r="FT296">
        <v>26</v>
      </c>
      <c r="FU296">
        <v>6</v>
      </c>
      <c r="FV296">
        <v>1</v>
      </c>
      <c r="FW296">
        <v>0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1</v>
      </c>
      <c r="GG296">
        <v>0</v>
      </c>
      <c r="GH296">
        <v>0</v>
      </c>
      <c r="GI296">
        <v>0</v>
      </c>
      <c r="GJ296">
        <v>4</v>
      </c>
      <c r="GK296">
        <v>0</v>
      </c>
      <c r="GL296">
        <v>0</v>
      </c>
      <c r="GM296">
        <v>0</v>
      </c>
      <c r="GN296">
        <v>6</v>
      </c>
      <c r="GO296">
        <v>3</v>
      </c>
      <c r="GP296">
        <v>1</v>
      </c>
      <c r="GQ296">
        <v>0</v>
      </c>
      <c r="GR296">
        <v>0</v>
      </c>
      <c r="GS296">
        <v>0</v>
      </c>
      <c r="GT296">
        <v>0</v>
      </c>
      <c r="GU296">
        <v>1</v>
      </c>
      <c r="GV296">
        <v>0</v>
      </c>
      <c r="GW296">
        <v>0</v>
      </c>
      <c r="GX296">
        <v>0</v>
      </c>
      <c r="GY296">
        <v>0</v>
      </c>
      <c r="GZ296">
        <v>1</v>
      </c>
      <c r="HA296">
        <v>3</v>
      </c>
    </row>
    <row r="297" spans="1:209" x14ac:dyDescent="0.25">
      <c r="A297" t="s">
        <v>209</v>
      </c>
      <c r="B297" t="s">
        <v>423</v>
      </c>
      <c r="C297" t="str">
        <f t="shared" si="20"/>
        <v>246701</v>
      </c>
      <c r="D297" t="s">
        <v>427</v>
      </c>
      <c r="E297">
        <v>7</v>
      </c>
      <c r="F297">
        <v>1548</v>
      </c>
      <c r="G297">
        <v>1200</v>
      </c>
      <c r="H297">
        <v>441</v>
      </c>
      <c r="I297">
        <v>759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759</v>
      </c>
      <c r="T297">
        <v>0</v>
      </c>
      <c r="U297">
        <v>0</v>
      </c>
      <c r="V297">
        <v>759</v>
      </c>
      <c r="W297">
        <v>15</v>
      </c>
      <c r="X297">
        <v>12</v>
      </c>
      <c r="Y297">
        <v>3</v>
      </c>
      <c r="Z297">
        <v>0</v>
      </c>
      <c r="AA297">
        <v>744</v>
      </c>
      <c r="AB297">
        <v>411</v>
      </c>
      <c r="AC297">
        <v>66</v>
      </c>
      <c r="AD297">
        <v>208</v>
      </c>
      <c r="AE297">
        <v>10</v>
      </c>
      <c r="AF297">
        <v>0</v>
      </c>
      <c r="AG297">
        <v>3</v>
      </c>
      <c r="AH297">
        <v>8</v>
      </c>
      <c r="AI297">
        <v>78</v>
      </c>
      <c r="AJ297">
        <v>6</v>
      </c>
      <c r="AK297">
        <v>11</v>
      </c>
      <c r="AL297">
        <v>0</v>
      </c>
      <c r="AM297">
        <v>3</v>
      </c>
      <c r="AN297">
        <v>0</v>
      </c>
      <c r="AO297">
        <v>3</v>
      </c>
      <c r="AP297">
        <v>2</v>
      </c>
      <c r="AQ297">
        <v>0</v>
      </c>
      <c r="AR297">
        <v>2</v>
      </c>
      <c r="AS297">
        <v>7</v>
      </c>
      <c r="AT297">
        <v>4</v>
      </c>
      <c r="AU297">
        <v>411</v>
      </c>
      <c r="AV297">
        <v>121</v>
      </c>
      <c r="AW297">
        <v>21</v>
      </c>
      <c r="AX297">
        <v>80</v>
      </c>
      <c r="AY297">
        <v>2</v>
      </c>
      <c r="AZ297">
        <v>0</v>
      </c>
      <c r="BA297">
        <v>4</v>
      </c>
      <c r="BB297">
        <v>7</v>
      </c>
      <c r="BC297">
        <v>2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2</v>
      </c>
      <c r="BJ297">
        <v>0</v>
      </c>
      <c r="BK297">
        <v>1</v>
      </c>
      <c r="BL297">
        <v>1</v>
      </c>
      <c r="BM297">
        <v>1</v>
      </c>
      <c r="BN297">
        <v>0</v>
      </c>
      <c r="BO297">
        <v>121</v>
      </c>
      <c r="BP297">
        <v>13</v>
      </c>
      <c r="BQ297">
        <v>7</v>
      </c>
      <c r="BR297">
        <v>1</v>
      </c>
      <c r="BS297">
        <v>1</v>
      </c>
      <c r="BT297">
        <v>2</v>
      </c>
      <c r="BU297">
        <v>1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1</v>
      </c>
      <c r="CC297">
        <v>13</v>
      </c>
      <c r="CD297">
        <v>21</v>
      </c>
      <c r="CE297">
        <v>16</v>
      </c>
      <c r="CF297">
        <v>2</v>
      </c>
      <c r="CG297">
        <v>1</v>
      </c>
      <c r="CH297">
        <v>0</v>
      </c>
      <c r="CI297">
        <v>0</v>
      </c>
      <c r="CJ297">
        <v>0</v>
      </c>
      <c r="CK297">
        <v>1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1</v>
      </c>
      <c r="CW297">
        <v>21</v>
      </c>
      <c r="CX297">
        <v>6</v>
      </c>
      <c r="CY297">
        <v>2</v>
      </c>
      <c r="CZ297">
        <v>1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1</v>
      </c>
      <c r="DG297">
        <v>0</v>
      </c>
      <c r="DH297">
        <v>0</v>
      </c>
      <c r="DI297">
        <v>0</v>
      </c>
      <c r="DJ297">
        <v>0</v>
      </c>
      <c r="DK297">
        <v>1</v>
      </c>
      <c r="DL297">
        <v>0</v>
      </c>
      <c r="DM297">
        <v>0</v>
      </c>
      <c r="DN297">
        <v>0</v>
      </c>
      <c r="DO297">
        <v>1</v>
      </c>
      <c r="DP297">
        <v>0</v>
      </c>
      <c r="DQ297">
        <v>6</v>
      </c>
      <c r="DR297">
        <v>39</v>
      </c>
      <c r="DS297">
        <v>12</v>
      </c>
      <c r="DT297">
        <v>8</v>
      </c>
      <c r="DU297">
        <v>3</v>
      </c>
      <c r="DV297">
        <v>1</v>
      </c>
      <c r="DW297">
        <v>0</v>
      </c>
      <c r="DX297">
        <v>0</v>
      </c>
      <c r="DY297">
        <v>0</v>
      </c>
      <c r="DZ297">
        <v>1</v>
      </c>
      <c r="EA297">
        <v>2</v>
      </c>
      <c r="EB297">
        <v>0</v>
      </c>
      <c r="EC297">
        <v>0</v>
      </c>
      <c r="ED297">
        <v>1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11</v>
      </c>
      <c r="EK297">
        <v>39</v>
      </c>
      <c r="EL297">
        <v>95</v>
      </c>
      <c r="EM297">
        <v>24</v>
      </c>
      <c r="EN297">
        <v>4</v>
      </c>
      <c r="EO297">
        <v>2</v>
      </c>
      <c r="EP297">
        <v>8</v>
      </c>
      <c r="EQ297">
        <v>11</v>
      </c>
      <c r="ER297">
        <v>2</v>
      </c>
      <c r="ES297">
        <v>17</v>
      </c>
      <c r="ET297" t="s">
        <v>212</v>
      </c>
      <c r="EU297">
        <v>1</v>
      </c>
      <c r="EV297">
        <v>5</v>
      </c>
      <c r="EW297">
        <v>3</v>
      </c>
      <c r="EX297">
        <v>1</v>
      </c>
      <c r="EY297">
        <v>4</v>
      </c>
      <c r="EZ297">
        <v>4</v>
      </c>
      <c r="FA297">
        <v>9</v>
      </c>
      <c r="FB297">
        <v>95</v>
      </c>
      <c r="FC297">
        <v>25</v>
      </c>
      <c r="FD297">
        <v>17</v>
      </c>
      <c r="FE297">
        <v>0</v>
      </c>
      <c r="FF297">
        <v>6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1</v>
      </c>
      <c r="FR297">
        <v>0</v>
      </c>
      <c r="FS297">
        <v>1</v>
      </c>
      <c r="FT297">
        <v>25</v>
      </c>
      <c r="FU297">
        <v>12</v>
      </c>
      <c r="FV297">
        <v>0</v>
      </c>
      <c r="FW297">
        <v>1</v>
      </c>
      <c r="FX297">
        <v>0</v>
      </c>
      <c r="FY297">
        <v>0</v>
      </c>
      <c r="FZ297">
        <v>0</v>
      </c>
      <c r="GA297">
        <v>0</v>
      </c>
      <c r="GB297">
        <v>0</v>
      </c>
      <c r="GC297">
        <v>1</v>
      </c>
      <c r="GD297">
        <v>2</v>
      </c>
      <c r="GE297">
        <v>0</v>
      </c>
      <c r="GF297">
        <v>0</v>
      </c>
      <c r="GG297">
        <v>0</v>
      </c>
      <c r="GH297">
        <v>0</v>
      </c>
      <c r="GI297">
        <v>0</v>
      </c>
      <c r="GJ297">
        <v>4</v>
      </c>
      <c r="GK297">
        <v>1</v>
      </c>
      <c r="GL297">
        <v>2</v>
      </c>
      <c r="GM297">
        <v>1</v>
      </c>
      <c r="GN297">
        <v>12</v>
      </c>
      <c r="GO297">
        <v>1</v>
      </c>
      <c r="GP297">
        <v>0</v>
      </c>
      <c r="GQ297">
        <v>0</v>
      </c>
      <c r="GR297">
        <v>0</v>
      </c>
      <c r="GS297">
        <v>0</v>
      </c>
      <c r="GT297">
        <v>0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1</v>
      </c>
      <c r="HA297">
        <v>1</v>
      </c>
    </row>
    <row r="298" spans="1:209" x14ac:dyDescent="0.25">
      <c r="A298" t="s">
        <v>209</v>
      </c>
      <c r="B298" t="s">
        <v>423</v>
      </c>
      <c r="C298" t="str">
        <f t="shared" si="20"/>
        <v>246701</v>
      </c>
      <c r="D298" t="s">
        <v>428</v>
      </c>
      <c r="E298">
        <v>8</v>
      </c>
      <c r="F298">
        <v>1966</v>
      </c>
      <c r="G298">
        <v>1500</v>
      </c>
      <c r="H298">
        <v>278</v>
      </c>
      <c r="I298">
        <v>1222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1222</v>
      </c>
      <c r="T298">
        <v>0</v>
      </c>
      <c r="U298">
        <v>0</v>
      </c>
      <c r="V298">
        <v>1222</v>
      </c>
      <c r="W298">
        <v>35</v>
      </c>
      <c r="X298">
        <v>20</v>
      </c>
      <c r="Y298">
        <v>15</v>
      </c>
      <c r="Z298">
        <v>0</v>
      </c>
      <c r="AA298">
        <v>1187</v>
      </c>
      <c r="AB298">
        <v>570</v>
      </c>
      <c r="AC298">
        <v>101</v>
      </c>
      <c r="AD298">
        <v>291</v>
      </c>
      <c r="AE298">
        <v>3</v>
      </c>
      <c r="AF298">
        <v>7</v>
      </c>
      <c r="AG298">
        <v>5</v>
      </c>
      <c r="AH298">
        <v>12</v>
      </c>
      <c r="AI298">
        <v>74</v>
      </c>
      <c r="AJ298">
        <v>27</v>
      </c>
      <c r="AK298">
        <v>9</v>
      </c>
      <c r="AL298">
        <v>0</v>
      </c>
      <c r="AM298">
        <v>3</v>
      </c>
      <c r="AN298">
        <v>0</v>
      </c>
      <c r="AO298">
        <v>3</v>
      </c>
      <c r="AP298">
        <v>4</v>
      </c>
      <c r="AQ298">
        <v>1</v>
      </c>
      <c r="AR298">
        <v>0</v>
      </c>
      <c r="AS298">
        <v>27</v>
      </c>
      <c r="AT298">
        <v>3</v>
      </c>
      <c r="AU298">
        <v>570</v>
      </c>
      <c r="AV298">
        <v>188</v>
      </c>
      <c r="AW298">
        <v>27</v>
      </c>
      <c r="AX298">
        <v>136</v>
      </c>
      <c r="AY298">
        <v>5</v>
      </c>
      <c r="AZ298">
        <v>5</v>
      </c>
      <c r="BA298">
        <v>5</v>
      </c>
      <c r="BB298">
        <v>2</v>
      </c>
      <c r="BC298">
        <v>2</v>
      </c>
      <c r="BD298">
        <v>2</v>
      </c>
      <c r="BE298">
        <v>2</v>
      </c>
      <c r="BF298">
        <v>0</v>
      </c>
      <c r="BG298">
        <v>0</v>
      </c>
      <c r="BH298">
        <v>0</v>
      </c>
      <c r="BI298">
        <v>1</v>
      </c>
      <c r="BJ298">
        <v>0</v>
      </c>
      <c r="BK298">
        <v>0</v>
      </c>
      <c r="BL298">
        <v>0</v>
      </c>
      <c r="BM298">
        <v>1</v>
      </c>
      <c r="BN298">
        <v>0</v>
      </c>
      <c r="BO298">
        <v>188</v>
      </c>
      <c r="BP298">
        <v>35</v>
      </c>
      <c r="BQ298">
        <v>14</v>
      </c>
      <c r="BR298">
        <v>4</v>
      </c>
      <c r="BS298">
        <v>5</v>
      </c>
      <c r="BT298">
        <v>2</v>
      </c>
      <c r="BU298">
        <v>1</v>
      </c>
      <c r="BV298">
        <v>0</v>
      </c>
      <c r="BW298">
        <v>4</v>
      </c>
      <c r="BX298">
        <v>2</v>
      </c>
      <c r="BY298">
        <v>2</v>
      </c>
      <c r="BZ298">
        <v>0</v>
      </c>
      <c r="CA298">
        <v>1</v>
      </c>
      <c r="CB298">
        <v>0</v>
      </c>
      <c r="CC298">
        <v>35</v>
      </c>
      <c r="CD298">
        <v>72</v>
      </c>
      <c r="CE298">
        <v>43</v>
      </c>
      <c r="CF298">
        <v>3</v>
      </c>
      <c r="CG298">
        <v>2</v>
      </c>
      <c r="CH298">
        <v>7</v>
      </c>
      <c r="CI298">
        <v>2</v>
      </c>
      <c r="CJ298">
        <v>0</v>
      </c>
      <c r="CK298">
        <v>5</v>
      </c>
      <c r="CL298">
        <v>0</v>
      </c>
      <c r="CM298">
        <v>1</v>
      </c>
      <c r="CN298">
        <v>0</v>
      </c>
      <c r="CO298">
        <v>0</v>
      </c>
      <c r="CP298">
        <v>0</v>
      </c>
      <c r="CQ298">
        <v>1</v>
      </c>
      <c r="CR298">
        <v>4</v>
      </c>
      <c r="CS298">
        <v>0</v>
      </c>
      <c r="CT298">
        <v>1</v>
      </c>
      <c r="CU298">
        <v>0</v>
      </c>
      <c r="CV298">
        <v>3</v>
      </c>
      <c r="CW298">
        <v>72</v>
      </c>
      <c r="CX298">
        <v>20</v>
      </c>
      <c r="CY298">
        <v>9</v>
      </c>
      <c r="CZ298">
        <v>2</v>
      </c>
      <c r="DA298">
        <v>1</v>
      </c>
      <c r="DB298">
        <v>0</v>
      </c>
      <c r="DC298">
        <v>2</v>
      </c>
      <c r="DD298">
        <v>0</v>
      </c>
      <c r="DE298">
        <v>0</v>
      </c>
      <c r="DF298">
        <v>0</v>
      </c>
      <c r="DG298">
        <v>0</v>
      </c>
      <c r="DH298">
        <v>1</v>
      </c>
      <c r="DI298">
        <v>0</v>
      </c>
      <c r="DJ298">
        <v>1</v>
      </c>
      <c r="DK298">
        <v>2</v>
      </c>
      <c r="DL298">
        <v>0</v>
      </c>
      <c r="DM298">
        <v>0</v>
      </c>
      <c r="DN298">
        <v>1</v>
      </c>
      <c r="DO298">
        <v>1</v>
      </c>
      <c r="DP298">
        <v>0</v>
      </c>
      <c r="DQ298">
        <v>20</v>
      </c>
      <c r="DR298">
        <v>62</v>
      </c>
      <c r="DS298">
        <v>8</v>
      </c>
      <c r="DT298">
        <v>18</v>
      </c>
      <c r="DU298">
        <v>0</v>
      </c>
      <c r="DV298">
        <v>4</v>
      </c>
      <c r="DW298">
        <v>0</v>
      </c>
      <c r="DX298">
        <v>4</v>
      </c>
      <c r="DY298">
        <v>2</v>
      </c>
      <c r="DZ298">
        <v>2</v>
      </c>
      <c r="EA298">
        <v>1</v>
      </c>
      <c r="EB298">
        <v>0</v>
      </c>
      <c r="EC298">
        <v>0</v>
      </c>
      <c r="ED298">
        <v>3</v>
      </c>
      <c r="EE298">
        <v>0</v>
      </c>
      <c r="EF298">
        <v>1</v>
      </c>
      <c r="EG298">
        <v>0</v>
      </c>
      <c r="EH298">
        <v>2</v>
      </c>
      <c r="EI298">
        <v>0</v>
      </c>
      <c r="EJ298">
        <v>17</v>
      </c>
      <c r="EK298">
        <v>62</v>
      </c>
      <c r="EL298">
        <v>164</v>
      </c>
      <c r="EM298">
        <v>58</v>
      </c>
      <c r="EN298">
        <v>22</v>
      </c>
      <c r="EO298">
        <v>7</v>
      </c>
      <c r="EP298">
        <v>14</v>
      </c>
      <c r="EQ298">
        <v>11</v>
      </c>
      <c r="ER298">
        <v>3</v>
      </c>
      <c r="ES298">
        <v>14</v>
      </c>
      <c r="ET298" t="s">
        <v>212</v>
      </c>
      <c r="EU298">
        <v>1</v>
      </c>
      <c r="EV298">
        <v>10</v>
      </c>
      <c r="EW298">
        <v>3</v>
      </c>
      <c r="EX298">
        <v>1</v>
      </c>
      <c r="EY298">
        <v>3</v>
      </c>
      <c r="EZ298">
        <v>8</v>
      </c>
      <c r="FA298">
        <v>9</v>
      </c>
      <c r="FB298">
        <v>164</v>
      </c>
      <c r="FC298">
        <v>47</v>
      </c>
      <c r="FD298">
        <v>23</v>
      </c>
      <c r="FE298">
        <v>3</v>
      </c>
      <c r="FF298">
        <v>7</v>
      </c>
      <c r="FG298">
        <v>0</v>
      </c>
      <c r="FH298">
        <v>2</v>
      </c>
      <c r="FI298">
        <v>1</v>
      </c>
      <c r="FJ298">
        <v>0</v>
      </c>
      <c r="FK298">
        <v>3</v>
      </c>
      <c r="FL298">
        <v>0</v>
      </c>
      <c r="FM298">
        <v>1</v>
      </c>
      <c r="FN298">
        <v>0</v>
      </c>
      <c r="FO298">
        <v>3</v>
      </c>
      <c r="FP298">
        <v>0</v>
      </c>
      <c r="FQ298">
        <v>4</v>
      </c>
      <c r="FR298">
        <v>0</v>
      </c>
      <c r="FS298">
        <v>0</v>
      </c>
      <c r="FT298">
        <v>47</v>
      </c>
      <c r="FU298">
        <v>23</v>
      </c>
      <c r="FV298">
        <v>6</v>
      </c>
      <c r="FW298">
        <v>6</v>
      </c>
      <c r="FX298">
        <v>0</v>
      </c>
      <c r="FY298">
        <v>1</v>
      </c>
      <c r="FZ298">
        <v>0</v>
      </c>
      <c r="GA298">
        <v>0</v>
      </c>
      <c r="GB298">
        <v>0</v>
      </c>
      <c r="GC298">
        <v>1</v>
      </c>
      <c r="GD298">
        <v>2</v>
      </c>
      <c r="GE298">
        <v>0</v>
      </c>
      <c r="GF298">
        <v>0</v>
      </c>
      <c r="GG298">
        <v>1</v>
      </c>
      <c r="GH298">
        <v>0</v>
      </c>
      <c r="GI298">
        <v>0</v>
      </c>
      <c r="GJ298">
        <v>0</v>
      </c>
      <c r="GK298">
        <v>1</v>
      </c>
      <c r="GL298">
        <v>4</v>
      </c>
      <c r="GM298">
        <v>1</v>
      </c>
      <c r="GN298">
        <v>23</v>
      </c>
      <c r="GO298">
        <v>6</v>
      </c>
      <c r="GP298">
        <v>3</v>
      </c>
      <c r="GQ298">
        <v>2</v>
      </c>
      <c r="GR298">
        <v>0</v>
      </c>
      <c r="GS298">
        <v>0</v>
      </c>
      <c r="GT298">
        <v>1</v>
      </c>
      <c r="GU298">
        <v>0</v>
      </c>
      <c r="GV298">
        <v>0</v>
      </c>
      <c r="GW298">
        <v>0</v>
      </c>
      <c r="GX298">
        <v>0</v>
      </c>
      <c r="GY298">
        <v>0</v>
      </c>
      <c r="GZ298">
        <v>0</v>
      </c>
      <c r="HA298">
        <v>6</v>
      </c>
    </row>
    <row r="299" spans="1:209" x14ac:dyDescent="0.25">
      <c r="A299" t="s">
        <v>209</v>
      </c>
      <c r="B299" t="s">
        <v>423</v>
      </c>
      <c r="C299" t="str">
        <f t="shared" si="20"/>
        <v>246701</v>
      </c>
      <c r="D299" t="s">
        <v>429</v>
      </c>
      <c r="E299">
        <v>9</v>
      </c>
      <c r="F299">
        <v>1092</v>
      </c>
      <c r="G299">
        <v>850</v>
      </c>
      <c r="H299">
        <v>262</v>
      </c>
      <c r="I299">
        <v>588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588</v>
      </c>
      <c r="T299">
        <v>0</v>
      </c>
      <c r="U299">
        <v>0</v>
      </c>
      <c r="V299">
        <v>588</v>
      </c>
      <c r="W299">
        <v>27</v>
      </c>
      <c r="X299">
        <v>23</v>
      </c>
      <c r="Y299">
        <v>4</v>
      </c>
      <c r="Z299">
        <v>0</v>
      </c>
      <c r="AA299">
        <v>561</v>
      </c>
      <c r="AB299">
        <v>300</v>
      </c>
      <c r="AC299">
        <v>78</v>
      </c>
      <c r="AD299">
        <v>134</v>
      </c>
      <c r="AE299">
        <v>5</v>
      </c>
      <c r="AF299">
        <v>2</v>
      </c>
      <c r="AG299">
        <v>5</v>
      </c>
      <c r="AH299">
        <v>15</v>
      </c>
      <c r="AI299">
        <v>28</v>
      </c>
      <c r="AJ299">
        <v>8</v>
      </c>
      <c r="AK299">
        <v>3</v>
      </c>
      <c r="AL299">
        <v>1</v>
      </c>
      <c r="AM299">
        <v>0</v>
      </c>
      <c r="AN299">
        <v>0</v>
      </c>
      <c r="AO299">
        <v>0</v>
      </c>
      <c r="AP299">
        <v>2</v>
      </c>
      <c r="AQ299">
        <v>0</v>
      </c>
      <c r="AR299">
        <v>0</v>
      </c>
      <c r="AS299">
        <v>16</v>
      </c>
      <c r="AT299">
        <v>3</v>
      </c>
      <c r="AU299">
        <v>300</v>
      </c>
      <c r="AV299">
        <v>74</v>
      </c>
      <c r="AW299">
        <v>18</v>
      </c>
      <c r="AX299">
        <v>47</v>
      </c>
      <c r="AY299">
        <v>1</v>
      </c>
      <c r="AZ299">
        <v>0</v>
      </c>
      <c r="BA299">
        <v>2</v>
      </c>
      <c r="BB299">
        <v>0</v>
      </c>
      <c r="BC299">
        <v>2</v>
      </c>
      <c r="BD299">
        <v>1</v>
      </c>
      <c r="BE299">
        <v>0</v>
      </c>
      <c r="BF299">
        <v>0</v>
      </c>
      <c r="BG299">
        <v>1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2</v>
      </c>
      <c r="BN299">
        <v>0</v>
      </c>
      <c r="BO299">
        <v>74</v>
      </c>
      <c r="BP299">
        <v>16</v>
      </c>
      <c r="BQ299">
        <v>2</v>
      </c>
      <c r="BR299">
        <v>3</v>
      </c>
      <c r="BS299">
        <v>3</v>
      </c>
      <c r="BT299">
        <v>0</v>
      </c>
      <c r="BU299">
        <v>2</v>
      </c>
      <c r="BV299">
        <v>1</v>
      </c>
      <c r="BW299">
        <v>3</v>
      </c>
      <c r="BX299">
        <v>0</v>
      </c>
      <c r="BY299">
        <v>0</v>
      </c>
      <c r="BZ299">
        <v>0</v>
      </c>
      <c r="CA299">
        <v>1</v>
      </c>
      <c r="CB299">
        <v>1</v>
      </c>
      <c r="CC299">
        <v>16</v>
      </c>
      <c r="CD299">
        <v>29</v>
      </c>
      <c r="CE299">
        <v>15</v>
      </c>
      <c r="CF299">
        <v>2</v>
      </c>
      <c r="CG299">
        <v>0</v>
      </c>
      <c r="CH299">
        <v>1</v>
      </c>
      <c r="CI299">
        <v>1</v>
      </c>
      <c r="CJ299">
        <v>0</v>
      </c>
      <c r="CK299">
        <v>3</v>
      </c>
      <c r="CL299">
        <v>0</v>
      </c>
      <c r="CM299">
        <v>0</v>
      </c>
      <c r="CN299">
        <v>1</v>
      </c>
      <c r="CO299">
        <v>0</v>
      </c>
      <c r="CP299">
        <v>1</v>
      </c>
      <c r="CQ299">
        <v>1</v>
      </c>
      <c r="CR299">
        <v>0</v>
      </c>
      <c r="CS299">
        <v>0</v>
      </c>
      <c r="CT299">
        <v>0</v>
      </c>
      <c r="CU299">
        <v>1</v>
      </c>
      <c r="CV299">
        <v>3</v>
      </c>
      <c r="CW299">
        <v>29</v>
      </c>
      <c r="CX299">
        <v>8</v>
      </c>
      <c r="CY299">
        <v>5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1</v>
      </c>
      <c r="DG299">
        <v>0</v>
      </c>
      <c r="DH299">
        <v>1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1</v>
      </c>
      <c r="DP299">
        <v>0</v>
      </c>
      <c r="DQ299">
        <v>8</v>
      </c>
      <c r="DR299">
        <v>30</v>
      </c>
      <c r="DS299">
        <v>1</v>
      </c>
      <c r="DT299">
        <v>5</v>
      </c>
      <c r="DU299">
        <v>0</v>
      </c>
      <c r="DV299">
        <v>2</v>
      </c>
      <c r="DW299">
        <v>1</v>
      </c>
      <c r="DX299">
        <v>1</v>
      </c>
      <c r="DY299">
        <v>0</v>
      </c>
      <c r="DZ299">
        <v>3</v>
      </c>
      <c r="EA299">
        <v>0</v>
      </c>
      <c r="EB299">
        <v>0</v>
      </c>
      <c r="EC299">
        <v>0</v>
      </c>
      <c r="ED299">
        <v>2</v>
      </c>
      <c r="EE299">
        <v>1</v>
      </c>
      <c r="EF299">
        <v>1</v>
      </c>
      <c r="EG299">
        <v>0</v>
      </c>
      <c r="EH299">
        <v>0</v>
      </c>
      <c r="EI299">
        <v>0</v>
      </c>
      <c r="EJ299">
        <v>13</v>
      </c>
      <c r="EK299">
        <v>30</v>
      </c>
      <c r="EL299">
        <v>64</v>
      </c>
      <c r="EM299">
        <v>33</v>
      </c>
      <c r="EN299">
        <v>2</v>
      </c>
      <c r="EO299">
        <v>2</v>
      </c>
      <c r="EP299">
        <v>6</v>
      </c>
      <c r="EQ299">
        <v>3</v>
      </c>
      <c r="ER299">
        <v>2</v>
      </c>
      <c r="ES299">
        <v>3</v>
      </c>
      <c r="ET299" t="s">
        <v>212</v>
      </c>
      <c r="EU299">
        <v>0</v>
      </c>
      <c r="EV299">
        <v>3</v>
      </c>
      <c r="EW299">
        <v>2</v>
      </c>
      <c r="EX299">
        <v>1</v>
      </c>
      <c r="EY299">
        <v>2</v>
      </c>
      <c r="EZ299">
        <v>1</v>
      </c>
      <c r="FA299">
        <v>4</v>
      </c>
      <c r="FB299">
        <v>64</v>
      </c>
      <c r="FC299">
        <v>22</v>
      </c>
      <c r="FD299">
        <v>10</v>
      </c>
      <c r="FE299">
        <v>1</v>
      </c>
      <c r="FF299">
        <v>5</v>
      </c>
      <c r="FG299">
        <v>1</v>
      </c>
      <c r="FH299">
        <v>0</v>
      </c>
      <c r="FI299">
        <v>3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1</v>
      </c>
      <c r="FP299">
        <v>0</v>
      </c>
      <c r="FQ299">
        <v>0</v>
      </c>
      <c r="FR299">
        <v>0</v>
      </c>
      <c r="FS299">
        <v>1</v>
      </c>
      <c r="FT299">
        <v>22</v>
      </c>
      <c r="FU299">
        <v>17</v>
      </c>
      <c r="FV299">
        <v>2</v>
      </c>
      <c r="FW299">
        <v>2</v>
      </c>
      <c r="FX299">
        <v>1</v>
      </c>
      <c r="FY299">
        <v>1</v>
      </c>
      <c r="FZ299">
        <v>0</v>
      </c>
      <c r="GA299">
        <v>0</v>
      </c>
      <c r="GB299">
        <v>0</v>
      </c>
      <c r="GC299">
        <v>0</v>
      </c>
      <c r="GD299">
        <v>1</v>
      </c>
      <c r="GE299">
        <v>0</v>
      </c>
      <c r="GF299">
        <v>0</v>
      </c>
      <c r="GG299">
        <v>5</v>
      </c>
      <c r="GH299">
        <v>0</v>
      </c>
      <c r="GI299">
        <v>1</v>
      </c>
      <c r="GJ299">
        <v>2</v>
      </c>
      <c r="GK299">
        <v>1</v>
      </c>
      <c r="GL299">
        <v>1</v>
      </c>
      <c r="GM299">
        <v>0</v>
      </c>
      <c r="GN299">
        <v>17</v>
      </c>
      <c r="GO299">
        <v>1</v>
      </c>
      <c r="GP299">
        <v>0</v>
      </c>
      <c r="GQ299">
        <v>0</v>
      </c>
      <c r="GR299">
        <v>0</v>
      </c>
      <c r="GS299">
        <v>0</v>
      </c>
      <c r="GT299">
        <v>0</v>
      </c>
      <c r="GU299">
        <v>0</v>
      </c>
      <c r="GV299">
        <v>0</v>
      </c>
      <c r="GW299">
        <v>0</v>
      </c>
      <c r="GX299">
        <v>0</v>
      </c>
      <c r="GY299">
        <v>0</v>
      </c>
      <c r="GZ299">
        <v>1</v>
      </c>
      <c r="HA299">
        <v>1</v>
      </c>
    </row>
    <row r="300" spans="1:209" x14ac:dyDescent="0.25">
      <c r="A300" t="s">
        <v>209</v>
      </c>
      <c r="B300" t="s">
        <v>423</v>
      </c>
      <c r="C300" t="str">
        <f t="shared" si="20"/>
        <v>246701</v>
      </c>
      <c r="D300" t="s">
        <v>430</v>
      </c>
      <c r="E300">
        <v>10</v>
      </c>
      <c r="F300">
        <v>1619</v>
      </c>
      <c r="G300">
        <v>1250</v>
      </c>
      <c r="H300">
        <v>300</v>
      </c>
      <c r="I300">
        <v>950</v>
      </c>
      <c r="J300">
        <v>3</v>
      </c>
      <c r="K300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950</v>
      </c>
      <c r="T300">
        <v>0</v>
      </c>
      <c r="U300">
        <v>0</v>
      </c>
      <c r="V300">
        <v>950</v>
      </c>
      <c r="W300">
        <v>22</v>
      </c>
      <c r="X300">
        <v>20</v>
      </c>
      <c r="Y300">
        <v>0</v>
      </c>
      <c r="Z300">
        <v>0</v>
      </c>
      <c r="AA300">
        <v>928</v>
      </c>
      <c r="AB300">
        <v>406</v>
      </c>
      <c r="AC300">
        <v>38</v>
      </c>
      <c r="AD300">
        <v>134</v>
      </c>
      <c r="AE300">
        <v>5</v>
      </c>
      <c r="AF300">
        <v>2</v>
      </c>
      <c r="AG300">
        <v>1</v>
      </c>
      <c r="AH300">
        <v>5</v>
      </c>
      <c r="AI300">
        <v>191</v>
      </c>
      <c r="AJ300">
        <v>14</v>
      </c>
      <c r="AK300">
        <v>2</v>
      </c>
      <c r="AL300">
        <v>0</v>
      </c>
      <c r="AM300">
        <v>1</v>
      </c>
      <c r="AN300">
        <v>0</v>
      </c>
      <c r="AO300">
        <v>2</v>
      </c>
      <c r="AP300">
        <v>1</v>
      </c>
      <c r="AQ300">
        <v>1</v>
      </c>
      <c r="AR300">
        <v>1</v>
      </c>
      <c r="AS300">
        <v>5</v>
      </c>
      <c r="AT300">
        <v>3</v>
      </c>
      <c r="AU300">
        <v>406</v>
      </c>
      <c r="AV300">
        <v>213</v>
      </c>
      <c r="AW300">
        <v>22</v>
      </c>
      <c r="AX300">
        <v>164</v>
      </c>
      <c r="AY300">
        <v>4</v>
      </c>
      <c r="AZ300">
        <v>5</v>
      </c>
      <c r="BA300">
        <v>5</v>
      </c>
      <c r="BB300">
        <v>4</v>
      </c>
      <c r="BC300">
        <v>3</v>
      </c>
      <c r="BD300">
        <v>1</v>
      </c>
      <c r="BE300">
        <v>1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2</v>
      </c>
      <c r="BM300">
        <v>1</v>
      </c>
      <c r="BN300">
        <v>1</v>
      </c>
      <c r="BO300">
        <v>213</v>
      </c>
      <c r="BP300">
        <v>33</v>
      </c>
      <c r="BQ300">
        <v>17</v>
      </c>
      <c r="BR300">
        <v>6</v>
      </c>
      <c r="BS300">
        <v>1</v>
      </c>
      <c r="BT300">
        <v>0</v>
      </c>
      <c r="BU300">
        <v>3</v>
      </c>
      <c r="BV300">
        <v>0</v>
      </c>
      <c r="BW300">
        <v>0</v>
      </c>
      <c r="BX300">
        <v>1</v>
      </c>
      <c r="BY300">
        <v>2</v>
      </c>
      <c r="BZ300">
        <v>1</v>
      </c>
      <c r="CA300">
        <v>1</v>
      </c>
      <c r="CB300">
        <v>1</v>
      </c>
      <c r="CC300">
        <v>33</v>
      </c>
      <c r="CD300">
        <v>27</v>
      </c>
      <c r="CE300">
        <v>16</v>
      </c>
      <c r="CF300">
        <v>2</v>
      </c>
      <c r="CG300">
        <v>1</v>
      </c>
      <c r="CH300">
        <v>2</v>
      </c>
      <c r="CI300">
        <v>2</v>
      </c>
      <c r="CJ300">
        <v>1</v>
      </c>
      <c r="CK300">
        <v>1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2</v>
      </c>
      <c r="CW300">
        <v>27</v>
      </c>
      <c r="CX300">
        <v>8</v>
      </c>
      <c r="CY300">
        <v>4</v>
      </c>
      <c r="CZ300">
        <v>0</v>
      </c>
      <c r="DA300">
        <v>1</v>
      </c>
      <c r="DB300">
        <v>0</v>
      </c>
      <c r="DC300">
        <v>1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1</v>
      </c>
      <c r="DK300">
        <v>0</v>
      </c>
      <c r="DL300">
        <v>0</v>
      </c>
      <c r="DM300">
        <v>0</v>
      </c>
      <c r="DN300">
        <v>0</v>
      </c>
      <c r="DO300">
        <v>1</v>
      </c>
      <c r="DP300">
        <v>0</v>
      </c>
      <c r="DQ300">
        <v>8</v>
      </c>
      <c r="DR300">
        <v>71</v>
      </c>
      <c r="DS300">
        <v>11</v>
      </c>
      <c r="DT300">
        <v>16</v>
      </c>
      <c r="DU300">
        <v>0</v>
      </c>
      <c r="DV300">
        <v>8</v>
      </c>
      <c r="DW300">
        <v>0</v>
      </c>
      <c r="DX300">
        <v>2</v>
      </c>
      <c r="DY300">
        <v>1</v>
      </c>
      <c r="DZ300">
        <v>2</v>
      </c>
      <c r="EA300">
        <v>0</v>
      </c>
      <c r="EB300">
        <v>0</v>
      </c>
      <c r="EC300">
        <v>0</v>
      </c>
      <c r="ED300">
        <v>1</v>
      </c>
      <c r="EE300">
        <v>2</v>
      </c>
      <c r="EF300">
        <v>1</v>
      </c>
      <c r="EG300">
        <v>0</v>
      </c>
      <c r="EH300">
        <v>1</v>
      </c>
      <c r="EI300">
        <v>1</v>
      </c>
      <c r="EJ300">
        <v>25</v>
      </c>
      <c r="EK300">
        <v>71</v>
      </c>
      <c r="EL300">
        <v>122</v>
      </c>
      <c r="EM300">
        <v>36</v>
      </c>
      <c r="EN300">
        <v>7</v>
      </c>
      <c r="EO300">
        <v>4</v>
      </c>
      <c r="EP300">
        <v>5</v>
      </c>
      <c r="EQ300">
        <v>11</v>
      </c>
      <c r="ER300">
        <v>3</v>
      </c>
      <c r="ES300">
        <v>32</v>
      </c>
      <c r="ET300" t="s">
        <v>212</v>
      </c>
      <c r="EU300">
        <v>0</v>
      </c>
      <c r="EV300">
        <v>3</v>
      </c>
      <c r="EW300">
        <v>0</v>
      </c>
      <c r="EX300">
        <v>1</v>
      </c>
      <c r="EY300">
        <v>3</v>
      </c>
      <c r="EZ300">
        <v>0</v>
      </c>
      <c r="FA300">
        <v>16</v>
      </c>
      <c r="FB300">
        <v>121</v>
      </c>
      <c r="FC300">
        <v>40</v>
      </c>
      <c r="FD300">
        <v>18</v>
      </c>
      <c r="FE300">
        <v>2</v>
      </c>
      <c r="FF300">
        <v>11</v>
      </c>
      <c r="FG300">
        <v>1</v>
      </c>
      <c r="FH300">
        <v>2</v>
      </c>
      <c r="FI300">
        <v>1</v>
      </c>
      <c r="FJ300">
        <v>1</v>
      </c>
      <c r="FK300">
        <v>0</v>
      </c>
      <c r="FL300">
        <v>0</v>
      </c>
      <c r="FM300">
        <v>2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2</v>
      </c>
      <c r="FT300">
        <v>40</v>
      </c>
      <c r="FU300">
        <v>5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1</v>
      </c>
      <c r="GH300">
        <v>0</v>
      </c>
      <c r="GI300">
        <v>0</v>
      </c>
      <c r="GJ300">
        <v>0</v>
      </c>
      <c r="GK300">
        <v>0</v>
      </c>
      <c r="GL300">
        <v>2</v>
      </c>
      <c r="GM300">
        <v>2</v>
      </c>
      <c r="GN300">
        <v>5</v>
      </c>
      <c r="GO300">
        <v>3</v>
      </c>
      <c r="GP300">
        <v>1</v>
      </c>
      <c r="GQ300">
        <v>0</v>
      </c>
      <c r="GR300">
        <v>0</v>
      </c>
      <c r="GS300">
        <v>0</v>
      </c>
      <c r="GT300">
        <v>1</v>
      </c>
      <c r="GU300">
        <v>0</v>
      </c>
      <c r="GV300">
        <v>0</v>
      </c>
      <c r="GW300">
        <v>0</v>
      </c>
      <c r="GX300">
        <v>1</v>
      </c>
      <c r="GY300">
        <v>0</v>
      </c>
      <c r="GZ300">
        <v>0</v>
      </c>
      <c r="HA300">
        <v>3</v>
      </c>
    </row>
    <row r="301" spans="1:209" x14ac:dyDescent="0.25">
      <c r="A301" t="s">
        <v>209</v>
      </c>
      <c r="B301" t="s">
        <v>423</v>
      </c>
      <c r="C301" t="str">
        <f t="shared" si="20"/>
        <v>246701</v>
      </c>
      <c r="D301" t="s">
        <v>430</v>
      </c>
      <c r="E301">
        <v>11</v>
      </c>
      <c r="F301">
        <v>1645</v>
      </c>
      <c r="G301">
        <v>1250</v>
      </c>
      <c r="H301">
        <v>263</v>
      </c>
      <c r="I301">
        <v>986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985</v>
      </c>
      <c r="T301">
        <v>0</v>
      </c>
      <c r="U301">
        <v>0</v>
      </c>
      <c r="V301">
        <v>985</v>
      </c>
      <c r="W301">
        <v>16</v>
      </c>
      <c r="X301">
        <v>13</v>
      </c>
      <c r="Y301">
        <v>2</v>
      </c>
      <c r="Z301">
        <v>0</v>
      </c>
      <c r="AA301">
        <v>969</v>
      </c>
      <c r="AB301">
        <v>462</v>
      </c>
      <c r="AC301">
        <v>33</v>
      </c>
      <c r="AD301">
        <v>124</v>
      </c>
      <c r="AE301">
        <v>1</v>
      </c>
      <c r="AF301">
        <v>0</v>
      </c>
      <c r="AG301">
        <v>4</v>
      </c>
      <c r="AH301">
        <v>0</v>
      </c>
      <c r="AI301">
        <v>277</v>
      </c>
      <c r="AJ301">
        <v>8</v>
      </c>
      <c r="AK301">
        <v>3</v>
      </c>
      <c r="AL301">
        <v>0</v>
      </c>
      <c r="AM301">
        <v>1</v>
      </c>
      <c r="AN301">
        <v>0</v>
      </c>
      <c r="AO301">
        <v>2</v>
      </c>
      <c r="AP301">
        <v>2</v>
      </c>
      <c r="AQ301">
        <v>0</v>
      </c>
      <c r="AR301">
        <v>1</v>
      </c>
      <c r="AS301">
        <v>4</v>
      </c>
      <c r="AT301">
        <v>2</v>
      </c>
      <c r="AU301">
        <v>462</v>
      </c>
      <c r="AV301">
        <v>195</v>
      </c>
      <c r="AW301">
        <v>28</v>
      </c>
      <c r="AX301">
        <v>148</v>
      </c>
      <c r="AY301">
        <v>1</v>
      </c>
      <c r="AZ301">
        <v>2</v>
      </c>
      <c r="BA301">
        <v>4</v>
      </c>
      <c r="BB301">
        <v>3</v>
      </c>
      <c r="BC301">
        <v>5</v>
      </c>
      <c r="BD301">
        <v>0</v>
      </c>
      <c r="BE301">
        <v>2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2</v>
      </c>
      <c r="BM301">
        <v>0</v>
      </c>
      <c r="BN301">
        <v>0</v>
      </c>
      <c r="BO301">
        <v>195</v>
      </c>
      <c r="BP301">
        <v>30</v>
      </c>
      <c r="BQ301">
        <v>14</v>
      </c>
      <c r="BR301">
        <v>2</v>
      </c>
      <c r="BS301">
        <v>2</v>
      </c>
      <c r="BT301">
        <v>1</v>
      </c>
      <c r="BU301">
        <v>3</v>
      </c>
      <c r="BV301">
        <v>1</v>
      </c>
      <c r="BW301">
        <v>3</v>
      </c>
      <c r="BX301">
        <v>1</v>
      </c>
      <c r="BY301">
        <v>2</v>
      </c>
      <c r="BZ301">
        <v>0</v>
      </c>
      <c r="CA301">
        <v>0</v>
      </c>
      <c r="CB301">
        <v>1</v>
      </c>
      <c r="CC301">
        <v>30</v>
      </c>
      <c r="CD301">
        <v>29</v>
      </c>
      <c r="CE301">
        <v>17</v>
      </c>
      <c r="CF301">
        <v>1</v>
      </c>
      <c r="CG301">
        <v>1</v>
      </c>
      <c r="CH301">
        <v>0</v>
      </c>
      <c r="CI301">
        <v>0</v>
      </c>
      <c r="CJ301">
        <v>0</v>
      </c>
      <c r="CK301">
        <v>1</v>
      </c>
      <c r="CL301">
        <v>1</v>
      </c>
      <c r="CM301">
        <v>1</v>
      </c>
      <c r="CN301">
        <v>0</v>
      </c>
      <c r="CO301">
        <v>0</v>
      </c>
      <c r="CP301">
        <v>0</v>
      </c>
      <c r="CQ301">
        <v>1</v>
      </c>
      <c r="CR301">
        <v>1</v>
      </c>
      <c r="CS301">
        <v>0</v>
      </c>
      <c r="CT301">
        <v>0</v>
      </c>
      <c r="CU301">
        <v>1</v>
      </c>
      <c r="CV301">
        <v>4</v>
      </c>
      <c r="CW301">
        <v>29</v>
      </c>
      <c r="CX301">
        <v>5</v>
      </c>
      <c r="CY301">
        <v>5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5</v>
      </c>
      <c r="DR301">
        <v>74</v>
      </c>
      <c r="DS301">
        <v>12</v>
      </c>
      <c r="DT301">
        <v>12</v>
      </c>
      <c r="DU301">
        <v>3</v>
      </c>
      <c r="DV301">
        <v>9</v>
      </c>
      <c r="DW301">
        <v>0</v>
      </c>
      <c r="DX301">
        <v>2</v>
      </c>
      <c r="DY301">
        <v>0</v>
      </c>
      <c r="DZ301">
        <v>0</v>
      </c>
      <c r="EA301">
        <v>2</v>
      </c>
      <c r="EB301">
        <v>1</v>
      </c>
      <c r="EC301">
        <v>2</v>
      </c>
      <c r="ED301">
        <v>4</v>
      </c>
      <c r="EE301">
        <v>0</v>
      </c>
      <c r="EF301">
        <v>1</v>
      </c>
      <c r="EG301">
        <v>0</v>
      </c>
      <c r="EH301">
        <v>0</v>
      </c>
      <c r="EI301">
        <v>0</v>
      </c>
      <c r="EJ301">
        <v>26</v>
      </c>
      <c r="EK301">
        <v>74</v>
      </c>
      <c r="EL301">
        <v>131</v>
      </c>
      <c r="EM301">
        <v>34</v>
      </c>
      <c r="EN301">
        <v>11</v>
      </c>
      <c r="EO301">
        <v>7</v>
      </c>
      <c r="EP301">
        <v>3</v>
      </c>
      <c r="EQ301">
        <v>7</v>
      </c>
      <c r="ER301">
        <v>2</v>
      </c>
      <c r="ES301">
        <v>36</v>
      </c>
      <c r="ET301" t="s">
        <v>212</v>
      </c>
      <c r="EU301">
        <v>2</v>
      </c>
      <c r="EV301">
        <v>6</v>
      </c>
      <c r="EW301">
        <v>2</v>
      </c>
      <c r="EX301">
        <v>1</v>
      </c>
      <c r="EY301">
        <v>5</v>
      </c>
      <c r="EZ301">
        <v>1</v>
      </c>
      <c r="FA301">
        <v>14</v>
      </c>
      <c r="FB301">
        <v>131</v>
      </c>
      <c r="FC301">
        <v>39</v>
      </c>
      <c r="FD301">
        <v>19</v>
      </c>
      <c r="FE301">
        <v>6</v>
      </c>
      <c r="FF301">
        <v>8</v>
      </c>
      <c r="FG301">
        <v>1</v>
      </c>
      <c r="FH301">
        <v>3</v>
      </c>
      <c r="FI301">
        <v>0</v>
      </c>
      <c r="FJ301">
        <v>1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1</v>
      </c>
      <c r="FT301">
        <v>39</v>
      </c>
      <c r="FU301">
        <v>3</v>
      </c>
      <c r="FV301">
        <v>0</v>
      </c>
      <c r="FW301">
        <v>1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  <c r="GD301">
        <v>1</v>
      </c>
      <c r="GE301">
        <v>0</v>
      </c>
      <c r="GF301">
        <v>0</v>
      </c>
      <c r="GG301">
        <v>0</v>
      </c>
      <c r="GH301">
        <v>0</v>
      </c>
      <c r="GI301">
        <v>0</v>
      </c>
      <c r="GJ301">
        <v>0</v>
      </c>
      <c r="GK301">
        <v>1</v>
      </c>
      <c r="GL301">
        <v>0</v>
      </c>
      <c r="GM301">
        <v>0</v>
      </c>
      <c r="GN301">
        <v>3</v>
      </c>
      <c r="GO301">
        <v>1</v>
      </c>
      <c r="GP301">
        <v>0</v>
      </c>
      <c r="GQ301">
        <v>0</v>
      </c>
      <c r="GR301">
        <v>0</v>
      </c>
      <c r="GS301">
        <v>0</v>
      </c>
      <c r="GT301">
        <v>0</v>
      </c>
      <c r="GU301">
        <v>1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1</v>
      </c>
    </row>
    <row r="302" spans="1:209" x14ac:dyDescent="0.25">
      <c r="A302" t="s">
        <v>209</v>
      </c>
      <c r="B302" t="s">
        <v>423</v>
      </c>
      <c r="C302" t="str">
        <f t="shared" si="20"/>
        <v>246701</v>
      </c>
      <c r="D302" t="s">
        <v>431</v>
      </c>
      <c r="E302">
        <v>12</v>
      </c>
      <c r="F302">
        <v>2231</v>
      </c>
      <c r="G302">
        <v>1700</v>
      </c>
      <c r="H302">
        <v>413</v>
      </c>
      <c r="I302">
        <v>1287</v>
      </c>
      <c r="J302">
        <v>0</v>
      </c>
      <c r="K302">
        <v>2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1287</v>
      </c>
      <c r="T302">
        <v>0</v>
      </c>
      <c r="U302">
        <v>0</v>
      </c>
      <c r="V302">
        <v>1287</v>
      </c>
      <c r="W302">
        <v>25</v>
      </c>
      <c r="X302">
        <v>14</v>
      </c>
      <c r="Y302">
        <v>2</v>
      </c>
      <c r="Z302">
        <v>0</v>
      </c>
      <c r="AA302">
        <v>1262</v>
      </c>
      <c r="AB302">
        <v>485</v>
      </c>
      <c r="AC302">
        <v>84</v>
      </c>
      <c r="AD302">
        <v>230</v>
      </c>
      <c r="AE302">
        <v>2</v>
      </c>
      <c r="AF302">
        <v>9</v>
      </c>
      <c r="AG302">
        <v>7</v>
      </c>
      <c r="AH302">
        <v>12</v>
      </c>
      <c r="AI302">
        <v>93</v>
      </c>
      <c r="AJ302">
        <v>16</v>
      </c>
      <c r="AK302">
        <v>5</v>
      </c>
      <c r="AL302">
        <v>1</v>
      </c>
      <c r="AM302">
        <v>1</v>
      </c>
      <c r="AN302">
        <v>1</v>
      </c>
      <c r="AO302">
        <v>3</v>
      </c>
      <c r="AP302">
        <v>1</v>
      </c>
      <c r="AQ302">
        <v>1</v>
      </c>
      <c r="AR302">
        <v>1</v>
      </c>
      <c r="AS302">
        <v>15</v>
      </c>
      <c r="AT302">
        <v>3</v>
      </c>
      <c r="AU302">
        <v>485</v>
      </c>
      <c r="AV302">
        <v>279</v>
      </c>
      <c r="AW302">
        <v>40</v>
      </c>
      <c r="AX302">
        <v>215</v>
      </c>
      <c r="AY302">
        <v>2</v>
      </c>
      <c r="AZ302">
        <v>2</v>
      </c>
      <c r="BA302">
        <v>3</v>
      </c>
      <c r="BB302">
        <v>2</v>
      </c>
      <c r="BC302">
        <v>3</v>
      </c>
      <c r="BD302">
        <v>0</v>
      </c>
      <c r="BE302">
        <v>3</v>
      </c>
      <c r="BF302">
        <v>0</v>
      </c>
      <c r="BG302">
        <v>0</v>
      </c>
      <c r="BH302">
        <v>2</v>
      </c>
      <c r="BI302">
        <v>3</v>
      </c>
      <c r="BJ302">
        <v>1</v>
      </c>
      <c r="BK302">
        <v>0</v>
      </c>
      <c r="BL302">
        <v>0</v>
      </c>
      <c r="BM302">
        <v>2</v>
      </c>
      <c r="BN302">
        <v>1</v>
      </c>
      <c r="BO302">
        <v>279</v>
      </c>
      <c r="BP302">
        <v>53</v>
      </c>
      <c r="BQ302">
        <v>20</v>
      </c>
      <c r="BR302">
        <v>5</v>
      </c>
      <c r="BS302">
        <v>3</v>
      </c>
      <c r="BT302">
        <v>1</v>
      </c>
      <c r="BU302">
        <v>7</v>
      </c>
      <c r="BV302">
        <v>4</v>
      </c>
      <c r="BW302">
        <v>4</v>
      </c>
      <c r="BX302">
        <v>4</v>
      </c>
      <c r="BY302">
        <v>0</v>
      </c>
      <c r="BZ302">
        <v>0</v>
      </c>
      <c r="CA302">
        <v>1</v>
      </c>
      <c r="CB302">
        <v>4</v>
      </c>
      <c r="CC302">
        <v>53</v>
      </c>
      <c r="CD302">
        <v>42</v>
      </c>
      <c r="CE302">
        <v>25</v>
      </c>
      <c r="CF302">
        <v>1</v>
      </c>
      <c r="CG302">
        <v>1</v>
      </c>
      <c r="CH302">
        <v>7</v>
      </c>
      <c r="CI302">
        <v>2</v>
      </c>
      <c r="CJ302">
        <v>0</v>
      </c>
      <c r="CK302">
        <v>1</v>
      </c>
      <c r="CL302">
        <v>0</v>
      </c>
      <c r="CM302">
        <v>0</v>
      </c>
      <c r="CN302">
        <v>1</v>
      </c>
      <c r="CO302">
        <v>1</v>
      </c>
      <c r="CP302">
        <v>0</v>
      </c>
      <c r="CQ302">
        <v>1</v>
      </c>
      <c r="CR302">
        <v>1</v>
      </c>
      <c r="CS302">
        <v>0</v>
      </c>
      <c r="CT302">
        <v>0</v>
      </c>
      <c r="CU302">
        <v>1</v>
      </c>
      <c r="CV302">
        <v>0</v>
      </c>
      <c r="CW302">
        <v>42</v>
      </c>
      <c r="CX302">
        <v>14</v>
      </c>
      <c r="CY302">
        <v>3</v>
      </c>
      <c r="CZ302">
        <v>3</v>
      </c>
      <c r="DA302">
        <v>1</v>
      </c>
      <c r="DB302">
        <v>0</v>
      </c>
      <c r="DC302">
        <v>1</v>
      </c>
      <c r="DD302">
        <v>1</v>
      </c>
      <c r="DE302">
        <v>0</v>
      </c>
      <c r="DF302">
        <v>0</v>
      </c>
      <c r="DG302">
        <v>0</v>
      </c>
      <c r="DH302">
        <v>0</v>
      </c>
      <c r="DI302">
        <v>1</v>
      </c>
      <c r="DJ302">
        <v>3</v>
      </c>
      <c r="DK302">
        <v>0</v>
      </c>
      <c r="DL302">
        <v>0</v>
      </c>
      <c r="DM302">
        <v>1</v>
      </c>
      <c r="DN302">
        <v>0</v>
      </c>
      <c r="DO302">
        <v>0</v>
      </c>
      <c r="DP302">
        <v>0</v>
      </c>
      <c r="DQ302">
        <v>14</v>
      </c>
      <c r="DR302">
        <v>117</v>
      </c>
      <c r="DS302">
        <v>26</v>
      </c>
      <c r="DT302">
        <v>25</v>
      </c>
      <c r="DU302">
        <v>4</v>
      </c>
      <c r="DV302">
        <v>8</v>
      </c>
      <c r="DW302">
        <v>4</v>
      </c>
      <c r="DX302">
        <v>1</v>
      </c>
      <c r="DY302">
        <v>1</v>
      </c>
      <c r="DZ302">
        <v>5</v>
      </c>
      <c r="EA302">
        <v>3</v>
      </c>
      <c r="EB302">
        <v>0</v>
      </c>
      <c r="EC302">
        <v>1</v>
      </c>
      <c r="ED302">
        <v>4</v>
      </c>
      <c r="EE302">
        <v>1</v>
      </c>
      <c r="EF302">
        <v>0</v>
      </c>
      <c r="EG302">
        <v>2</v>
      </c>
      <c r="EH302">
        <v>1</v>
      </c>
      <c r="EI302">
        <v>0</v>
      </c>
      <c r="EJ302">
        <v>31</v>
      </c>
      <c r="EK302">
        <v>117</v>
      </c>
      <c r="EL302">
        <v>189</v>
      </c>
      <c r="EM302">
        <v>39</v>
      </c>
      <c r="EN302">
        <v>30</v>
      </c>
      <c r="EO302">
        <v>6</v>
      </c>
      <c r="EP302">
        <v>12</v>
      </c>
      <c r="EQ302">
        <v>15</v>
      </c>
      <c r="ER302">
        <v>3</v>
      </c>
      <c r="ES302">
        <v>30</v>
      </c>
      <c r="ET302" t="s">
        <v>212</v>
      </c>
      <c r="EU302">
        <v>1</v>
      </c>
      <c r="EV302">
        <v>5</v>
      </c>
      <c r="EW302">
        <v>2</v>
      </c>
      <c r="EX302">
        <v>1</v>
      </c>
      <c r="EY302">
        <v>13</v>
      </c>
      <c r="EZ302">
        <v>16</v>
      </c>
      <c r="FA302">
        <v>16</v>
      </c>
      <c r="FB302">
        <v>189</v>
      </c>
      <c r="FC302">
        <v>63</v>
      </c>
      <c r="FD302">
        <v>25</v>
      </c>
      <c r="FE302">
        <v>3</v>
      </c>
      <c r="FF302">
        <v>14</v>
      </c>
      <c r="FG302">
        <v>1</v>
      </c>
      <c r="FH302">
        <v>4</v>
      </c>
      <c r="FI302">
        <v>6</v>
      </c>
      <c r="FJ302">
        <v>1</v>
      </c>
      <c r="FK302">
        <v>0</v>
      </c>
      <c r="FL302">
        <v>1</v>
      </c>
      <c r="FM302">
        <v>1</v>
      </c>
      <c r="FN302">
        <v>1</v>
      </c>
      <c r="FO302">
        <v>0</v>
      </c>
      <c r="FP302">
        <v>0</v>
      </c>
      <c r="FQ302">
        <v>4</v>
      </c>
      <c r="FR302">
        <v>0</v>
      </c>
      <c r="FS302">
        <v>2</v>
      </c>
      <c r="FT302">
        <v>63</v>
      </c>
      <c r="FU302">
        <v>16</v>
      </c>
      <c r="FV302">
        <v>1</v>
      </c>
      <c r="FW302">
        <v>2</v>
      </c>
      <c r="FX302">
        <v>0</v>
      </c>
      <c r="FY302">
        <v>2</v>
      </c>
      <c r="FZ302">
        <v>0</v>
      </c>
      <c r="GA302">
        <v>0</v>
      </c>
      <c r="GB302">
        <v>0</v>
      </c>
      <c r="GC302">
        <v>1</v>
      </c>
      <c r="GD302">
        <v>2</v>
      </c>
      <c r="GE302">
        <v>0</v>
      </c>
      <c r="GF302">
        <v>0</v>
      </c>
      <c r="GG302">
        <v>1</v>
      </c>
      <c r="GH302">
        <v>0</v>
      </c>
      <c r="GI302">
        <v>0</v>
      </c>
      <c r="GJ302">
        <v>1</v>
      </c>
      <c r="GK302">
        <v>0</v>
      </c>
      <c r="GL302">
        <v>0</v>
      </c>
      <c r="GM302">
        <v>6</v>
      </c>
      <c r="GN302">
        <v>16</v>
      </c>
      <c r="GO302">
        <v>4</v>
      </c>
      <c r="GP302">
        <v>1</v>
      </c>
      <c r="GQ302">
        <v>0</v>
      </c>
      <c r="GR302">
        <v>0</v>
      </c>
      <c r="GS302">
        <v>0</v>
      </c>
      <c r="GT302">
        <v>0</v>
      </c>
      <c r="GU302">
        <v>3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4</v>
      </c>
    </row>
    <row r="303" spans="1:209" x14ac:dyDescent="0.25">
      <c r="A303" t="s">
        <v>209</v>
      </c>
      <c r="B303" t="s">
        <v>423</v>
      </c>
      <c r="C303" t="str">
        <f t="shared" si="20"/>
        <v>246701</v>
      </c>
      <c r="D303" t="s">
        <v>431</v>
      </c>
      <c r="E303">
        <v>13</v>
      </c>
      <c r="F303">
        <v>2219</v>
      </c>
      <c r="G303">
        <v>1700</v>
      </c>
      <c r="H303">
        <v>363</v>
      </c>
      <c r="I303">
        <v>1337</v>
      </c>
      <c r="J303">
        <v>0</v>
      </c>
      <c r="K303">
        <v>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1337</v>
      </c>
      <c r="T303">
        <v>0</v>
      </c>
      <c r="U303">
        <v>0</v>
      </c>
      <c r="V303">
        <v>1337</v>
      </c>
      <c r="W303">
        <v>21</v>
      </c>
      <c r="X303">
        <v>14</v>
      </c>
      <c r="Y303">
        <v>5</v>
      </c>
      <c r="Z303">
        <v>0</v>
      </c>
      <c r="AA303">
        <v>1316</v>
      </c>
      <c r="AB303">
        <v>538</v>
      </c>
      <c r="AC303">
        <v>82</v>
      </c>
      <c r="AD303">
        <v>294</v>
      </c>
      <c r="AE303">
        <v>7</v>
      </c>
      <c r="AF303">
        <v>6</v>
      </c>
      <c r="AG303">
        <v>1</v>
      </c>
      <c r="AH303">
        <v>5</v>
      </c>
      <c r="AI303">
        <v>92</v>
      </c>
      <c r="AJ303">
        <v>18</v>
      </c>
      <c r="AK303">
        <v>4</v>
      </c>
      <c r="AL303">
        <v>2</v>
      </c>
      <c r="AM303">
        <v>1</v>
      </c>
      <c r="AN303">
        <v>0</v>
      </c>
      <c r="AO303">
        <v>0</v>
      </c>
      <c r="AP303">
        <v>1</v>
      </c>
      <c r="AQ303">
        <v>2</v>
      </c>
      <c r="AR303">
        <v>2</v>
      </c>
      <c r="AS303">
        <v>17</v>
      </c>
      <c r="AT303">
        <v>4</v>
      </c>
      <c r="AU303">
        <v>538</v>
      </c>
      <c r="AV303">
        <v>321</v>
      </c>
      <c r="AW303">
        <v>51</v>
      </c>
      <c r="AX303">
        <v>224</v>
      </c>
      <c r="AY303">
        <v>10</v>
      </c>
      <c r="AZ303">
        <v>3</v>
      </c>
      <c r="BA303">
        <v>11</v>
      </c>
      <c r="BB303">
        <v>4</v>
      </c>
      <c r="BC303">
        <v>3</v>
      </c>
      <c r="BD303">
        <v>3</v>
      </c>
      <c r="BE303">
        <v>0</v>
      </c>
      <c r="BF303">
        <v>0</v>
      </c>
      <c r="BG303">
        <v>0</v>
      </c>
      <c r="BH303">
        <v>1</v>
      </c>
      <c r="BI303">
        <v>2</v>
      </c>
      <c r="BJ303">
        <v>1</v>
      </c>
      <c r="BK303">
        <v>0</v>
      </c>
      <c r="BL303">
        <v>1</v>
      </c>
      <c r="BM303">
        <v>4</v>
      </c>
      <c r="BN303">
        <v>3</v>
      </c>
      <c r="BO303">
        <v>321</v>
      </c>
      <c r="BP303">
        <v>36</v>
      </c>
      <c r="BQ303">
        <v>18</v>
      </c>
      <c r="BR303">
        <v>4</v>
      </c>
      <c r="BS303">
        <v>5</v>
      </c>
      <c r="BT303">
        <v>0</v>
      </c>
      <c r="BU303">
        <v>2</v>
      </c>
      <c r="BV303">
        <v>1</v>
      </c>
      <c r="BW303">
        <v>1</v>
      </c>
      <c r="BX303">
        <v>2</v>
      </c>
      <c r="BY303">
        <v>0</v>
      </c>
      <c r="BZ303">
        <v>0</v>
      </c>
      <c r="CA303">
        <v>0</v>
      </c>
      <c r="CB303">
        <v>3</v>
      </c>
      <c r="CC303">
        <v>36</v>
      </c>
      <c r="CD303">
        <v>46</v>
      </c>
      <c r="CE303">
        <v>33</v>
      </c>
      <c r="CF303">
        <v>2</v>
      </c>
      <c r="CG303">
        <v>1</v>
      </c>
      <c r="CH303">
        <v>1</v>
      </c>
      <c r="CI303">
        <v>1</v>
      </c>
      <c r="CJ303">
        <v>0</v>
      </c>
      <c r="CK303">
        <v>3</v>
      </c>
      <c r="CL303">
        <v>0</v>
      </c>
      <c r="CM303">
        <v>0</v>
      </c>
      <c r="CN303">
        <v>1</v>
      </c>
      <c r="CO303">
        <v>1</v>
      </c>
      <c r="CP303">
        <v>0</v>
      </c>
      <c r="CQ303">
        <v>1</v>
      </c>
      <c r="CR303">
        <v>1</v>
      </c>
      <c r="CS303">
        <v>0</v>
      </c>
      <c r="CT303">
        <v>0</v>
      </c>
      <c r="CU303">
        <v>1</v>
      </c>
      <c r="CV303">
        <v>0</v>
      </c>
      <c r="CW303">
        <v>46</v>
      </c>
      <c r="CX303">
        <v>11</v>
      </c>
      <c r="CY303">
        <v>1</v>
      </c>
      <c r="CZ303">
        <v>1</v>
      </c>
      <c r="DA303">
        <v>4</v>
      </c>
      <c r="DB303">
        <v>0</v>
      </c>
      <c r="DC303">
        <v>0</v>
      </c>
      <c r="DD303">
        <v>1</v>
      </c>
      <c r="DE303">
        <v>0</v>
      </c>
      <c r="DF303">
        <v>0</v>
      </c>
      <c r="DG303">
        <v>1</v>
      </c>
      <c r="DH303">
        <v>0</v>
      </c>
      <c r="DI303">
        <v>0</v>
      </c>
      <c r="DJ303">
        <v>1</v>
      </c>
      <c r="DK303">
        <v>0</v>
      </c>
      <c r="DL303">
        <v>0</v>
      </c>
      <c r="DM303">
        <v>2</v>
      </c>
      <c r="DN303">
        <v>0</v>
      </c>
      <c r="DO303">
        <v>0</v>
      </c>
      <c r="DP303">
        <v>0</v>
      </c>
      <c r="DQ303">
        <v>11</v>
      </c>
      <c r="DR303">
        <v>114</v>
      </c>
      <c r="DS303">
        <v>15</v>
      </c>
      <c r="DT303">
        <v>30</v>
      </c>
      <c r="DU303">
        <v>5</v>
      </c>
      <c r="DV303">
        <v>8</v>
      </c>
      <c r="DW303">
        <v>1</v>
      </c>
      <c r="DX303">
        <v>3</v>
      </c>
      <c r="DY303">
        <v>3</v>
      </c>
      <c r="DZ303">
        <v>3</v>
      </c>
      <c r="EA303">
        <v>5</v>
      </c>
      <c r="EB303">
        <v>0</v>
      </c>
      <c r="EC303">
        <v>0</v>
      </c>
      <c r="ED303">
        <v>5</v>
      </c>
      <c r="EE303">
        <v>0</v>
      </c>
      <c r="EF303">
        <v>0</v>
      </c>
      <c r="EG303">
        <v>0</v>
      </c>
      <c r="EH303">
        <v>1</v>
      </c>
      <c r="EI303">
        <v>1</v>
      </c>
      <c r="EJ303">
        <v>34</v>
      </c>
      <c r="EK303">
        <v>114</v>
      </c>
      <c r="EL303">
        <v>156</v>
      </c>
      <c r="EM303">
        <v>46</v>
      </c>
      <c r="EN303">
        <v>14</v>
      </c>
      <c r="EO303">
        <v>7</v>
      </c>
      <c r="EP303">
        <v>11</v>
      </c>
      <c r="EQ303">
        <v>11</v>
      </c>
      <c r="ER303">
        <v>4</v>
      </c>
      <c r="ES303">
        <v>23</v>
      </c>
      <c r="ET303" t="s">
        <v>212</v>
      </c>
      <c r="EU303">
        <v>0</v>
      </c>
      <c r="EV303">
        <v>4</v>
      </c>
      <c r="EW303">
        <v>0</v>
      </c>
      <c r="EX303">
        <v>4</v>
      </c>
      <c r="EY303">
        <v>9</v>
      </c>
      <c r="EZ303">
        <v>12</v>
      </c>
      <c r="FA303">
        <v>11</v>
      </c>
      <c r="FB303">
        <v>156</v>
      </c>
      <c r="FC303">
        <v>77</v>
      </c>
      <c r="FD303">
        <v>33</v>
      </c>
      <c r="FE303">
        <v>9</v>
      </c>
      <c r="FF303">
        <v>19</v>
      </c>
      <c r="FG303">
        <v>0</v>
      </c>
      <c r="FH303">
        <v>2</v>
      </c>
      <c r="FI303">
        <v>3</v>
      </c>
      <c r="FJ303">
        <v>0</v>
      </c>
      <c r="FK303">
        <v>2</v>
      </c>
      <c r="FL303">
        <v>2</v>
      </c>
      <c r="FM303">
        <v>3</v>
      </c>
      <c r="FN303">
        <v>0</v>
      </c>
      <c r="FO303">
        <v>0</v>
      </c>
      <c r="FP303">
        <v>1</v>
      </c>
      <c r="FQ303">
        <v>2</v>
      </c>
      <c r="FR303">
        <v>0</v>
      </c>
      <c r="FS303">
        <v>1</v>
      </c>
      <c r="FT303">
        <v>77</v>
      </c>
      <c r="FU303">
        <v>15</v>
      </c>
      <c r="FV303">
        <v>2</v>
      </c>
      <c r="FW303">
        <v>6</v>
      </c>
      <c r="FX303">
        <v>0</v>
      </c>
      <c r="FY303">
        <v>1</v>
      </c>
      <c r="FZ303">
        <v>0</v>
      </c>
      <c r="GA303">
        <v>1</v>
      </c>
      <c r="GB303">
        <v>0</v>
      </c>
      <c r="GC303">
        <v>1</v>
      </c>
      <c r="GD303">
        <v>0</v>
      </c>
      <c r="GE303">
        <v>0</v>
      </c>
      <c r="GF303">
        <v>1</v>
      </c>
      <c r="GG303">
        <v>0</v>
      </c>
      <c r="GH303">
        <v>0</v>
      </c>
      <c r="GI303">
        <v>0</v>
      </c>
      <c r="GJ303">
        <v>0</v>
      </c>
      <c r="GK303">
        <v>0</v>
      </c>
      <c r="GL303">
        <v>1</v>
      </c>
      <c r="GM303">
        <v>2</v>
      </c>
      <c r="GN303">
        <v>15</v>
      </c>
      <c r="GO303">
        <v>2</v>
      </c>
      <c r="GP303">
        <v>2</v>
      </c>
      <c r="GQ303">
        <v>0</v>
      </c>
      <c r="GR303">
        <v>0</v>
      </c>
      <c r="GS303">
        <v>0</v>
      </c>
      <c r="GT303">
        <v>0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2</v>
      </c>
    </row>
    <row r="304" spans="1:209" x14ac:dyDescent="0.25">
      <c r="A304" t="s">
        <v>209</v>
      </c>
      <c r="B304" t="s">
        <v>423</v>
      </c>
      <c r="C304" t="str">
        <f t="shared" si="20"/>
        <v>246701</v>
      </c>
      <c r="D304" t="s">
        <v>432</v>
      </c>
      <c r="E304">
        <v>14</v>
      </c>
      <c r="F304">
        <v>1631</v>
      </c>
      <c r="G304">
        <v>1250</v>
      </c>
      <c r="H304">
        <v>481</v>
      </c>
      <c r="I304">
        <v>769</v>
      </c>
      <c r="J304">
        <v>0</v>
      </c>
      <c r="K304">
        <v>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768</v>
      </c>
      <c r="T304">
        <v>0</v>
      </c>
      <c r="U304">
        <v>0</v>
      </c>
      <c r="V304">
        <v>768</v>
      </c>
      <c r="W304">
        <v>32</v>
      </c>
      <c r="X304">
        <v>24</v>
      </c>
      <c r="Y304">
        <v>8</v>
      </c>
      <c r="Z304">
        <v>0</v>
      </c>
      <c r="AA304">
        <v>736</v>
      </c>
      <c r="AB304">
        <v>320</v>
      </c>
      <c r="AC304">
        <v>57</v>
      </c>
      <c r="AD304">
        <v>129</v>
      </c>
      <c r="AE304">
        <v>4</v>
      </c>
      <c r="AF304">
        <v>6</v>
      </c>
      <c r="AG304">
        <v>3</v>
      </c>
      <c r="AH304">
        <v>2</v>
      </c>
      <c r="AI304">
        <v>41</v>
      </c>
      <c r="AJ304">
        <v>11</v>
      </c>
      <c r="AK304">
        <v>5</v>
      </c>
      <c r="AL304">
        <v>2</v>
      </c>
      <c r="AM304">
        <v>0</v>
      </c>
      <c r="AN304">
        <v>1</v>
      </c>
      <c r="AO304">
        <v>1</v>
      </c>
      <c r="AP304">
        <v>1</v>
      </c>
      <c r="AQ304">
        <v>3</v>
      </c>
      <c r="AR304">
        <v>5</v>
      </c>
      <c r="AS304">
        <v>47</v>
      </c>
      <c r="AT304">
        <v>2</v>
      </c>
      <c r="AU304">
        <v>320</v>
      </c>
      <c r="AV304">
        <v>126</v>
      </c>
      <c r="AW304">
        <v>13</v>
      </c>
      <c r="AX304">
        <v>97</v>
      </c>
      <c r="AY304">
        <v>0</v>
      </c>
      <c r="AZ304">
        <v>2</v>
      </c>
      <c r="BA304">
        <v>8</v>
      </c>
      <c r="BB304">
        <v>1</v>
      </c>
      <c r="BC304">
        <v>0</v>
      </c>
      <c r="BD304">
        <v>1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1</v>
      </c>
      <c r="BK304">
        <v>0</v>
      </c>
      <c r="BL304">
        <v>2</v>
      </c>
      <c r="BM304">
        <v>1</v>
      </c>
      <c r="BN304">
        <v>0</v>
      </c>
      <c r="BO304">
        <v>126</v>
      </c>
      <c r="BP304">
        <v>22</v>
      </c>
      <c r="BQ304">
        <v>17</v>
      </c>
      <c r="BR304">
        <v>1</v>
      </c>
      <c r="BS304">
        <v>0</v>
      </c>
      <c r="BT304">
        <v>1</v>
      </c>
      <c r="BU304">
        <v>1</v>
      </c>
      <c r="BV304">
        <v>0</v>
      </c>
      <c r="BW304">
        <v>0</v>
      </c>
      <c r="BX304">
        <v>0</v>
      </c>
      <c r="BY304">
        <v>1</v>
      </c>
      <c r="BZ304">
        <v>0</v>
      </c>
      <c r="CA304">
        <v>1</v>
      </c>
      <c r="CB304">
        <v>0</v>
      </c>
      <c r="CC304">
        <v>22</v>
      </c>
      <c r="CD304">
        <v>41</v>
      </c>
      <c r="CE304">
        <v>25</v>
      </c>
      <c r="CF304">
        <v>2</v>
      </c>
      <c r="CG304">
        <v>1</v>
      </c>
      <c r="CH304">
        <v>1</v>
      </c>
      <c r="CI304">
        <v>0</v>
      </c>
      <c r="CJ304">
        <v>0</v>
      </c>
      <c r="CK304">
        <v>2</v>
      </c>
      <c r="CL304">
        <v>1</v>
      </c>
      <c r="CM304">
        <v>3</v>
      </c>
      <c r="CN304">
        <v>2</v>
      </c>
      <c r="CO304">
        <v>0</v>
      </c>
      <c r="CP304">
        <v>1</v>
      </c>
      <c r="CQ304">
        <v>1</v>
      </c>
      <c r="CR304">
        <v>0</v>
      </c>
      <c r="CS304">
        <v>0</v>
      </c>
      <c r="CT304">
        <v>0</v>
      </c>
      <c r="CU304">
        <v>1</v>
      </c>
      <c r="CV304">
        <v>1</v>
      </c>
      <c r="CW304">
        <v>41</v>
      </c>
      <c r="CX304">
        <v>5</v>
      </c>
      <c r="CY304">
        <v>1</v>
      </c>
      <c r="CZ304">
        <v>1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1</v>
      </c>
      <c r="DK304">
        <v>0</v>
      </c>
      <c r="DL304">
        <v>0</v>
      </c>
      <c r="DM304">
        <v>0</v>
      </c>
      <c r="DN304">
        <v>0</v>
      </c>
      <c r="DO304">
        <v>1</v>
      </c>
      <c r="DP304">
        <v>1</v>
      </c>
      <c r="DQ304">
        <v>5</v>
      </c>
      <c r="DR304">
        <v>45</v>
      </c>
      <c r="DS304">
        <v>10</v>
      </c>
      <c r="DT304">
        <v>10</v>
      </c>
      <c r="DU304">
        <v>1</v>
      </c>
      <c r="DV304">
        <v>2</v>
      </c>
      <c r="DW304">
        <v>2</v>
      </c>
      <c r="DX304">
        <v>0</v>
      </c>
      <c r="DY304">
        <v>1</v>
      </c>
      <c r="DZ304">
        <v>2</v>
      </c>
      <c r="EA304">
        <v>0</v>
      </c>
      <c r="EB304">
        <v>0</v>
      </c>
      <c r="EC304">
        <v>0</v>
      </c>
      <c r="ED304">
        <v>0</v>
      </c>
      <c r="EE304">
        <v>1</v>
      </c>
      <c r="EF304">
        <v>3</v>
      </c>
      <c r="EG304">
        <v>0</v>
      </c>
      <c r="EH304">
        <v>1</v>
      </c>
      <c r="EI304">
        <v>0</v>
      </c>
      <c r="EJ304">
        <v>12</v>
      </c>
      <c r="EK304">
        <v>45</v>
      </c>
      <c r="EL304">
        <v>126</v>
      </c>
      <c r="EM304">
        <v>50</v>
      </c>
      <c r="EN304">
        <v>11</v>
      </c>
      <c r="EO304">
        <v>6</v>
      </c>
      <c r="EP304">
        <v>10</v>
      </c>
      <c r="EQ304">
        <v>10</v>
      </c>
      <c r="ER304">
        <v>0</v>
      </c>
      <c r="ES304">
        <v>11</v>
      </c>
      <c r="ET304" t="s">
        <v>212</v>
      </c>
      <c r="EU304">
        <v>2</v>
      </c>
      <c r="EV304">
        <v>4</v>
      </c>
      <c r="EW304">
        <v>2</v>
      </c>
      <c r="EX304">
        <v>0</v>
      </c>
      <c r="EY304">
        <v>4</v>
      </c>
      <c r="EZ304">
        <v>5</v>
      </c>
      <c r="FA304">
        <v>11</v>
      </c>
      <c r="FB304">
        <v>126</v>
      </c>
      <c r="FC304">
        <v>39</v>
      </c>
      <c r="FD304">
        <v>21</v>
      </c>
      <c r="FE304">
        <v>4</v>
      </c>
      <c r="FF304">
        <v>2</v>
      </c>
      <c r="FG304">
        <v>2</v>
      </c>
      <c r="FH304">
        <v>2</v>
      </c>
      <c r="FI304">
        <v>3</v>
      </c>
      <c r="FJ304">
        <v>0</v>
      </c>
      <c r="FK304">
        <v>1</v>
      </c>
      <c r="FL304">
        <v>0</v>
      </c>
      <c r="FM304">
        <v>3</v>
      </c>
      <c r="FN304">
        <v>0</v>
      </c>
      <c r="FO304">
        <v>0</v>
      </c>
      <c r="FP304">
        <v>0</v>
      </c>
      <c r="FQ304">
        <v>1</v>
      </c>
      <c r="FR304">
        <v>0</v>
      </c>
      <c r="FS304">
        <v>0</v>
      </c>
      <c r="FT304">
        <v>39</v>
      </c>
      <c r="FU304">
        <v>12</v>
      </c>
      <c r="FV304">
        <v>2</v>
      </c>
      <c r="FW304">
        <v>4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1</v>
      </c>
      <c r="GE304">
        <v>0</v>
      </c>
      <c r="GF304">
        <v>0</v>
      </c>
      <c r="GG304">
        <v>0</v>
      </c>
      <c r="GH304">
        <v>1</v>
      </c>
      <c r="GI304">
        <v>0</v>
      </c>
      <c r="GJ304">
        <v>2</v>
      </c>
      <c r="GK304">
        <v>1</v>
      </c>
      <c r="GL304">
        <v>1</v>
      </c>
      <c r="GM304">
        <v>0</v>
      </c>
      <c r="GN304">
        <v>12</v>
      </c>
      <c r="GO304">
        <v>0</v>
      </c>
      <c r="GP304">
        <v>0</v>
      </c>
      <c r="GQ304">
        <v>0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0</v>
      </c>
    </row>
    <row r="305" spans="1:209" x14ac:dyDescent="0.25">
      <c r="A305" t="s">
        <v>209</v>
      </c>
      <c r="B305" t="s">
        <v>423</v>
      </c>
      <c r="C305" t="str">
        <f t="shared" si="20"/>
        <v>246701</v>
      </c>
      <c r="D305" t="s">
        <v>432</v>
      </c>
      <c r="E305">
        <v>15</v>
      </c>
      <c r="F305">
        <v>1672</v>
      </c>
      <c r="G305">
        <v>1250</v>
      </c>
      <c r="H305">
        <v>623</v>
      </c>
      <c r="I305">
        <v>627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627</v>
      </c>
      <c r="T305">
        <v>0</v>
      </c>
      <c r="U305">
        <v>0</v>
      </c>
      <c r="V305">
        <v>627</v>
      </c>
      <c r="W305">
        <v>20</v>
      </c>
      <c r="X305">
        <v>15</v>
      </c>
      <c r="Y305">
        <v>5</v>
      </c>
      <c r="Z305">
        <v>0</v>
      </c>
      <c r="AA305">
        <v>607</v>
      </c>
      <c r="AB305">
        <v>276</v>
      </c>
      <c r="AC305">
        <v>52</v>
      </c>
      <c r="AD305">
        <v>104</v>
      </c>
      <c r="AE305">
        <v>5</v>
      </c>
      <c r="AF305">
        <v>5</v>
      </c>
      <c r="AG305">
        <v>4</v>
      </c>
      <c r="AH305">
        <v>6</v>
      </c>
      <c r="AI305">
        <v>38</v>
      </c>
      <c r="AJ305">
        <v>11</v>
      </c>
      <c r="AK305">
        <v>1</v>
      </c>
      <c r="AL305">
        <v>0</v>
      </c>
      <c r="AM305">
        <v>2</v>
      </c>
      <c r="AN305">
        <v>0</v>
      </c>
      <c r="AO305">
        <v>1</v>
      </c>
      <c r="AP305">
        <v>3</v>
      </c>
      <c r="AQ305">
        <v>1</v>
      </c>
      <c r="AR305">
        <v>1</v>
      </c>
      <c r="AS305">
        <v>40</v>
      </c>
      <c r="AT305">
        <v>2</v>
      </c>
      <c r="AU305">
        <v>276</v>
      </c>
      <c r="AV305">
        <v>111</v>
      </c>
      <c r="AW305">
        <v>10</v>
      </c>
      <c r="AX305">
        <v>82</v>
      </c>
      <c r="AY305">
        <v>5</v>
      </c>
      <c r="AZ305">
        <v>2</v>
      </c>
      <c r="BA305">
        <v>5</v>
      </c>
      <c r="BB305">
        <v>3</v>
      </c>
      <c r="BC305">
        <v>1</v>
      </c>
      <c r="BD305">
        <v>1</v>
      </c>
      <c r="BE305">
        <v>1</v>
      </c>
      <c r="BF305">
        <v>0</v>
      </c>
      <c r="BG305">
        <v>0</v>
      </c>
      <c r="BH305">
        <v>1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111</v>
      </c>
      <c r="BP305">
        <v>17</v>
      </c>
      <c r="BQ305">
        <v>7</v>
      </c>
      <c r="BR305">
        <v>2</v>
      </c>
      <c r="BS305">
        <v>0</v>
      </c>
      <c r="BT305">
        <v>0</v>
      </c>
      <c r="BU305">
        <v>2</v>
      </c>
      <c r="BV305">
        <v>0</v>
      </c>
      <c r="BW305">
        <v>1</v>
      </c>
      <c r="BX305">
        <v>1</v>
      </c>
      <c r="BY305">
        <v>1</v>
      </c>
      <c r="BZ305">
        <v>0</v>
      </c>
      <c r="CA305">
        <v>2</v>
      </c>
      <c r="CB305">
        <v>1</v>
      </c>
      <c r="CC305">
        <v>17</v>
      </c>
      <c r="CD305">
        <v>30</v>
      </c>
      <c r="CE305">
        <v>13</v>
      </c>
      <c r="CF305">
        <v>3</v>
      </c>
      <c r="CG305">
        <v>1</v>
      </c>
      <c r="CH305">
        <v>2</v>
      </c>
      <c r="CI305">
        <v>1</v>
      </c>
      <c r="CJ305">
        <v>0</v>
      </c>
      <c r="CK305">
        <v>0</v>
      </c>
      <c r="CL305">
        <v>0</v>
      </c>
      <c r="CM305">
        <v>1</v>
      </c>
      <c r="CN305">
        <v>0</v>
      </c>
      <c r="CO305">
        <v>1</v>
      </c>
      <c r="CP305">
        <v>0</v>
      </c>
      <c r="CQ305">
        <v>4</v>
      </c>
      <c r="CR305">
        <v>0</v>
      </c>
      <c r="CS305">
        <v>2</v>
      </c>
      <c r="CT305">
        <v>0</v>
      </c>
      <c r="CU305">
        <v>0</v>
      </c>
      <c r="CV305">
        <v>2</v>
      </c>
      <c r="CW305">
        <v>30</v>
      </c>
      <c r="CX305">
        <v>6</v>
      </c>
      <c r="CY305">
        <v>0</v>
      </c>
      <c r="CZ305">
        <v>2</v>
      </c>
      <c r="DA305">
        <v>0</v>
      </c>
      <c r="DB305">
        <v>0</v>
      </c>
      <c r="DC305">
        <v>0</v>
      </c>
      <c r="DD305">
        <v>1</v>
      </c>
      <c r="DE305">
        <v>0</v>
      </c>
      <c r="DF305">
        <v>0</v>
      </c>
      <c r="DG305">
        <v>0</v>
      </c>
      <c r="DH305">
        <v>0</v>
      </c>
      <c r="DI305">
        <v>1</v>
      </c>
      <c r="DJ305">
        <v>1</v>
      </c>
      <c r="DK305">
        <v>0</v>
      </c>
      <c r="DL305">
        <v>0</v>
      </c>
      <c r="DM305">
        <v>0</v>
      </c>
      <c r="DN305">
        <v>0</v>
      </c>
      <c r="DO305">
        <v>1</v>
      </c>
      <c r="DP305">
        <v>0</v>
      </c>
      <c r="DQ305">
        <v>6</v>
      </c>
      <c r="DR305">
        <v>49</v>
      </c>
      <c r="DS305">
        <v>16</v>
      </c>
      <c r="DT305">
        <v>8</v>
      </c>
      <c r="DU305">
        <v>2</v>
      </c>
      <c r="DV305">
        <v>7</v>
      </c>
      <c r="DW305">
        <v>1</v>
      </c>
      <c r="DX305">
        <v>0</v>
      </c>
      <c r="DY305">
        <v>1</v>
      </c>
      <c r="DZ305">
        <v>0</v>
      </c>
      <c r="EA305">
        <v>1</v>
      </c>
      <c r="EB305">
        <v>0</v>
      </c>
      <c r="EC305">
        <v>0</v>
      </c>
      <c r="ED305">
        <v>0</v>
      </c>
      <c r="EE305">
        <v>2</v>
      </c>
      <c r="EF305">
        <v>1</v>
      </c>
      <c r="EG305">
        <v>0</v>
      </c>
      <c r="EH305">
        <v>1</v>
      </c>
      <c r="EI305">
        <v>0</v>
      </c>
      <c r="EJ305">
        <v>9</v>
      </c>
      <c r="EK305">
        <v>49</v>
      </c>
      <c r="EL305">
        <v>89</v>
      </c>
      <c r="EM305">
        <v>24</v>
      </c>
      <c r="EN305">
        <v>9</v>
      </c>
      <c r="EO305">
        <v>2</v>
      </c>
      <c r="EP305">
        <v>6</v>
      </c>
      <c r="EQ305">
        <v>4</v>
      </c>
      <c r="ER305">
        <v>7</v>
      </c>
      <c r="ES305">
        <v>12</v>
      </c>
      <c r="ET305" t="s">
        <v>212</v>
      </c>
      <c r="EU305">
        <v>1</v>
      </c>
      <c r="EV305">
        <v>5</v>
      </c>
      <c r="EW305">
        <v>1</v>
      </c>
      <c r="EX305">
        <v>2</v>
      </c>
      <c r="EY305">
        <v>3</v>
      </c>
      <c r="EZ305">
        <v>7</v>
      </c>
      <c r="FA305">
        <v>5</v>
      </c>
      <c r="FB305">
        <v>88</v>
      </c>
      <c r="FC305">
        <v>18</v>
      </c>
      <c r="FD305">
        <v>4</v>
      </c>
      <c r="FE305">
        <v>1</v>
      </c>
      <c r="FF305">
        <v>7</v>
      </c>
      <c r="FG305">
        <v>0</v>
      </c>
      <c r="FH305">
        <v>2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1</v>
      </c>
      <c r="FP305">
        <v>0</v>
      </c>
      <c r="FQ305">
        <v>1</v>
      </c>
      <c r="FR305">
        <v>1</v>
      </c>
      <c r="FS305">
        <v>1</v>
      </c>
      <c r="FT305">
        <v>18</v>
      </c>
      <c r="FU305">
        <v>8</v>
      </c>
      <c r="FV305">
        <v>2</v>
      </c>
      <c r="FW305">
        <v>3</v>
      </c>
      <c r="FX305">
        <v>0</v>
      </c>
      <c r="FY305">
        <v>1</v>
      </c>
      <c r="FZ305">
        <v>0</v>
      </c>
      <c r="GA305">
        <v>1</v>
      </c>
      <c r="GB305">
        <v>1</v>
      </c>
      <c r="GC305">
        <v>0</v>
      </c>
      <c r="GD305">
        <v>0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0</v>
      </c>
      <c r="GN305">
        <v>8</v>
      </c>
      <c r="GO305">
        <v>3</v>
      </c>
      <c r="GP305">
        <v>2</v>
      </c>
      <c r="GQ305">
        <v>1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0</v>
      </c>
      <c r="GZ305">
        <v>0</v>
      </c>
      <c r="HA305">
        <v>3</v>
      </c>
    </row>
    <row r="306" spans="1:209" x14ac:dyDescent="0.25">
      <c r="A306" t="s">
        <v>209</v>
      </c>
      <c r="B306" t="s">
        <v>423</v>
      </c>
      <c r="C306" t="str">
        <f t="shared" si="20"/>
        <v>246701</v>
      </c>
      <c r="D306" t="s">
        <v>432</v>
      </c>
      <c r="E306">
        <v>16</v>
      </c>
      <c r="F306">
        <v>1145</v>
      </c>
      <c r="G306">
        <v>850</v>
      </c>
      <c r="H306">
        <v>192</v>
      </c>
      <c r="I306">
        <v>658</v>
      </c>
      <c r="J306">
        <v>0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658</v>
      </c>
      <c r="T306">
        <v>0</v>
      </c>
      <c r="U306">
        <v>0</v>
      </c>
      <c r="V306">
        <v>658</v>
      </c>
      <c r="W306">
        <v>15</v>
      </c>
      <c r="X306">
        <v>10</v>
      </c>
      <c r="Y306">
        <v>5</v>
      </c>
      <c r="Z306">
        <v>0</v>
      </c>
      <c r="AA306">
        <v>643</v>
      </c>
      <c r="AB306">
        <v>317</v>
      </c>
      <c r="AC306">
        <v>46</v>
      </c>
      <c r="AD306">
        <v>176</v>
      </c>
      <c r="AE306">
        <v>6</v>
      </c>
      <c r="AF306">
        <v>2</v>
      </c>
      <c r="AG306">
        <v>5</v>
      </c>
      <c r="AH306">
        <v>2</v>
      </c>
      <c r="AI306">
        <v>21</v>
      </c>
      <c r="AJ306">
        <v>13</v>
      </c>
      <c r="AK306">
        <v>9</v>
      </c>
      <c r="AL306">
        <v>1</v>
      </c>
      <c r="AM306">
        <v>0</v>
      </c>
      <c r="AN306">
        <v>0</v>
      </c>
      <c r="AO306">
        <v>2</v>
      </c>
      <c r="AP306">
        <v>0</v>
      </c>
      <c r="AQ306">
        <v>1</v>
      </c>
      <c r="AR306">
        <v>6</v>
      </c>
      <c r="AS306">
        <v>25</v>
      </c>
      <c r="AT306">
        <v>2</v>
      </c>
      <c r="AU306">
        <v>317</v>
      </c>
      <c r="AV306">
        <v>120</v>
      </c>
      <c r="AW306">
        <v>7</v>
      </c>
      <c r="AX306">
        <v>92</v>
      </c>
      <c r="AY306">
        <v>3</v>
      </c>
      <c r="AZ306">
        <v>0</v>
      </c>
      <c r="BA306">
        <v>13</v>
      </c>
      <c r="BB306">
        <v>3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1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1</v>
      </c>
      <c r="BO306">
        <v>120</v>
      </c>
      <c r="BP306">
        <v>13</v>
      </c>
      <c r="BQ306">
        <v>9</v>
      </c>
      <c r="BR306">
        <v>1</v>
      </c>
      <c r="BS306">
        <v>2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1</v>
      </c>
      <c r="CA306">
        <v>0</v>
      </c>
      <c r="CB306">
        <v>0</v>
      </c>
      <c r="CC306">
        <v>13</v>
      </c>
      <c r="CD306">
        <v>22</v>
      </c>
      <c r="CE306">
        <v>12</v>
      </c>
      <c r="CF306">
        <v>1</v>
      </c>
      <c r="CG306">
        <v>1</v>
      </c>
      <c r="CH306">
        <v>0</v>
      </c>
      <c r="CI306">
        <v>0</v>
      </c>
      <c r="CJ306">
        <v>0</v>
      </c>
      <c r="CK306">
        <v>1</v>
      </c>
      <c r="CL306">
        <v>1</v>
      </c>
      <c r="CM306">
        <v>2</v>
      </c>
      <c r="CN306">
        <v>1</v>
      </c>
      <c r="CO306">
        <v>0</v>
      </c>
      <c r="CP306">
        <v>0</v>
      </c>
      <c r="CQ306">
        <v>0</v>
      </c>
      <c r="CR306">
        <v>1</v>
      </c>
      <c r="CS306">
        <v>2</v>
      </c>
      <c r="CT306">
        <v>0</v>
      </c>
      <c r="CU306">
        <v>0</v>
      </c>
      <c r="CV306">
        <v>0</v>
      </c>
      <c r="CW306">
        <v>22</v>
      </c>
      <c r="CX306">
        <v>9</v>
      </c>
      <c r="CY306">
        <v>2</v>
      </c>
      <c r="CZ306">
        <v>2</v>
      </c>
      <c r="DA306">
        <v>0</v>
      </c>
      <c r="DB306">
        <v>0</v>
      </c>
      <c r="DC306">
        <v>0</v>
      </c>
      <c r="DD306">
        <v>1</v>
      </c>
      <c r="DE306">
        <v>1</v>
      </c>
      <c r="DF306">
        <v>1</v>
      </c>
      <c r="DG306">
        <v>0</v>
      </c>
      <c r="DH306">
        <v>0</v>
      </c>
      <c r="DI306">
        <v>0</v>
      </c>
      <c r="DJ306">
        <v>0</v>
      </c>
      <c r="DK306">
        <v>1</v>
      </c>
      <c r="DL306">
        <v>0</v>
      </c>
      <c r="DM306">
        <v>0</v>
      </c>
      <c r="DN306">
        <v>0</v>
      </c>
      <c r="DO306">
        <v>0</v>
      </c>
      <c r="DP306">
        <v>1</v>
      </c>
      <c r="DQ306">
        <v>9</v>
      </c>
      <c r="DR306">
        <v>40</v>
      </c>
      <c r="DS306">
        <v>5</v>
      </c>
      <c r="DT306">
        <v>9</v>
      </c>
      <c r="DU306">
        <v>1</v>
      </c>
      <c r="DV306">
        <v>3</v>
      </c>
      <c r="DW306">
        <v>0</v>
      </c>
      <c r="DX306">
        <v>0</v>
      </c>
      <c r="DY306">
        <v>0</v>
      </c>
      <c r="DZ306">
        <v>1</v>
      </c>
      <c r="EA306">
        <v>1</v>
      </c>
      <c r="EB306">
        <v>0</v>
      </c>
      <c r="EC306">
        <v>1</v>
      </c>
      <c r="ED306">
        <v>3</v>
      </c>
      <c r="EE306">
        <v>0</v>
      </c>
      <c r="EF306">
        <v>2</v>
      </c>
      <c r="EG306">
        <v>0</v>
      </c>
      <c r="EH306">
        <v>0</v>
      </c>
      <c r="EI306">
        <v>0</v>
      </c>
      <c r="EJ306">
        <v>14</v>
      </c>
      <c r="EK306">
        <v>40</v>
      </c>
      <c r="EL306">
        <v>90</v>
      </c>
      <c r="EM306">
        <v>27</v>
      </c>
      <c r="EN306">
        <v>9</v>
      </c>
      <c r="EO306">
        <v>1</v>
      </c>
      <c r="EP306">
        <v>14</v>
      </c>
      <c r="EQ306">
        <v>9</v>
      </c>
      <c r="ER306">
        <v>1</v>
      </c>
      <c r="ES306">
        <v>10</v>
      </c>
      <c r="ET306" t="s">
        <v>212</v>
      </c>
      <c r="EU306">
        <v>1</v>
      </c>
      <c r="EV306">
        <v>6</v>
      </c>
      <c r="EW306">
        <v>1</v>
      </c>
      <c r="EX306">
        <v>2</v>
      </c>
      <c r="EY306">
        <v>2</v>
      </c>
      <c r="EZ306">
        <v>2</v>
      </c>
      <c r="FA306">
        <v>5</v>
      </c>
      <c r="FB306">
        <v>90</v>
      </c>
      <c r="FC306">
        <v>24</v>
      </c>
      <c r="FD306">
        <v>12</v>
      </c>
      <c r="FE306">
        <v>0</v>
      </c>
      <c r="FF306">
        <v>4</v>
      </c>
      <c r="FG306">
        <v>0</v>
      </c>
      <c r="FH306">
        <v>3</v>
      </c>
      <c r="FI306">
        <v>0</v>
      </c>
      <c r="FJ306">
        <v>0</v>
      </c>
      <c r="FK306">
        <v>1</v>
      </c>
      <c r="FL306">
        <v>1</v>
      </c>
      <c r="FM306">
        <v>0</v>
      </c>
      <c r="FN306">
        <v>1</v>
      </c>
      <c r="FO306">
        <v>0</v>
      </c>
      <c r="FP306">
        <v>0</v>
      </c>
      <c r="FQ306">
        <v>0</v>
      </c>
      <c r="FR306">
        <v>0</v>
      </c>
      <c r="FS306">
        <v>2</v>
      </c>
      <c r="FT306">
        <v>24</v>
      </c>
      <c r="FU306">
        <v>8</v>
      </c>
      <c r="FV306">
        <v>2</v>
      </c>
      <c r="FW306">
        <v>0</v>
      </c>
      <c r="FX306">
        <v>0</v>
      </c>
      <c r="FY306">
        <v>2</v>
      </c>
      <c r="FZ306">
        <v>0</v>
      </c>
      <c r="GA306">
        <v>0</v>
      </c>
      <c r="GB306">
        <v>0</v>
      </c>
      <c r="GC306">
        <v>0</v>
      </c>
      <c r="GD306">
        <v>2</v>
      </c>
      <c r="GE306">
        <v>0</v>
      </c>
      <c r="GF306">
        <v>0</v>
      </c>
      <c r="GG306">
        <v>0</v>
      </c>
      <c r="GH306">
        <v>0</v>
      </c>
      <c r="GI306">
        <v>0</v>
      </c>
      <c r="GJ306">
        <v>0</v>
      </c>
      <c r="GK306">
        <v>0</v>
      </c>
      <c r="GL306">
        <v>2</v>
      </c>
      <c r="GM306">
        <v>0</v>
      </c>
      <c r="GN306">
        <v>8</v>
      </c>
      <c r="GO306">
        <v>0</v>
      </c>
      <c r="GP306">
        <v>0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0</v>
      </c>
      <c r="GZ306">
        <v>0</v>
      </c>
      <c r="HA306">
        <v>0</v>
      </c>
    </row>
    <row r="307" spans="1:209" x14ac:dyDescent="0.25">
      <c r="A307" t="s">
        <v>209</v>
      </c>
      <c r="B307" t="s">
        <v>423</v>
      </c>
      <c r="C307" t="str">
        <f t="shared" si="20"/>
        <v>246701</v>
      </c>
      <c r="D307" t="s">
        <v>253</v>
      </c>
      <c r="E307">
        <v>17</v>
      </c>
      <c r="F307">
        <v>2183</v>
      </c>
      <c r="G307">
        <v>1650</v>
      </c>
      <c r="H307">
        <v>634</v>
      </c>
      <c r="I307">
        <v>1016</v>
      </c>
      <c r="J307">
        <v>1</v>
      </c>
      <c r="K307">
        <v>6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1016</v>
      </c>
      <c r="T307">
        <v>0</v>
      </c>
      <c r="U307">
        <v>0</v>
      </c>
      <c r="V307">
        <v>1016</v>
      </c>
      <c r="W307">
        <v>25</v>
      </c>
      <c r="X307">
        <v>19</v>
      </c>
      <c r="Y307">
        <v>6</v>
      </c>
      <c r="Z307">
        <v>0</v>
      </c>
      <c r="AA307">
        <v>991</v>
      </c>
      <c r="AB307">
        <v>396</v>
      </c>
      <c r="AC307">
        <v>84</v>
      </c>
      <c r="AD307">
        <v>167</v>
      </c>
      <c r="AE307">
        <v>11</v>
      </c>
      <c r="AF307">
        <v>7</v>
      </c>
      <c r="AG307">
        <v>1</v>
      </c>
      <c r="AH307">
        <v>4</v>
      </c>
      <c r="AI307">
        <v>62</v>
      </c>
      <c r="AJ307">
        <v>11</v>
      </c>
      <c r="AK307">
        <v>7</v>
      </c>
      <c r="AL307">
        <v>1</v>
      </c>
      <c r="AM307">
        <v>0</v>
      </c>
      <c r="AN307">
        <v>0</v>
      </c>
      <c r="AO307">
        <v>4</v>
      </c>
      <c r="AP307">
        <v>2</v>
      </c>
      <c r="AQ307">
        <v>1</v>
      </c>
      <c r="AR307">
        <v>6</v>
      </c>
      <c r="AS307">
        <v>25</v>
      </c>
      <c r="AT307">
        <v>3</v>
      </c>
      <c r="AU307">
        <v>396</v>
      </c>
      <c r="AV307">
        <v>235</v>
      </c>
      <c r="AW307">
        <v>29</v>
      </c>
      <c r="AX307">
        <v>171</v>
      </c>
      <c r="AY307">
        <v>3</v>
      </c>
      <c r="AZ307">
        <v>8</v>
      </c>
      <c r="BA307">
        <v>7</v>
      </c>
      <c r="BB307">
        <v>7</v>
      </c>
      <c r="BC307">
        <v>3</v>
      </c>
      <c r="BD307">
        <v>2</v>
      </c>
      <c r="BE307">
        <v>1</v>
      </c>
      <c r="BF307">
        <v>0</v>
      </c>
      <c r="BG307">
        <v>1</v>
      </c>
      <c r="BH307">
        <v>0</v>
      </c>
      <c r="BI307">
        <v>0</v>
      </c>
      <c r="BJ307">
        <v>0</v>
      </c>
      <c r="BK307">
        <v>0</v>
      </c>
      <c r="BL307">
        <v>1</v>
      </c>
      <c r="BM307">
        <v>0</v>
      </c>
      <c r="BN307">
        <v>2</v>
      </c>
      <c r="BO307">
        <v>235</v>
      </c>
      <c r="BP307">
        <v>46</v>
      </c>
      <c r="BQ307">
        <v>21</v>
      </c>
      <c r="BR307">
        <v>4</v>
      </c>
      <c r="BS307">
        <v>3</v>
      </c>
      <c r="BT307">
        <v>1</v>
      </c>
      <c r="BU307">
        <v>2</v>
      </c>
      <c r="BV307">
        <v>1</v>
      </c>
      <c r="BW307">
        <v>4</v>
      </c>
      <c r="BX307">
        <v>1</v>
      </c>
      <c r="BY307">
        <v>0</v>
      </c>
      <c r="BZ307">
        <v>2</v>
      </c>
      <c r="CA307">
        <v>2</v>
      </c>
      <c r="CB307">
        <v>5</v>
      </c>
      <c r="CC307">
        <v>46</v>
      </c>
      <c r="CD307">
        <v>54</v>
      </c>
      <c r="CE307">
        <v>31</v>
      </c>
      <c r="CF307">
        <v>4</v>
      </c>
      <c r="CG307">
        <v>0</v>
      </c>
      <c r="CH307">
        <v>3</v>
      </c>
      <c r="CI307">
        <v>1</v>
      </c>
      <c r="CJ307">
        <v>1</v>
      </c>
      <c r="CK307">
        <v>3</v>
      </c>
      <c r="CL307">
        <v>2</v>
      </c>
      <c r="CM307">
        <v>1</v>
      </c>
      <c r="CN307">
        <v>2</v>
      </c>
      <c r="CO307">
        <v>0</v>
      </c>
      <c r="CP307">
        <v>0</v>
      </c>
      <c r="CQ307">
        <v>0</v>
      </c>
      <c r="CR307">
        <v>1</v>
      </c>
      <c r="CS307">
        <v>0</v>
      </c>
      <c r="CT307">
        <v>1</v>
      </c>
      <c r="CU307">
        <v>1</v>
      </c>
      <c r="CV307">
        <v>3</v>
      </c>
      <c r="CW307">
        <v>54</v>
      </c>
      <c r="CX307">
        <v>18</v>
      </c>
      <c r="CY307">
        <v>9</v>
      </c>
      <c r="CZ307">
        <v>5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1</v>
      </c>
      <c r="DH307">
        <v>1</v>
      </c>
      <c r="DI307">
        <v>0</v>
      </c>
      <c r="DJ307">
        <v>0</v>
      </c>
      <c r="DK307">
        <v>0</v>
      </c>
      <c r="DL307">
        <v>1</v>
      </c>
      <c r="DM307">
        <v>0</v>
      </c>
      <c r="DN307">
        <v>0</v>
      </c>
      <c r="DO307">
        <v>1</v>
      </c>
      <c r="DP307">
        <v>0</v>
      </c>
      <c r="DQ307">
        <v>18</v>
      </c>
      <c r="DR307">
        <v>73</v>
      </c>
      <c r="DS307">
        <v>13</v>
      </c>
      <c r="DT307">
        <v>12</v>
      </c>
      <c r="DU307">
        <v>1</v>
      </c>
      <c r="DV307">
        <v>7</v>
      </c>
      <c r="DW307">
        <v>1</v>
      </c>
      <c r="DX307">
        <v>3</v>
      </c>
      <c r="DY307">
        <v>1</v>
      </c>
      <c r="DZ307">
        <v>2</v>
      </c>
      <c r="EA307">
        <v>1</v>
      </c>
      <c r="EB307">
        <v>1</v>
      </c>
      <c r="EC307">
        <v>1</v>
      </c>
      <c r="ED307">
        <v>0</v>
      </c>
      <c r="EE307">
        <v>0</v>
      </c>
      <c r="EF307">
        <v>2</v>
      </c>
      <c r="EG307">
        <v>0</v>
      </c>
      <c r="EH307">
        <v>3</v>
      </c>
      <c r="EI307">
        <v>0</v>
      </c>
      <c r="EJ307">
        <v>25</v>
      </c>
      <c r="EK307">
        <v>73</v>
      </c>
      <c r="EL307">
        <v>113</v>
      </c>
      <c r="EM307">
        <v>46</v>
      </c>
      <c r="EN307">
        <v>9</v>
      </c>
      <c r="EO307">
        <v>7</v>
      </c>
      <c r="EP307">
        <v>6</v>
      </c>
      <c r="EQ307">
        <v>5</v>
      </c>
      <c r="ER307">
        <v>5</v>
      </c>
      <c r="ES307">
        <v>8</v>
      </c>
      <c r="ET307" t="s">
        <v>212</v>
      </c>
      <c r="EU307">
        <v>0</v>
      </c>
      <c r="EV307">
        <v>5</v>
      </c>
      <c r="EW307">
        <v>4</v>
      </c>
      <c r="EX307">
        <v>6</v>
      </c>
      <c r="EY307">
        <v>0</v>
      </c>
      <c r="EZ307">
        <v>6</v>
      </c>
      <c r="FA307">
        <v>6</v>
      </c>
      <c r="FB307">
        <v>113</v>
      </c>
      <c r="FC307">
        <v>44</v>
      </c>
      <c r="FD307">
        <v>16</v>
      </c>
      <c r="FE307">
        <v>5</v>
      </c>
      <c r="FF307">
        <v>7</v>
      </c>
      <c r="FG307">
        <v>1</v>
      </c>
      <c r="FH307">
        <v>1</v>
      </c>
      <c r="FI307">
        <v>3</v>
      </c>
      <c r="FJ307">
        <v>1</v>
      </c>
      <c r="FK307">
        <v>3</v>
      </c>
      <c r="FL307">
        <v>1</v>
      </c>
      <c r="FM307">
        <v>0</v>
      </c>
      <c r="FN307">
        <v>2</v>
      </c>
      <c r="FO307">
        <v>0</v>
      </c>
      <c r="FP307">
        <v>1</v>
      </c>
      <c r="FQ307">
        <v>2</v>
      </c>
      <c r="FR307">
        <v>0</v>
      </c>
      <c r="FS307">
        <v>1</v>
      </c>
      <c r="FT307">
        <v>44</v>
      </c>
      <c r="FU307">
        <v>10</v>
      </c>
      <c r="FV307">
        <v>1</v>
      </c>
      <c r="FW307">
        <v>0</v>
      </c>
      <c r="FX307">
        <v>1</v>
      </c>
      <c r="FY307">
        <v>0</v>
      </c>
      <c r="FZ307">
        <v>0</v>
      </c>
      <c r="GA307">
        <v>1</v>
      </c>
      <c r="GB307">
        <v>0</v>
      </c>
      <c r="GC307">
        <v>2</v>
      </c>
      <c r="GD307">
        <v>0</v>
      </c>
      <c r="GE307">
        <v>2</v>
      </c>
      <c r="GF307">
        <v>0</v>
      </c>
      <c r="GG307">
        <v>1</v>
      </c>
      <c r="GH307">
        <v>0</v>
      </c>
      <c r="GI307">
        <v>0</v>
      </c>
      <c r="GJ307">
        <v>0</v>
      </c>
      <c r="GK307">
        <v>1</v>
      </c>
      <c r="GL307">
        <v>1</v>
      </c>
      <c r="GM307">
        <v>0</v>
      </c>
      <c r="GN307">
        <v>10</v>
      </c>
      <c r="GO307">
        <v>2</v>
      </c>
      <c r="GP307">
        <v>0</v>
      </c>
      <c r="GQ307">
        <v>0</v>
      </c>
      <c r="GR307">
        <v>0</v>
      </c>
      <c r="GS307">
        <v>0</v>
      </c>
      <c r="GT307">
        <v>0</v>
      </c>
      <c r="GU307">
        <v>0</v>
      </c>
      <c r="GV307">
        <v>0</v>
      </c>
      <c r="GW307">
        <v>0</v>
      </c>
      <c r="GX307">
        <v>0</v>
      </c>
      <c r="GY307">
        <v>0</v>
      </c>
      <c r="GZ307">
        <v>2</v>
      </c>
      <c r="HA307">
        <v>2</v>
      </c>
    </row>
    <row r="308" spans="1:209" x14ac:dyDescent="0.25">
      <c r="A308" t="s">
        <v>209</v>
      </c>
      <c r="B308" t="s">
        <v>423</v>
      </c>
      <c r="C308" t="str">
        <f t="shared" si="20"/>
        <v>246701</v>
      </c>
      <c r="D308" t="s">
        <v>253</v>
      </c>
      <c r="E308">
        <v>18</v>
      </c>
      <c r="F308">
        <v>1954</v>
      </c>
      <c r="G308">
        <v>1500</v>
      </c>
      <c r="H308">
        <v>381</v>
      </c>
      <c r="I308">
        <v>1119</v>
      </c>
      <c r="J308">
        <v>0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1119</v>
      </c>
      <c r="T308">
        <v>0</v>
      </c>
      <c r="U308">
        <v>0</v>
      </c>
      <c r="V308">
        <v>1119</v>
      </c>
      <c r="W308">
        <v>21</v>
      </c>
      <c r="X308">
        <v>7</v>
      </c>
      <c r="Y308">
        <v>14</v>
      </c>
      <c r="Z308">
        <v>0</v>
      </c>
      <c r="AA308">
        <v>1098</v>
      </c>
      <c r="AB308">
        <v>476</v>
      </c>
      <c r="AC308">
        <v>106</v>
      </c>
      <c r="AD308">
        <v>216</v>
      </c>
      <c r="AE308">
        <v>11</v>
      </c>
      <c r="AF308">
        <v>10</v>
      </c>
      <c r="AG308">
        <v>2</v>
      </c>
      <c r="AH308">
        <v>5</v>
      </c>
      <c r="AI308">
        <v>46</v>
      </c>
      <c r="AJ308">
        <v>29</v>
      </c>
      <c r="AK308">
        <v>7</v>
      </c>
      <c r="AL308">
        <v>0</v>
      </c>
      <c r="AM308">
        <v>1</v>
      </c>
      <c r="AN308">
        <v>1</v>
      </c>
      <c r="AO308">
        <v>1</v>
      </c>
      <c r="AP308">
        <v>4</v>
      </c>
      <c r="AQ308">
        <v>4</v>
      </c>
      <c r="AR308">
        <v>11</v>
      </c>
      <c r="AS308">
        <v>22</v>
      </c>
      <c r="AT308">
        <v>0</v>
      </c>
      <c r="AU308">
        <v>476</v>
      </c>
      <c r="AV308">
        <v>269</v>
      </c>
      <c r="AW308">
        <v>29</v>
      </c>
      <c r="AX308">
        <v>209</v>
      </c>
      <c r="AY308">
        <v>3</v>
      </c>
      <c r="AZ308">
        <v>3</v>
      </c>
      <c r="BA308">
        <v>5</v>
      </c>
      <c r="BB308">
        <v>11</v>
      </c>
      <c r="BC308">
        <v>4</v>
      </c>
      <c r="BD308">
        <v>0</v>
      </c>
      <c r="BE308">
        <v>1</v>
      </c>
      <c r="BF308">
        <v>1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1</v>
      </c>
      <c r="BM308">
        <v>1</v>
      </c>
      <c r="BN308">
        <v>1</v>
      </c>
      <c r="BO308">
        <v>269</v>
      </c>
      <c r="BP308">
        <v>34</v>
      </c>
      <c r="BQ308">
        <v>19</v>
      </c>
      <c r="BR308">
        <v>4</v>
      </c>
      <c r="BS308">
        <v>2</v>
      </c>
      <c r="BT308">
        <v>0</v>
      </c>
      <c r="BU308">
        <v>2</v>
      </c>
      <c r="BV308">
        <v>2</v>
      </c>
      <c r="BW308">
        <v>2</v>
      </c>
      <c r="BX308">
        <v>0</v>
      </c>
      <c r="BY308">
        <v>0</v>
      </c>
      <c r="BZ308">
        <v>0</v>
      </c>
      <c r="CA308">
        <v>1</v>
      </c>
      <c r="CB308">
        <v>2</v>
      </c>
      <c r="CC308">
        <v>34</v>
      </c>
      <c r="CD308">
        <v>32</v>
      </c>
      <c r="CE308">
        <v>19</v>
      </c>
      <c r="CF308">
        <v>0</v>
      </c>
      <c r="CG308">
        <v>1</v>
      </c>
      <c r="CH308">
        <v>1</v>
      </c>
      <c r="CI308">
        <v>2</v>
      </c>
      <c r="CJ308">
        <v>1</v>
      </c>
      <c r="CK308">
        <v>3</v>
      </c>
      <c r="CL308">
        <v>0</v>
      </c>
      <c r="CM308">
        <v>0</v>
      </c>
      <c r="CN308">
        <v>1</v>
      </c>
      <c r="CO308">
        <v>1</v>
      </c>
      <c r="CP308">
        <v>1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2</v>
      </c>
      <c r="CW308">
        <v>32</v>
      </c>
      <c r="CX308">
        <v>9</v>
      </c>
      <c r="CY308">
        <v>4</v>
      </c>
      <c r="CZ308">
        <v>2</v>
      </c>
      <c r="DA308">
        <v>1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1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1</v>
      </c>
      <c r="DQ308">
        <v>9</v>
      </c>
      <c r="DR308">
        <v>90</v>
      </c>
      <c r="DS308">
        <v>14</v>
      </c>
      <c r="DT308">
        <v>19</v>
      </c>
      <c r="DU308">
        <v>3</v>
      </c>
      <c r="DV308">
        <v>4</v>
      </c>
      <c r="DW308">
        <v>2</v>
      </c>
      <c r="DX308">
        <v>1</v>
      </c>
      <c r="DY308">
        <v>0</v>
      </c>
      <c r="DZ308">
        <v>1</v>
      </c>
      <c r="EA308">
        <v>1</v>
      </c>
      <c r="EB308">
        <v>0</v>
      </c>
      <c r="EC308">
        <v>0</v>
      </c>
      <c r="ED308">
        <v>1</v>
      </c>
      <c r="EE308">
        <v>0</v>
      </c>
      <c r="EF308">
        <v>0</v>
      </c>
      <c r="EG308">
        <v>0</v>
      </c>
      <c r="EH308">
        <v>1</v>
      </c>
      <c r="EI308">
        <v>0</v>
      </c>
      <c r="EJ308">
        <v>43</v>
      </c>
      <c r="EK308">
        <v>90</v>
      </c>
      <c r="EL308">
        <v>121</v>
      </c>
      <c r="EM308">
        <v>32</v>
      </c>
      <c r="EN308">
        <v>14</v>
      </c>
      <c r="EO308">
        <v>4</v>
      </c>
      <c r="EP308">
        <v>8</v>
      </c>
      <c r="EQ308">
        <v>11</v>
      </c>
      <c r="ER308">
        <v>5</v>
      </c>
      <c r="ES308">
        <v>19</v>
      </c>
      <c r="ET308" t="s">
        <v>212</v>
      </c>
      <c r="EU308">
        <v>1</v>
      </c>
      <c r="EV308">
        <v>5</v>
      </c>
      <c r="EW308">
        <v>1</v>
      </c>
      <c r="EX308">
        <v>0</v>
      </c>
      <c r="EY308">
        <v>4</v>
      </c>
      <c r="EZ308">
        <v>5</v>
      </c>
      <c r="FA308">
        <v>12</v>
      </c>
      <c r="FB308">
        <v>121</v>
      </c>
      <c r="FC308">
        <v>53</v>
      </c>
      <c r="FD308">
        <v>22</v>
      </c>
      <c r="FE308">
        <v>2</v>
      </c>
      <c r="FF308">
        <v>13</v>
      </c>
      <c r="FG308">
        <v>0</v>
      </c>
      <c r="FH308">
        <v>1</v>
      </c>
      <c r="FI308">
        <v>9</v>
      </c>
      <c r="FJ308">
        <v>1</v>
      </c>
      <c r="FK308">
        <v>0</v>
      </c>
      <c r="FL308">
        <v>0</v>
      </c>
      <c r="FM308">
        <v>1</v>
      </c>
      <c r="FN308">
        <v>2</v>
      </c>
      <c r="FO308">
        <v>2</v>
      </c>
      <c r="FP308">
        <v>0</v>
      </c>
      <c r="FQ308">
        <v>0</v>
      </c>
      <c r="FR308">
        <v>0</v>
      </c>
      <c r="FS308">
        <v>0</v>
      </c>
      <c r="FT308">
        <v>53</v>
      </c>
      <c r="FU308">
        <v>12</v>
      </c>
      <c r="FV308">
        <v>7</v>
      </c>
      <c r="FW308">
        <v>2</v>
      </c>
      <c r="FX308">
        <v>0</v>
      </c>
      <c r="FY308">
        <v>0</v>
      </c>
      <c r="FZ308">
        <v>1</v>
      </c>
      <c r="GA308">
        <v>0</v>
      </c>
      <c r="GB308">
        <v>1</v>
      </c>
      <c r="GC308">
        <v>0</v>
      </c>
      <c r="GD308">
        <v>0</v>
      </c>
      <c r="GE308">
        <v>0</v>
      </c>
      <c r="GF308">
        <v>0</v>
      </c>
      <c r="GG308">
        <v>0</v>
      </c>
      <c r="GH308">
        <v>0</v>
      </c>
      <c r="GI308">
        <v>0</v>
      </c>
      <c r="GJ308">
        <v>1</v>
      </c>
      <c r="GK308">
        <v>0</v>
      </c>
      <c r="GL308">
        <v>0</v>
      </c>
      <c r="GM308">
        <v>0</v>
      </c>
      <c r="GN308">
        <v>12</v>
      </c>
      <c r="GO308">
        <v>2</v>
      </c>
      <c r="GP308">
        <v>1</v>
      </c>
      <c r="GQ308">
        <v>0</v>
      </c>
      <c r="GR308">
        <v>0</v>
      </c>
      <c r="GS308">
        <v>0</v>
      </c>
      <c r="GT308">
        <v>1</v>
      </c>
      <c r="GU308">
        <v>0</v>
      </c>
      <c r="GV308">
        <v>0</v>
      </c>
      <c r="GW308">
        <v>0</v>
      </c>
      <c r="GX308">
        <v>0</v>
      </c>
      <c r="GY308">
        <v>0</v>
      </c>
      <c r="GZ308">
        <v>0</v>
      </c>
      <c r="HA308">
        <v>2</v>
      </c>
    </row>
    <row r="309" spans="1:209" x14ac:dyDescent="0.25">
      <c r="A309" t="s">
        <v>209</v>
      </c>
      <c r="B309" t="s">
        <v>423</v>
      </c>
      <c r="C309" t="str">
        <f t="shared" si="20"/>
        <v>246701</v>
      </c>
      <c r="D309" t="s">
        <v>433</v>
      </c>
      <c r="E309">
        <v>19</v>
      </c>
      <c r="F309">
        <v>1828</v>
      </c>
      <c r="G309">
        <v>1400</v>
      </c>
      <c r="H309">
        <v>410</v>
      </c>
      <c r="I309">
        <v>990</v>
      </c>
      <c r="J309">
        <v>0</v>
      </c>
      <c r="K309">
        <v>4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989</v>
      </c>
      <c r="T309">
        <v>0</v>
      </c>
      <c r="U309">
        <v>0</v>
      </c>
      <c r="V309">
        <v>989</v>
      </c>
      <c r="W309">
        <v>27</v>
      </c>
      <c r="X309">
        <v>20</v>
      </c>
      <c r="Y309">
        <v>7</v>
      </c>
      <c r="Z309">
        <v>0</v>
      </c>
      <c r="AA309">
        <v>962</v>
      </c>
      <c r="AB309">
        <v>421</v>
      </c>
      <c r="AC309">
        <v>70</v>
      </c>
      <c r="AD309">
        <v>210</v>
      </c>
      <c r="AE309">
        <v>7</v>
      </c>
      <c r="AF309">
        <v>6</v>
      </c>
      <c r="AG309">
        <v>2</v>
      </c>
      <c r="AH309">
        <v>7</v>
      </c>
      <c r="AI309">
        <v>54</v>
      </c>
      <c r="AJ309">
        <v>26</v>
      </c>
      <c r="AK309">
        <v>6</v>
      </c>
      <c r="AL309">
        <v>2</v>
      </c>
      <c r="AM309">
        <v>0</v>
      </c>
      <c r="AN309">
        <v>0</v>
      </c>
      <c r="AO309">
        <v>4</v>
      </c>
      <c r="AP309">
        <v>2</v>
      </c>
      <c r="AQ309">
        <v>1</v>
      </c>
      <c r="AR309">
        <v>3</v>
      </c>
      <c r="AS309">
        <v>21</v>
      </c>
      <c r="AT309">
        <v>0</v>
      </c>
      <c r="AU309">
        <v>421</v>
      </c>
      <c r="AV309">
        <v>214</v>
      </c>
      <c r="AW309">
        <v>29</v>
      </c>
      <c r="AX309">
        <v>157</v>
      </c>
      <c r="AY309">
        <v>2</v>
      </c>
      <c r="AZ309">
        <v>3</v>
      </c>
      <c r="BA309">
        <v>4</v>
      </c>
      <c r="BB309">
        <v>5</v>
      </c>
      <c r="BC309">
        <v>0</v>
      </c>
      <c r="BD309">
        <v>2</v>
      </c>
      <c r="BE309">
        <v>2</v>
      </c>
      <c r="BF309">
        <v>0</v>
      </c>
      <c r="BG309">
        <v>1</v>
      </c>
      <c r="BH309">
        <v>2</v>
      </c>
      <c r="BI309">
        <v>2</v>
      </c>
      <c r="BJ309">
        <v>1</v>
      </c>
      <c r="BK309">
        <v>2</v>
      </c>
      <c r="BL309">
        <v>0</v>
      </c>
      <c r="BM309">
        <v>1</v>
      </c>
      <c r="BN309">
        <v>1</v>
      </c>
      <c r="BO309">
        <v>214</v>
      </c>
      <c r="BP309">
        <v>41</v>
      </c>
      <c r="BQ309">
        <v>22</v>
      </c>
      <c r="BR309">
        <v>2</v>
      </c>
      <c r="BS309">
        <v>2</v>
      </c>
      <c r="BT309">
        <v>1</v>
      </c>
      <c r="BU309">
        <v>4</v>
      </c>
      <c r="BV309">
        <v>3</v>
      </c>
      <c r="BW309">
        <v>1</v>
      </c>
      <c r="BX309">
        <v>4</v>
      </c>
      <c r="BY309">
        <v>0</v>
      </c>
      <c r="BZ309">
        <v>0</v>
      </c>
      <c r="CA309">
        <v>2</v>
      </c>
      <c r="CB309">
        <v>0</v>
      </c>
      <c r="CC309">
        <v>41</v>
      </c>
      <c r="CD309">
        <v>24</v>
      </c>
      <c r="CE309">
        <v>14</v>
      </c>
      <c r="CF309">
        <v>1</v>
      </c>
      <c r="CG309">
        <v>1</v>
      </c>
      <c r="CH309">
        <v>2</v>
      </c>
      <c r="CI309">
        <v>1</v>
      </c>
      <c r="CJ309">
        <v>2</v>
      </c>
      <c r="CK309">
        <v>1</v>
      </c>
      <c r="CL309">
        <v>0</v>
      </c>
      <c r="CM309">
        <v>0</v>
      </c>
      <c r="CN309">
        <v>0</v>
      </c>
      <c r="CO309">
        <v>0</v>
      </c>
      <c r="CP309">
        <v>1</v>
      </c>
      <c r="CQ309">
        <v>0</v>
      </c>
      <c r="CR309">
        <v>1</v>
      </c>
      <c r="CS309">
        <v>0</v>
      </c>
      <c r="CT309">
        <v>0</v>
      </c>
      <c r="CU309">
        <v>0</v>
      </c>
      <c r="CV309">
        <v>0</v>
      </c>
      <c r="CW309">
        <v>24</v>
      </c>
      <c r="CX309">
        <v>12</v>
      </c>
      <c r="CY309">
        <v>3</v>
      </c>
      <c r="CZ309">
        <v>4</v>
      </c>
      <c r="DA309">
        <v>0</v>
      </c>
      <c r="DB309">
        <v>0</v>
      </c>
      <c r="DC309">
        <v>1</v>
      </c>
      <c r="DD309">
        <v>0</v>
      </c>
      <c r="DE309">
        <v>0</v>
      </c>
      <c r="DF309">
        <v>1</v>
      </c>
      <c r="DG309">
        <v>1</v>
      </c>
      <c r="DH309">
        <v>0</v>
      </c>
      <c r="DI309">
        <v>1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1</v>
      </c>
      <c r="DQ309">
        <v>12</v>
      </c>
      <c r="DR309">
        <v>69</v>
      </c>
      <c r="DS309">
        <v>13</v>
      </c>
      <c r="DT309">
        <v>19</v>
      </c>
      <c r="DU309">
        <v>1</v>
      </c>
      <c r="DV309">
        <v>2</v>
      </c>
      <c r="DW309">
        <v>2</v>
      </c>
      <c r="DX309">
        <v>1</v>
      </c>
      <c r="DY309">
        <v>0</v>
      </c>
      <c r="DZ309">
        <v>2</v>
      </c>
      <c r="EA309">
        <v>1</v>
      </c>
      <c r="EB309">
        <v>0</v>
      </c>
      <c r="EC309">
        <v>0</v>
      </c>
      <c r="ED309">
        <v>1</v>
      </c>
      <c r="EE309">
        <v>1</v>
      </c>
      <c r="EF309">
        <v>0</v>
      </c>
      <c r="EG309">
        <v>0</v>
      </c>
      <c r="EH309">
        <v>0</v>
      </c>
      <c r="EI309">
        <v>0</v>
      </c>
      <c r="EJ309">
        <v>26</v>
      </c>
      <c r="EK309">
        <v>69</v>
      </c>
      <c r="EL309">
        <v>128</v>
      </c>
      <c r="EM309">
        <v>47</v>
      </c>
      <c r="EN309">
        <v>6</v>
      </c>
      <c r="EO309">
        <v>7</v>
      </c>
      <c r="EP309">
        <v>13</v>
      </c>
      <c r="EQ309">
        <v>9</v>
      </c>
      <c r="ER309">
        <v>7</v>
      </c>
      <c r="ES309">
        <v>9</v>
      </c>
      <c r="ET309" t="s">
        <v>212</v>
      </c>
      <c r="EU309">
        <v>1</v>
      </c>
      <c r="EV309">
        <v>3</v>
      </c>
      <c r="EW309">
        <v>5</v>
      </c>
      <c r="EX309">
        <v>0</v>
      </c>
      <c r="EY309">
        <v>4</v>
      </c>
      <c r="EZ309">
        <v>7</v>
      </c>
      <c r="FA309">
        <v>9</v>
      </c>
      <c r="FB309">
        <v>127</v>
      </c>
      <c r="FC309">
        <v>42</v>
      </c>
      <c r="FD309">
        <v>16</v>
      </c>
      <c r="FE309">
        <v>1</v>
      </c>
      <c r="FF309">
        <v>11</v>
      </c>
      <c r="FG309">
        <v>0</v>
      </c>
      <c r="FH309">
        <v>0</v>
      </c>
      <c r="FI309">
        <v>5</v>
      </c>
      <c r="FJ309">
        <v>2</v>
      </c>
      <c r="FK309">
        <v>4</v>
      </c>
      <c r="FL309">
        <v>1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2</v>
      </c>
      <c r="FS309">
        <v>0</v>
      </c>
      <c r="FT309">
        <v>42</v>
      </c>
      <c r="FU309">
        <v>9</v>
      </c>
      <c r="FV309">
        <v>1</v>
      </c>
      <c r="FW309">
        <v>1</v>
      </c>
      <c r="FX309">
        <v>0</v>
      </c>
      <c r="FY309">
        <v>1</v>
      </c>
      <c r="FZ309">
        <v>2</v>
      </c>
      <c r="GA309">
        <v>0</v>
      </c>
      <c r="GB309">
        <v>0</v>
      </c>
      <c r="GC309">
        <v>0</v>
      </c>
      <c r="GD309">
        <v>0</v>
      </c>
      <c r="GE309">
        <v>0</v>
      </c>
      <c r="GF309">
        <v>0</v>
      </c>
      <c r="GG309">
        <v>0</v>
      </c>
      <c r="GH309">
        <v>0</v>
      </c>
      <c r="GI309">
        <v>1</v>
      </c>
      <c r="GJ309">
        <v>0</v>
      </c>
      <c r="GK309">
        <v>0</v>
      </c>
      <c r="GL309">
        <v>2</v>
      </c>
      <c r="GM309">
        <v>1</v>
      </c>
      <c r="GN309">
        <v>9</v>
      </c>
      <c r="GO309">
        <v>2</v>
      </c>
      <c r="GP309">
        <v>0</v>
      </c>
      <c r="GQ309">
        <v>0</v>
      </c>
      <c r="GR309">
        <v>0</v>
      </c>
      <c r="GS309">
        <v>0</v>
      </c>
      <c r="GT309">
        <v>0</v>
      </c>
      <c r="GU309">
        <v>0</v>
      </c>
      <c r="GV309">
        <v>0</v>
      </c>
      <c r="GW309">
        <v>0</v>
      </c>
      <c r="GX309">
        <v>0</v>
      </c>
      <c r="GY309">
        <v>0</v>
      </c>
      <c r="GZ309">
        <v>2</v>
      </c>
      <c r="HA309">
        <v>2</v>
      </c>
    </row>
    <row r="310" spans="1:209" x14ac:dyDescent="0.25">
      <c r="A310" t="s">
        <v>209</v>
      </c>
      <c r="B310" t="s">
        <v>423</v>
      </c>
      <c r="C310" t="str">
        <f t="shared" si="20"/>
        <v>246701</v>
      </c>
      <c r="D310" t="s">
        <v>434</v>
      </c>
      <c r="E310">
        <v>20</v>
      </c>
      <c r="F310">
        <v>1906</v>
      </c>
      <c r="G310">
        <v>1450</v>
      </c>
      <c r="H310">
        <v>453</v>
      </c>
      <c r="I310">
        <v>997</v>
      </c>
      <c r="J310">
        <v>0</v>
      </c>
      <c r="K310">
        <v>3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997</v>
      </c>
      <c r="T310">
        <v>0</v>
      </c>
      <c r="U310">
        <v>0</v>
      </c>
      <c r="V310">
        <v>997</v>
      </c>
      <c r="W310">
        <v>20</v>
      </c>
      <c r="X310">
        <v>15</v>
      </c>
      <c r="Y310">
        <v>5</v>
      </c>
      <c r="Z310">
        <v>0</v>
      </c>
      <c r="AA310">
        <v>977</v>
      </c>
      <c r="AB310">
        <v>477</v>
      </c>
      <c r="AC310">
        <v>67</v>
      </c>
      <c r="AD310">
        <v>280</v>
      </c>
      <c r="AE310">
        <v>8</v>
      </c>
      <c r="AF310">
        <v>7</v>
      </c>
      <c r="AG310">
        <v>4</v>
      </c>
      <c r="AH310">
        <v>2</v>
      </c>
      <c r="AI310">
        <v>55</v>
      </c>
      <c r="AJ310">
        <v>12</v>
      </c>
      <c r="AK310">
        <v>6</v>
      </c>
      <c r="AL310">
        <v>3</v>
      </c>
      <c r="AM310">
        <v>1</v>
      </c>
      <c r="AN310">
        <v>1</v>
      </c>
      <c r="AO310">
        <v>1</v>
      </c>
      <c r="AP310">
        <v>0</v>
      </c>
      <c r="AQ310">
        <v>0</v>
      </c>
      <c r="AR310">
        <v>0</v>
      </c>
      <c r="AS310">
        <v>27</v>
      </c>
      <c r="AT310">
        <v>3</v>
      </c>
      <c r="AU310">
        <v>477</v>
      </c>
      <c r="AV310">
        <v>163</v>
      </c>
      <c r="AW310">
        <v>28</v>
      </c>
      <c r="AX310">
        <v>113</v>
      </c>
      <c r="AY310">
        <v>3</v>
      </c>
      <c r="AZ310">
        <v>2</v>
      </c>
      <c r="BA310">
        <v>8</v>
      </c>
      <c r="BB310">
        <v>1</v>
      </c>
      <c r="BC310">
        <v>1</v>
      </c>
      <c r="BD310">
        <v>1</v>
      </c>
      <c r="BE310">
        <v>1</v>
      </c>
      <c r="BF310">
        <v>0</v>
      </c>
      <c r="BG310">
        <v>0</v>
      </c>
      <c r="BH310">
        <v>0</v>
      </c>
      <c r="BI310">
        <v>1</v>
      </c>
      <c r="BJ310">
        <v>0</v>
      </c>
      <c r="BK310">
        <v>0</v>
      </c>
      <c r="BL310">
        <v>1</v>
      </c>
      <c r="BM310">
        <v>0</v>
      </c>
      <c r="BN310">
        <v>3</v>
      </c>
      <c r="BO310">
        <v>163</v>
      </c>
      <c r="BP310">
        <v>30</v>
      </c>
      <c r="BQ310">
        <v>17</v>
      </c>
      <c r="BR310">
        <v>5</v>
      </c>
      <c r="BS310">
        <v>0</v>
      </c>
      <c r="BT310">
        <v>0</v>
      </c>
      <c r="BU310">
        <v>2</v>
      </c>
      <c r="BV310">
        <v>2</v>
      </c>
      <c r="BW310">
        <v>1</v>
      </c>
      <c r="BX310">
        <v>0</v>
      </c>
      <c r="BY310">
        <v>0</v>
      </c>
      <c r="BZ310">
        <v>0</v>
      </c>
      <c r="CA310">
        <v>0</v>
      </c>
      <c r="CB310">
        <v>3</v>
      </c>
      <c r="CC310">
        <v>30</v>
      </c>
      <c r="CD310">
        <v>35</v>
      </c>
      <c r="CE310">
        <v>21</v>
      </c>
      <c r="CF310">
        <v>2</v>
      </c>
      <c r="CG310">
        <v>0</v>
      </c>
      <c r="CH310">
        <v>2</v>
      </c>
      <c r="CI310">
        <v>0</v>
      </c>
      <c r="CJ310">
        <v>0</v>
      </c>
      <c r="CK310">
        <v>3</v>
      </c>
      <c r="CL310">
        <v>1</v>
      </c>
      <c r="CM310">
        <v>0</v>
      </c>
      <c r="CN310">
        <v>0</v>
      </c>
      <c r="CO310">
        <v>1</v>
      </c>
      <c r="CP310">
        <v>1</v>
      </c>
      <c r="CQ310">
        <v>0</v>
      </c>
      <c r="CR310">
        <v>2</v>
      </c>
      <c r="CS310">
        <v>0</v>
      </c>
      <c r="CT310">
        <v>0</v>
      </c>
      <c r="CU310">
        <v>0</v>
      </c>
      <c r="CV310">
        <v>2</v>
      </c>
      <c r="CW310">
        <v>35</v>
      </c>
      <c r="CX310">
        <v>12</v>
      </c>
      <c r="CY310">
        <v>1</v>
      </c>
      <c r="CZ310">
        <v>1</v>
      </c>
      <c r="DA310">
        <v>1</v>
      </c>
      <c r="DB310">
        <v>0</v>
      </c>
      <c r="DC310">
        <v>0</v>
      </c>
      <c r="DD310">
        <v>1</v>
      </c>
      <c r="DE310">
        <v>1</v>
      </c>
      <c r="DF310">
        <v>1</v>
      </c>
      <c r="DG310">
        <v>2</v>
      </c>
      <c r="DH310">
        <v>0</v>
      </c>
      <c r="DI310">
        <v>0</v>
      </c>
      <c r="DJ310">
        <v>3</v>
      </c>
      <c r="DK310">
        <v>0</v>
      </c>
      <c r="DL310">
        <v>0</v>
      </c>
      <c r="DM310">
        <v>1</v>
      </c>
      <c r="DN310">
        <v>0</v>
      </c>
      <c r="DO310">
        <v>0</v>
      </c>
      <c r="DP310">
        <v>0</v>
      </c>
      <c r="DQ310">
        <v>12</v>
      </c>
      <c r="DR310">
        <v>87</v>
      </c>
      <c r="DS310">
        <v>22</v>
      </c>
      <c r="DT310">
        <v>13</v>
      </c>
      <c r="DU310">
        <v>5</v>
      </c>
      <c r="DV310">
        <v>3</v>
      </c>
      <c r="DW310">
        <v>1</v>
      </c>
      <c r="DX310">
        <v>1</v>
      </c>
      <c r="DY310">
        <v>0</v>
      </c>
      <c r="DZ310">
        <v>2</v>
      </c>
      <c r="EA310">
        <v>2</v>
      </c>
      <c r="EB310">
        <v>0</v>
      </c>
      <c r="EC310">
        <v>0</v>
      </c>
      <c r="ED310">
        <v>1</v>
      </c>
      <c r="EE310">
        <v>0</v>
      </c>
      <c r="EF310">
        <v>0</v>
      </c>
      <c r="EG310">
        <v>0</v>
      </c>
      <c r="EH310">
        <v>2</v>
      </c>
      <c r="EI310">
        <v>0</v>
      </c>
      <c r="EJ310">
        <v>35</v>
      </c>
      <c r="EK310">
        <v>87</v>
      </c>
      <c r="EL310">
        <v>115</v>
      </c>
      <c r="EM310">
        <v>36</v>
      </c>
      <c r="EN310">
        <v>15</v>
      </c>
      <c r="EO310">
        <v>9</v>
      </c>
      <c r="EP310">
        <v>11</v>
      </c>
      <c r="EQ310">
        <v>7</v>
      </c>
      <c r="ER310">
        <v>2</v>
      </c>
      <c r="ES310">
        <v>9</v>
      </c>
      <c r="ET310" t="s">
        <v>212</v>
      </c>
      <c r="EU310">
        <v>0</v>
      </c>
      <c r="EV310">
        <v>0</v>
      </c>
      <c r="EW310">
        <v>0</v>
      </c>
      <c r="EX310">
        <v>16</v>
      </c>
      <c r="EY310">
        <v>0</v>
      </c>
      <c r="EZ310">
        <v>6</v>
      </c>
      <c r="FA310">
        <v>4</v>
      </c>
      <c r="FB310">
        <v>115</v>
      </c>
      <c r="FC310">
        <v>45</v>
      </c>
      <c r="FD310">
        <v>16</v>
      </c>
      <c r="FE310">
        <v>1</v>
      </c>
      <c r="FF310">
        <v>12</v>
      </c>
      <c r="FG310">
        <v>2</v>
      </c>
      <c r="FH310">
        <v>0</v>
      </c>
      <c r="FI310">
        <v>2</v>
      </c>
      <c r="FJ310">
        <v>2</v>
      </c>
      <c r="FK310">
        <v>1</v>
      </c>
      <c r="FL310">
        <v>1</v>
      </c>
      <c r="FM310">
        <v>4</v>
      </c>
      <c r="FN310">
        <v>1</v>
      </c>
      <c r="FO310">
        <v>0</v>
      </c>
      <c r="FP310">
        <v>0</v>
      </c>
      <c r="FQ310">
        <v>1</v>
      </c>
      <c r="FR310">
        <v>0</v>
      </c>
      <c r="FS310">
        <v>2</v>
      </c>
      <c r="FT310">
        <v>45</v>
      </c>
      <c r="FU310">
        <v>10</v>
      </c>
      <c r="FV310">
        <v>3</v>
      </c>
      <c r="FW310">
        <v>0</v>
      </c>
      <c r="FX310">
        <v>0</v>
      </c>
      <c r="FY310">
        <v>0</v>
      </c>
      <c r="FZ310">
        <v>0</v>
      </c>
      <c r="GA310">
        <v>1</v>
      </c>
      <c r="GB310">
        <v>0</v>
      </c>
      <c r="GC310">
        <v>0</v>
      </c>
      <c r="GD310">
        <v>0</v>
      </c>
      <c r="GE310">
        <v>0</v>
      </c>
      <c r="GF310">
        <v>0</v>
      </c>
      <c r="GG310">
        <v>0</v>
      </c>
      <c r="GH310">
        <v>0</v>
      </c>
      <c r="GI310">
        <v>1</v>
      </c>
      <c r="GJ310">
        <v>0</v>
      </c>
      <c r="GK310">
        <v>0</v>
      </c>
      <c r="GL310">
        <v>5</v>
      </c>
      <c r="GM310">
        <v>0</v>
      </c>
      <c r="GN310">
        <v>10</v>
      </c>
      <c r="GO310">
        <v>3</v>
      </c>
      <c r="GP310">
        <v>1</v>
      </c>
      <c r="GQ310">
        <v>0</v>
      </c>
      <c r="GR310">
        <v>0</v>
      </c>
      <c r="GS310">
        <v>0</v>
      </c>
      <c r="GT310">
        <v>0</v>
      </c>
      <c r="GU310">
        <v>1</v>
      </c>
      <c r="GV310">
        <v>0</v>
      </c>
      <c r="GW310">
        <v>0</v>
      </c>
      <c r="GX310">
        <v>1</v>
      </c>
      <c r="GY310">
        <v>0</v>
      </c>
      <c r="GZ310">
        <v>0</v>
      </c>
      <c r="HA310">
        <v>3</v>
      </c>
    </row>
    <row r="311" spans="1:209" x14ac:dyDescent="0.25">
      <c r="A311" t="s">
        <v>209</v>
      </c>
      <c r="B311" t="s">
        <v>423</v>
      </c>
      <c r="C311" t="str">
        <f t="shared" si="20"/>
        <v>246701</v>
      </c>
      <c r="D311" t="s">
        <v>435</v>
      </c>
      <c r="E311">
        <v>21</v>
      </c>
      <c r="F311">
        <v>2056</v>
      </c>
      <c r="G311">
        <v>1600</v>
      </c>
      <c r="H311">
        <v>538</v>
      </c>
      <c r="I311">
        <v>1061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1062</v>
      </c>
      <c r="T311">
        <v>0</v>
      </c>
      <c r="U311">
        <v>0</v>
      </c>
      <c r="V311">
        <v>1062</v>
      </c>
      <c r="W311">
        <v>13</v>
      </c>
      <c r="X311">
        <v>10</v>
      </c>
      <c r="Y311">
        <v>2</v>
      </c>
      <c r="Z311">
        <v>0</v>
      </c>
      <c r="AA311">
        <v>1049</v>
      </c>
      <c r="AB311">
        <v>437</v>
      </c>
      <c r="AC311">
        <v>88</v>
      </c>
      <c r="AD311">
        <v>211</v>
      </c>
      <c r="AE311">
        <v>5</v>
      </c>
      <c r="AF311">
        <v>1</v>
      </c>
      <c r="AG311">
        <v>2</v>
      </c>
      <c r="AH311">
        <v>8</v>
      </c>
      <c r="AI311">
        <v>72</v>
      </c>
      <c r="AJ311">
        <v>12</v>
      </c>
      <c r="AK311">
        <v>6</v>
      </c>
      <c r="AL311">
        <v>3</v>
      </c>
      <c r="AM311">
        <v>0</v>
      </c>
      <c r="AN311">
        <v>0</v>
      </c>
      <c r="AO311">
        <v>0</v>
      </c>
      <c r="AP311">
        <v>0</v>
      </c>
      <c r="AQ311">
        <v>2</v>
      </c>
      <c r="AR311">
        <v>1</v>
      </c>
      <c r="AS311">
        <v>26</v>
      </c>
      <c r="AT311">
        <v>0</v>
      </c>
      <c r="AU311">
        <v>437</v>
      </c>
      <c r="AV311">
        <v>226</v>
      </c>
      <c r="AW311">
        <v>40</v>
      </c>
      <c r="AX311">
        <v>148</v>
      </c>
      <c r="AY311">
        <v>2</v>
      </c>
      <c r="AZ311">
        <v>6</v>
      </c>
      <c r="BA311">
        <v>7</v>
      </c>
      <c r="BB311">
        <v>1</v>
      </c>
      <c r="BC311">
        <v>3</v>
      </c>
      <c r="BD311">
        <v>3</v>
      </c>
      <c r="BE311">
        <v>1</v>
      </c>
      <c r="BF311">
        <v>1</v>
      </c>
      <c r="BG311">
        <v>3</v>
      </c>
      <c r="BH311">
        <v>1</v>
      </c>
      <c r="BI311">
        <v>3</v>
      </c>
      <c r="BJ311">
        <v>1</v>
      </c>
      <c r="BK311">
        <v>1</v>
      </c>
      <c r="BL311">
        <v>2</v>
      </c>
      <c r="BM311">
        <v>2</v>
      </c>
      <c r="BN311">
        <v>1</v>
      </c>
      <c r="BO311">
        <v>226</v>
      </c>
      <c r="BP311">
        <v>35</v>
      </c>
      <c r="BQ311">
        <v>15</v>
      </c>
      <c r="BR311">
        <v>5</v>
      </c>
      <c r="BS311">
        <v>4</v>
      </c>
      <c r="BT311">
        <v>0</v>
      </c>
      <c r="BU311">
        <v>2</v>
      </c>
      <c r="BV311">
        <v>1</v>
      </c>
      <c r="BW311">
        <v>3</v>
      </c>
      <c r="BX311">
        <v>0</v>
      </c>
      <c r="BY311">
        <v>0</v>
      </c>
      <c r="BZ311">
        <v>0</v>
      </c>
      <c r="CA311">
        <v>2</v>
      </c>
      <c r="CB311">
        <v>3</v>
      </c>
      <c r="CC311">
        <v>35</v>
      </c>
      <c r="CD311">
        <v>46</v>
      </c>
      <c r="CE311">
        <v>25</v>
      </c>
      <c r="CF311">
        <v>4</v>
      </c>
      <c r="CG311">
        <v>0</v>
      </c>
      <c r="CH311">
        <v>2</v>
      </c>
      <c r="CI311">
        <v>0</v>
      </c>
      <c r="CJ311">
        <v>0</v>
      </c>
      <c r="CK311">
        <v>4</v>
      </c>
      <c r="CL311">
        <v>1</v>
      </c>
      <c r="CM311">
        <v>3</v>
      </c>
      <c r="CN311">
        <v>0</v>
      </c>
      <c r="CO311">
        <v>1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2</v>
      </c>
      <c r="CV311">
        <v>4</v>
      </c>
      <c r="CW311">
        <v>46</v>
      </c>
      <c r="CX311">
        <v>8</v>
      </c>
      <c r="CY311">
        <v>2</v>
      </c>
      <c r="CZ311">
        <v>3</v>
      </c>
      <c r="DA311">
        <v>0</v>
      </c>
      <c r="DB311">
        <v>0</v>
      </c>
      <c r="DC311">
        <v>0</v>
      </c>
      <c r="DD311">
        <v>0</v>
      </c>
      <c r="DE311">
        <v>1</v>
      </c>
      <c r="DF311">
        <v>1</v>
      </c>
      <c r="DG311">
        <v>0</v>
      </c>
      <c r="DH311">
        <v>0</v>
      </c>
      <c r="DI311">
        <v>1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8</v>
      </c>
      <c r="DR311">
        <v>76</v>
      </c>
      <c r="DS311">
        <v>19</v>
      </c>
      <c r="DT311">
        <v>16</v>
      </c>
      <c r="DU311">
        <v>2</v>
      </c>
      <c r="DV311">
        <v>6</v>
      </c>
      <c r="DW311">
        <v>0</v>
      </c>
      <c r="DX311">
        <v>0</v>
      </c>
      <c r="DY311">
        <v>1</v>
      </c>
      <c r="DZ311">
        <v>7</v>
      </c>
      <c r="EA311">
        <v>0</v>
      </c>
      <c r="EB311">
        <v>1</v>
      </c>
      <c r="EC311">
        <v>1</v>
      </c>
      <c r="ED311">
        <v>2</v>
      </c>
      <c r="EE311">
        <v>1</v>
      </c>
      <c r="EF311">
        <v>1</v>
      </c>
      <c r="EG311">
        <v>0</v>
      </c>
      <c r="EH311">
        <v>2</v>
      </c>
      <c r="EI311">
        <v>0</v>
      </c>
      <c r="EJ311">
        <v>17</v>
      </c>
      <c r="EK311">
        <v>76</v>
      </c>
      <c r="EL311">
        <v>150</v>
      </c>
      <c r="EM311">
        <v>46</v>
      </c>
      <c r="EN311">
        <v>15</v>
      </c>
      <c r="EO311">
        <v>4</v>
      </c>
      <c r="EP311">
        <v>13</v>
      </c>
      <c r="EQ311">
        <v>20</v>
      </c>
      <c r="ER311">
        <v>5</v>
      </c>
      <c r="ES311">
        <v>15</v>
      </c>
      <c r="ET311" t="s">
        <v>212</v>
      </c>
      <c r="EU311">
        <v>6</v>
      </c>
      <c r="EV311">
        <v>2</v>
      </c>
      <c r="EW311">
        <v>1</v>
      </c>
      <c r="EX311">
        <v>1</v>
      </c>
      <c r="EY311">
        <v>4</v>
      </c>
      <c r="EZ311">
        <v>8</v>
      </c>
      <c r="FA311">
        <v>9</v>
      </c>
      <c r="FB311">
        <v>149</v>
      </c>
      <c r="FC311">
        <v>55</v>
      </c>
      <c r="FD311">
        <v>23</v>
      </c>
      <c r="FE311">
        <v>5</v>
      </c>
      <c r="FF311">
        <v>13</v>
      </c>
      <c r="FG311">
        <v>3</v>
      </c>
      <c r="FH311">
        <v>1</v>
      </c>
      <c r="FI311">
        <v>1</v>
      </c>
      <c r="FJ311">
        <v>2</v>
      </c>
      <c r="FK311">
        <v>1</v>
      </c>
      <c r="FL311">
        <v>1</v>
      </c>
      <c r="FM311">
        <v>2</v>
      </c>
      <c r="FN311">
        <v>0</v>
      </c>
      <c r="FO311">
        <v>0</v>
      </c>
      <c r="FP311">
        <v>1</v>
      </c>
      <c r="FQ311">
        <v>1</v>
      </c>
      <c r="FR311">
        <v>0</v>
      </c>
      <c r="FS311">
        <v>1</v>
      </c>
      <c r="FT311">
        <v>55</v>
      </c>
      <c r="FU311">
        <v>12</v>
      </c>
      <c r="FV311">
        <v>4</v>
      </c>
      <c r="FW311">
        <v>1</v>
      </c>
      <c r="FX311">
        <v>0</v>
      </c>
      <c r="FY311">
        <v>1</v>
      </c>
      <c r="FZ311">
        <v>0</v>
      </c>
      <c r="GA311">
        <v>0</v>
      </c>
      <c r="GB311">
        <v>1</v>
      </c>
      <c r="GC311">
        <v>0</v>
      </c>
      <c r="GD311">
        <v>1</v>
      </c>
      <c r="GE311">
        <v>0</v>
      </c>
      <c r="GF311">
        <v>0</v>
      </c>
      <c r="GG311">
        <v>0</v>
      </c>
      <c r="GH311">
        <v>0</v>
      </c>
      <c r="GI311">
        <v>0</v>
      </c>
      <c r="GJ311">
        <v>0</v>
      </c>
      <c r="GK311">
        <v>0</v>
      </c>
      <c r="GL311">
        <v>2</v>
      </c>
      <c r="GM311">
        <v>2</v>
      </c>
      <c r="GN311">
        <v>12</v>
      </c>
      <c r="GO311">
        <v>4</v>
      </c>
      <c r="GP311">
        <v>1</v>
      </c>
      <c r="GQ311">
        <v>0</v>
      </c>
      <c r="GR311">
        <v>0</v>
      </c>
      <c r="GS311">
        <v>1</v>
      </c>
      <c r="GT311">
        <v>1</v>
      </c>
      <c r="GU311">
        <v>1</v>
      </c>
      <c r="GV311">
        <v>0</v>
      </c>
      <c r="GW311">
        <v>0</v>
      </c>
      <c r="GX311">
        <v>0</v>
      </c>
      <c r="GY311">
        <v>0</v>
      </c>
      <c r="GZ311">
        <v>0</v>
      </c>
      <c r="HA311">
        <v>4</v>
      </c>
    </row>
    <row r="312" spans="1:209" x14ac:dyDescent="0.25">
      <c r="A312" t="s">
        <v>209</v>
      </c>
      <c r="B312" t="s">
        <v>423</v>
      </c>
      <c r="C312" t="str">
        <f t="shared" si="20"/>
        <v>246701</v>
      </c>
      <c r="D312" t="s">
        <v>435</v>
      </c>
      <c r="E312">
        <v>22</v>
      </c>
      <c r="F312">
        <v>1867</v>
      </c>
      <c r="G312">
        <v>1400</v>
      </c>
      <c r="H312">
        <v>389</v>
      </c>
      <c r="I312">
        <v>1011</v>
      </c>
      <c r="J312">
        <v>0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1011</v>
      </c>
      <c r="T312">
        <v>0</v>
      </c>
      <c r="U312">
        <v>0</v>
      </c>
      <c r="V312">
        <v>1011</v>
      </c>
      <c r="W312">
        <v>24</v>
      </c>
      <c r="X312">
        <v>14</v>
      </c>
      <c r="Y312">
        <v>10</v>
      </c>
      <c r="Z312">
        <v>0</v>
      </c>
      <c r="AA312">
        <v>987</v>
      </c>
      <c r="AB312">
        <v>416</v>
      </c>
      <c r="AC312">
        <v>81</v>
      </c>
      <c r="AD312">
        <v>191</v>
      </c>
      <c r="AE312">
        <v>6</v>
      </c>
      <c r="AF312">
        <v>3</v>
      </c>
      <c r="AG312">
        <v>6</v>
      </c>
      <c r="AH312">
        <v>2</v>
      </c>
      <c r="AI312">
        <v>74</v>
      </c>
      <c r="AJ312">
        <v>8</v>
      </c>
      <c r="AK312">
        <v>9</v>
      </c>
      <c r="AL312">
        <v>0</v>
      </c>
      <c r="AM312">
        <v>0</v>
      </c>
      <c r="AN312">
        <v>0</v>
      </c>
      <c r="AO312">
        <v>3</v>
      </c>
      <c r="AP312">
        <v>2</v>
      </c>
      <c r="AQ312">
        <v>5</v>
      </c>
      <c r="AR312">
        <v>2</v>
      </c>
      <c r="AS312">
        <v>23</v>
      </c>
      <c r="AT312">
        <v>1</v>
      </c>
      <c r="AU312">
        <v>416</v>
      </c>
      <c r="AV312">
        <v>221</v>
      </c>
      <c r="AW312">
        <v>28</v>
      </c>
      <c r="AX312">
        <v>165</v>
      </c>
      <c r="AY312">
        <v>2</v>
      </c>
      <c r="AZ312">
        <v>1</v>
      </c>
      <c r="BA312">
        <v>11</v>
      </c>
      <c r="BB312">
        <v>3</v>
      </c>
      <c r="BC312">
        <v>1</v>
      </c>
      <c r="BD312">
        <v>1</v>
      </c>
      <c r="BE312">
        <v>1</v>
      </c>
      <c r="BF312">
        <v>1</v>
      </c>
      <c r="BG312">
        <v>0</v>
      </c>
      <c r="BH312">
        <v>1</v>
      </c>
      <c r="BI312">
        <v>0</v>
      </c>
      <c r="BJ312">
        <v>0</v>
      </c>
      <c r="BK312">
        <v>0</v>
      </c>
      <c r="BL312">
        <v>2</v>
      </c>
      <c r="BM312">
        <v>2</v>
      </c>
      <c r="BN312">
        <v>2</v>
      </c>
      <c r="BO312">
        <v>221</v>
      </c>
      <c r="BP312">
        <v>27</v>
      </c>
      <c r="BQ312">
        <v>8</v>
      </c>
      <c r="BR312">
        <v>6</v>
      </c>
      <c r="BS312">
        <v>3</v>
      </c>
      <c r="BT312">
        <v>1</v>
      </c>
      <c r="BU312">
        <v>5</v>
      </c>
      <c r="BV312">
        <v>1</v>
      </c>
      <c r="BW312">
        <v>2</v>
      </c>
      <c r="BX312">
        <v>0</v>
      </c>
      <c r="BY312">
        <v>0</v>
      </c>
      <c r="BZ312">
        <v>0</v>
      </c>
      <c r="CA312">
        <v>1</v>
      </c>
      <c r="CB312">
        <v>0</v>
      </c>
      <c r="CC312">
        <v>27</v>
      </c>
      <c r="CD312">
        <v>57</v>
      </c>
      <c r="CE312">
        <v>34</v>
      </c>
      <c r="CF312">
        <v>1</v>
      </c>
      <c r="CG312">
        <v>1</v>
      </c>
      <c r="CH312">
        <v>4</v>
      </c>
      <c r="CI312">
        <v>0</v>
      </c>
      <c r="CJ312">
        <v>2</v>
      </c>
      <c r="CK312">
        <v>0</v>
      </c>
      <c r="CL312">
        <v>5</v>
      </c>
      <c r="CM312">
        <v>3</v>
      </c>
      <c r="CN312">
        <v>0</v>
      </c>
      <c r="CO312">
        <v>1</v>
      </c>
      <c r="CP312">
        <v>4</v>
      </c>
      <c r="CQ312">
        <v>0</v>
      </c>
      <c r="CR312">
        <v>1</v>
      </c>
      <c r="CS312">
        <v>0</v>
      </c>
      <c r="CT312">
        <v>0</v>
      </c>
      <c r="CU312">
        <v>1</v>
      </c>
      <c r="CV312">
        <v>0</v>
      </c>
      <c r="CW312">
        <v>57</v>
      </c>
      <c r="CX312">
        <v>9</v>
      </c>
      <c r="CY312">
        <v>2</v>
      </c>
      <c r="CZ312">
        <v>3</v>
      </c>
      <c r="DA312">
        <v>0</v>
      </c>
      <c r="DB312">
        <v>0</v>
      </c>
      <c r="DC312">
        <v>1</v>
      </c>
      <c r="DD312">
        <v>0</v>
      </c>
      <c r="DE312">
        <v>0</v>
      </c>
      <c r="DF312">
        <v>0</v>
      </c>
      <c r="DG312">
        <v>0</v>
      </c>
      <c r="DH312">
        <v>1</v>
      </c>
      <c r="DI312">
        <v>1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1</v>
      </c>
      <c r="DP312">
        <v>0</v>
      </c>
      <c r="DQ312">
        <v>9</v>
      </c>
      <c r="DR312">
        <v>71</v>
      </c>
      <c r="DS312">
        <v>10</v>
      </c>
      <c r="DT312">
        <v>14</v>
      </c>
      <c r="DU312">
        <v>2</v>
      </c>
      <c r="DV312">
        <v>8</v>
      </c>
      <c r="DW312">
        <v>0</v>
      </c>
      <c r="DX312">
        <v>2</v>
      </c>
      <c r="DY312">
        <v>1</v>
      </c>
      <c r="DZ312">
        <v>2</v>
      </c>
      <c r="EA312">
        <v>0</v>
      </c>
      <c r="EB312">
        <v>0</v>
      </c>
      <c r="EC312">
        <v>1</v>
      </c>
      <c r="ED312">
        <v>0</v>
      </c>
      <c r="EE312">
        <v>0</v>
      </c>
      <c r="EF312">
        <v>0</v>
      </c>
      <c r="EG312">
        <v>0</v>
      </c>
      <c r="EH312">
        <v>3</v>
      </c>
      <c r="EI312">
        <v>0</v>
      </c>
      <c r="EJ312">
        <v>28</v>
      </c>
      <c r="EK312">
        <v>71</v>
      </c>
      <c r="EL312">
        <v>129</v>
      </c>
      <c r="EM312">
        <v>41</v>
      </c>
      <c r="EN312">
        <v>15</v>
      </c>
      <c r="EO312">
        <v>5</v>
      </c>
      <c r="EP312">
        <v>13</v>
      </c>
      <c r="EQ312">
        <v>10</v>
      </c>
      <c r="ER312">
        <v>4</v>
      </c>
      <c r="ES312">
        <v>17</v>
      </c>
      <c r="ET312" t="s">
        <v>212</v>
      </c>
      <c r="EU312">
        <v>1</v>
      </c>
      <c r="EV312">
        <v>2</v>
      </c>
      <c r="EW312">
        <v>0</v>
      </c>
      <c r="EX312">
        <v>1</v>
      </c>
      <c r="EY312">
        <v>3</v>
      </c>
      <c r="EZ312">
        <v>9</v>
      </c>
      <c r="FA312">
        <v>8</v>
      </c>
      <c r="FB312">
        <v>129</v>
      </c>
      <c r="FC312">
        <v>49</v>
      </c>
      <c r="FD312">
        <v>14</v>
      </c>
      <c r="FE312">
        <v>0</v>
      </c>
      <c r="FF312">
        <v>7</v>
      </c>
      <c r="FG312">
        <v>0</v>
      </c>
      <c r="FH312">
        <v>7</v>
      </c>
      <c r="FI312">
        <v>5</v>
      </c>
      <c r="FJ312">
        <v>2</v>
      </c>
      <c r="FK312">
        <v>0</v>
      </c>
      <c r="FL312">
        <v>1</v>
      </c>
      <c r="FM312">
        <v>8</v>
      </c>
      <c r="FN312">
        <v>1</v>
      </c>
      <c r="FO312">
        <v>1</v>
      </c>
      <c r="FP312">
        <v>0</v>
      </c>
      <c r="FQ312">
        <v>0</v>
      </c>
      <c r="FR312">
        <v>2</v>
      </c>
      <c r="FS312">
        <v>1</v>
      </c>
      <c r="FT312">
        <v>49</v>
      </c>
      <c r="FU312">
        <v>6</v>
      </c>
      <c r="FV312">
        <v>0</v>
      </c>
      <c r="FW312">
        <v>2</v>
      </c>
      <c r="FX312">
        <v>0</v>
      </c>
      <c r="FY312">
        <v>0</v>
      </c>
      <c r="FZ312">
        <v>0</v>
      </c>
      <c r="GA312">
        <v>0</v>
      </c>
      <c r="GB312">
        <v>0</v>
      </c>
      <c r="GC312">
        <v>1</v>
      </c>
      <c r="GD312">
        <v>0</v>
      </c>
      <c r="GE312">
        <v>0</v>
      </c>
      <c r="GF312">
        <v>0</v>
      </c>
      <c r="GG312">
        <v>0</v>
      </c>
      <c r="GH312">
        <v>0</v>
      </c>
      <c r="GI312">
        <v>0</v>
      </c>
      <c r="GJ312">
        <v>1</v>
      </c>
      <c r="GK312">
        <v>0</v>
      </c>
      <c r="GL312">
        <v>2</v>
      </c>
      <c r="GM312">
        <v>0</v>
      </c>
      <c r="GN312">
        <v>6</v>
      </c>
      <c r="GO312">
        <v>2</v>
      </c>
      <c r="GP312">
        <v>2</v>
      </c>
      <c r="GQ312">
        <v>0</v>
      </c>
      <c r="GR312">
        <v>0</v>
      </c>
      <c r="GS312">
        <v>0</v>
      </c>
      <c r="GT312">
        <v>0</v>
      </c>
      <c r="GU312">
        <v>0</v>
      </c>
      <c r="GV312">
        <v>0</v>
      </c>
      <c r="GW312">
        <v>0</v>
      </c>
      <c r="GX312">
        <v>0</v>
      </c>
      <c r="GY312">
        <v>0</v>
      </c>
      <c r="GZ312">
        <v>0</v>
      </c>
      <c r="HA312">
        <v>2</v>
      </c>
    </row>
    <row r="313" spans="1:209" x14ac:dyDescent="0.25">
      <c r="A313" t="s">
        <v>209</v>
      </c>
      <c r="B313" t="s">
        <v>423</v>
      </c>
      <c r="C313" t="str">
        <f t="shared" si="20"/>
        <v>246701</v>
      </c>
      <c r="D313" t="s">
        <v>436</v>
      </c>
      <c r="E313">
        <v>23</v>
      </c>
      <c r="F313">
        <v>2135</v>
      </c>
      <c r="G313">
        <v>1650</v>
      </c>
      <c r="H313">
        <v>476</v>
      </c>
      <c r="I313">
        <v>1174</v>
      </c>
      <c r="J313">
        <v>1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1173</v>
      </c>
      <c r="T313">
        <v>0</v>
      </c>
      <c r="U313">
        <v>0</v>
      </c>
      <c r="V313">
        <v>1173</v>
      </c>
      <c r="W313">
        <v>17</v>
      </c>
      <c r="X313">
        <v>12</v>
      </c>
      <c r="Y313">
        <v>5</v>
      </c>
      <c r="Z313">
        <v>0</v>
      </c>
      <c r="AA313">
        <v>1156</v>
      </c>
      <c r="AB313">
        <v>418</v>
      </c>
      <c r="AC313">
        <v>65</v>
      </c>
      <c r="AD313">
        <v>205</v>
      </c>
      <c r="AE313">
        <v>4</v>
      </c>
      <c r="AF313">
        <v>8</v>
      </c>
      <c r="AG313">
        <v>10</v>
      </c>
      <c r="AH313">
        <v>9</v>
      </c>
      <c r="AI313">
        <v>55</v>
      </c>
      <c r="AJ313">
        <v>29</v>
      </c>
      <c r="AK313">
        <v>7</v>
      </c>
      <c r="AL313">
        <v>3</v>
      </c>
      <c r="AM313">
        <v>1</v>
      </c>
      <c r="AN313">
        <v>0</v>
      </c>
      <c r="AO313">
        <v>4</v>
      </c>
      <c r="AP313">
        <v>2</v>
      </c>
      <c r="AQ313">
        <v>0</v>
      </c>
      <c r="AR313">
        <v>0</v>
      </c>
      <c r="AS313">
        <v>14</v>
      </c>
      <c r="AT313">
        <v>2</v>
      </c>
      <c r="AU313">
        <v>418</v>
      </c>
      <c r="AV313">
        <v>296</v>
      </c>
      <c r="AW313">
        <v>40</v>
      </c>
      <c r="AX313">
        <v>211</v>
      </c>
      <c r="AY313">
        <v>8</v>
      </c>
      <c r="AZ313">
        <v>1</v>
      </c>
      <c r="BA313">
        <v>12</v>
      </c>
      <c r="BB313">
        <v>3</v>
      </c>
      <c r="BC313">
        <v>4</v>
      </c>
      <c r="BD313">
        <v>0</v>
      </c>
      <c r="BE313">
        <v>1</v>
      </c>
      <c r="BF313">
        <v>1</v>
      </c>
      <c r="BG313">
        <v>0</v>
      </c>
      <c r="BH313">
        <v>1</v>
      </c>
      <c r="BI313">
        <v>2</v>
      </c>
      <c r="BJ313">
        <v>1</v>
      </c>
      <c r="BK313">
        <v>1</v>
      </c>
      <c r="BL313">
        <v>5</v>
      </c>
      <c r="BM313">
        <v>2</v>
      </c>
      <c r="BN313">
        <v>3</v>
      </c>
      <c r="BO313">
        <v>296</v>
      </c>
      <c r="BP313">
        <v>52</v>
      </c>
      <c r="BQ313">
        <v>28</v>
      </c>
      <c r="BR313">
        <v>5</v>
      </c>
      <c r="BS313">
        <v>2</v>
      </c>
      <c r="BT313">
        <v>1</v>
      </c>
      <c r="BU313">
        <v>4</v>
      </c>
      <c r="BV313">
        <v>1</v>
      </c>
      <c r="BW313">
        <v>5</v>
      </c>
      <c r="BX313">
        <v>0</v>
      </c>
      <c r="BY313">
        <v>0</v>
      </c>
      <c r="BZ313">
        <v>1</v>
      </c>
      <c r="CA313">
        <v>0</v>
      </c>
      <c r="CB313">
        <v>5</v>
      </c>
      <c r="CC313">
        <v>52</v>
      </c>
      <c r="CD313">
        <v>44</v>
      </c>
      <c r="CE313">
        <v>27</v>
      </c>
      <c r="CF313">
        <v>4</v>
      </c>
      <c r="CG313">
        <v>0</v>
      </c>
      <c r="CH313">
        <v>3</v>
      </c>
      <c r="CI313">
        <v>1</v>
      </c>
      <c r="CJ313">
        <v>0</v>
      </c>
      <c r="CK313">
        <v>0</v>
      </c>
      <c r="CL313">
        <v>0</v>
      </c>
      <c r="CM313">
        <v>1</v>
      </c>
      <c r="CN313">
        <v>0</v>
      </c>
      <c r="CO313">
        <v>0</v>
      </c>
      <c r="CP313">
        <v>0</v>
      </c>
      <c r="CQ313">
        <v>0</v>
      </c>
      <c r="CR313">
        <v>3</v>
      </c>
      <c r="CS313">
        <v>1</v>
      </c>
      <c r="CT313">
        <v>1</v>
      </c>
      <c r="CU313">
        <v>0</v>
      </c>
      <c r="CV313">
        <v>3</v>
      </c>
      <c r="CW313">
        <v>44</v>
      </c>
      <c r="CX313">
        <v>16</v>
      </c>
      <c r="CY313">
        <v>7</v>
      </c>
      <c r="CZ313">
        <v>2</v>
      </c>
      <c r="DA313">
        <v>2</v>
      </c>
      <c r="DB313">
        <v>0</v>
      </c>
      <c r="DC313">
        <v>0</v>
      </c>
      <c r="DD313">
        <v>1</v>
      </c>
      <c r="DE313">
        <v>0</v>
      </c>
      <c r="DF313">
        <v>1</v>
      </c>
      <c r="DG313">
        <v>0</v>
      </c>
      <c r="DH313">
        <v>0</v>
      </c>
      <c r="DI313">
        <v>0</v>
      </c>
      <c r="DJ313">
        <v>1</v>
      </c>
      <c r="DK313">
        <v>0</v>
      </c>
      <c r="DL313">
        <v>0</v>
      </c>
      <c r="DM313">
        <v>1</v>
      </c>
      <c r="DN313">
        <v>0</v>
      </c>
      <c r="DO313">
        <v>1</v>
      </c>
      <c r="DP313">
        <v>0</v>
      </c>
      <c r="DQ313">
        <v>16</v>
      </c>
      <c r="DR313">
        <v>96</v>
      </c>
      <c r="DS313">
        <v>15</v>
      </c>
      <c r="DT313">
        <v>31</v>
      </c>
      <c r="DU313">
        <v>1</v>
      </c>
      <c r="DV313">
        <v>7</v>
      </c>
      <c r="DW313">
        <v>1</v>
      </c>
      <c r="DX313">
        <v>0</v>
      </c>
      <c r="DY313">
        <v>0</v>
      </c>
      <c r="DZ313">
        <v>2</v>
      </c>
      <c r="EA313">
        <v>1</v>
      </c>
      <c r="EB313">
        <v>0</v>
      </c>
      <c r="EC313">
        <v>1</v>
      </c>
      <c r="ED313">
        <v>2</v>
      </c>
      <c r="EE313">
        <v>1</v>
      </c>
      <c r="EF313">
        <v>1</v>
      </c>
      <c r="EG313">
        <v>1</v>
      </c>
      <c r="EH313">
        <v>4</v>
      </c>
      <c r="EI313">
        <v>0</v>
      </c>
      <c r="EJ313">
        <v>28</v>
      </c>
      <c r="EK313">
        <v>96</v>
      </c>
      <c r="EL313">
        <v>153</v>
      </c>
      <c r="EM313">
        <v>45</v>
      </c>
      <c r="EN313">
        <v>12</v>
      </c>
      <c r="EO313">
        <v>7</v>
      </c>
      <c r="EP313">
        <v>16</v>
      </c>
      <c r="EQ313">
        <v>14</v>
      </c>
      <c r="ER313">
        <v>2</v>
      </c>
      <c r="ES313">
        <v>14</v>
      </c>
      <c r="ET313" t="s">
        <v>212</v>
      </c>
      <c r="EU313">
        <v>1</v>
      </c>
      <c r="EV313">
        <v>5</v>
      </c>
      <c r="EW313">
        <v>0</v>
      </c>
      <c r="EX313">
        <v>1</v>
      </c>
      <c r="EY313">
        <v>10</v>
      </c>
      <c r="EZ313">
        <v>11</v>
      </c>
      <c r="FA313">
        <v>13</v>
      </c>
      <c r="FB313">
        <v>151</v>
      </c>
      <c r="FC313">
        <v>75</v>
      </c>
      <c r="FD313">
        <v>22</v>
      </c>
      <c r="FE313">
        <v>7</v>
      </c>
      <c r="FF313">
        <v>23</v>
      </c>
      <c r="FG313">
        <v>2</v>
      </c>
      <c r="FH313">
        <v>3</v>
      </c>
      <c r="FI313">
        <v>4</v>
      </c>
      <c r="FJ313">
        <v>0</v>
      </c>
      <c r="FK313">
        <v>0</v>
      </c>
      <c r="FL313">
        <v>1</v>
      </c>
      <c r="FM313">
        <v>4</v>
      </c>
      <c r="FN313">
        <v>1</v>
      </c>
      <c r="FO313">
        <v>0</v>
      </c>
      <c r="FP313">
        <v>1</v>
      </c>
      <c r="FQ313">
        <v>3</v>
      </c>
      <c r="FR313">
        <v>1</v>
      </c>
      <c r="FS313">
        <v>3</v>
      </c>
      <c r="FT313">
        <v>75</v>
      </c>
      <c r="FU313">
        <v>4</v>
      </c>
      <c r="FV313">
        <v>1</v>
      </c>
      <c r="FW313">
        <v>3</v>
      </c>
      <c r="FX313">
        <v>0</v>
      </c>
      <c r="FY313">
        <v>0</v>
      </c>
      <c r="FZ313">
        <v>0</v>
      </c>
      <c r="GA313">
        <v>0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0</v>
      </c>
      <c r="GH313">
        <v>0</v>
      </c>
      <c r="GI313">
        <v>0</v>
      </c>
      <c r="GJ313">
        <v>0</v>
      </c>
      <c r="GK313">
        <v>0</v>
      </c>
      <c r="GL313">
        <v>0</v>
      </c>
      <c r="GM313">
        <v>0</v>
      </c>
      <c r="GN313">
        <v>4</v>
      </c>
      <c r="GO313">
        <v>2</v>
      </c>
      <c r="GP313">
        <v>0</v>
      </c>
      <c r="GQ313">
        <v>0</v>
      </c>
      <c r="GR313">
        <v>1</v>
      </c>
      <c r="GS313">
        <v>0</v>
      </c>
      <c r="GT313">
        <v>0</v>
      </c>
      <c r="GU313">
        <v>0</v>
      </c>
      <c r="GV313">
        <v>0</v>
      </c>
      <c r="GW313">
        <v>0</v>
      </c>
      <c r="GX313">
        <v>0</v>
      </c>
      <c r="GY313">
        <v>1</v>
      </c>
      <c r="GZ313">
        <v>0</v>
      </c>
      <c r="HA313">
        <v>2</v>
      </c>
    </row>
    <row r="314" spans="1:209" x14ac:dyDescent="0.25">
      <c r="A314" t="s">
        <v>209</v>
      </c>
      <c r="B314" t="s">
        <v>423</v>
      </c>
      <c r="C314" t="str">
        <f t="shared" si="20"/>
        <v>246701</v>
      </c>
      <c r="D314" t="s">
        <v>436</v>
      </c>
      <c r="E314">
        <v>24</v>
      </c>
      <c r="F314">
        <v>1983</v>
      </c>
      <c r="G314">
        <v>1500</v>
      </c>
      <c r="H314">
        <v>360</v>
      </c>
      <c r="I314">
        <v>1140</v>
      </c>
      <c r="J314">
        <v>0</v>
      </c>
      <c r="K314">
        <v>5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1140</v>
      </c>
      <c r="T314">
        <v>0</v>
      </c>
      <c r="U314">
        <v>0</v>
      </c>
      <c r="V314">
        <v>1140</v>
      </c>
      <c r="W314">
        <v>35</v>
      </c>
      <c r="X314">
        <v>16</v>
      </c>
      <c r="Y314">
        <v>19</v>
      </c>
      <c r="Z314">
        <v>0</v>
      </c>
      <c r="AA314">
        <v>1105</v>
      </c>
      <c r="AB314">
        <v>453</v>
      </c>
      <c r="AC314">
        <v>64</v>
      </c>
      <c r="AD314">
        <v>211</v>
      </c>
      <c r="AE314">
        <v>10</v>
      </c>
      <c r="AF314">
        <v>4</v>
      </c>
      <c r="AG314">
        <v>8</v>
      </c>
      <c r="AH314">
        <v>7</v>
      </c>
      <c r="AI314">
        <v>56</v>
      </c>
      <c r="AJ314">
        <v>36</v>
      </c>
      <c r="AK314">
        <v>10</v>
      </c>
      <c r="AL314">
        <v>0</v>
      </c>
      <c r="AM314">
        <v>1</v>
      </c>
      <c r="AN314">
        <v>0</v>
      </c>
      <c r="AO314">
        <v>1</v>
      </c>
      <c r="AP314">
        <v>1</v>
      </c>
      <c r="AQ314">
        <v>1</v>
      </c>
      <c r="AR314">
        <v>2</v>
      </c>
      <c r="AS314">
        <v>37</v>
      </c>
      <c r="AT314">
        <v>4</v>
      </c>
      <c r="AU314">
        <v>453</v>
      </c>
      <c r="AV314">
        <v>238</v>
      </c>
      <c r="AW314">
        <v>31</v>
      </c>
      <c r="AX314">
        <v>175</v>
      </c>
      <c r="AY314">
        <v>6</v>
      </c>
      <c r="AZ314">
        <v>4</v>
      </c>
      <c r="BA314">
        <v>6</v>
      </c>
      <c r="BB314">
        <v>2</v>
      </c>
      <c r="BC314">
        <v>0</v>
      </c>
      <c r="BD314">
        <v>1</v>
      </c>
      <c r="BE314">
        <v>0</v>
      </c>
      <c r="BF314">
        <v>0</v>
      </c>
      <c r="BG314">
        <v>3</v>
      </c>
      <c r="BH314">
        <v>1</v>
      </c>
      <c r="BI314">
        <v>1</v>
      </c>
      <c r="BJ314">
        <v>0</v>
      </c>
      <c r="BK314">
        <v>0</v>
      </c>
      <c r="BL314">
        <v>0</v>
      </c>
      <c r="BM314">
        <v>6</v>
      </c>
      <c r="BN314">
        <v>2</v>
      </c>
      <c r="BO314">
        <v>238</v>
      </c>
      <c r="BP314">
        <v>38</v>
      </c>
      <c r="BQ314">
        <v>22</v>
      </c>
      <c r="BR314">
        <v>4</v>
      </c>
      <c r="BS314">
        <v>3</v>
      </c>
      <c r="BT314">
        <v>0</v>
      </c>
      <c r="BU314">
        <v>4</v>
      </c>
      <c r="BV314">
        <v>0</v>
      </c>
      <c r="BW314">
        <v>2</v>
      </c>
      <c r="BX314">
        <v>0</v>
      </c>
      <c r="BY314">
        <v>1</v>
      </c>
      <c r="BZ314">
        <v>0</v>
      </c>
      <c r="CA314">
        <v>1</v>
      </c>
      <c r="CB314">
        <v>1</v>
      </c>
      <c r="CC314">
        <v>38</v>
      </c>
      <c r="CD314">
        <v>45</v>
      </c>
      <c r="CE314">
        <v>22</v>
      </c>
      <c r="CF314">
        <v>0</v>
      </c>
      <c r="CG314">
        <v>2</v>
      </c>
      <c r="CH314">
        <v>3</v>
      </c>
      <c r="CI314">
        <v>4</v>
      </c>
      <c r="CJ314">
        <v>1</v>
      </c>
      <c r="CK314">
        <v>4</v>
      </c>
      <c r="CL314">
        <v>2</v>
      </c>
      <c r="CM314">
        <v>1</v>
      </c>
      <c r="CN314">
        <v>0</v>
      </c>
      <c r="CO314">
        <v>0</v>
      </c>
      <c r="CP314">
        <v>0</v>
      </c>
      <c r="CQ314">
        <v>0</v>
      </c>
      <c r="CR314">
        <v>2</v>
      </c>
      <c r="CS314">
        <v>0</v>
      </c>
      <c r="CT314">
        <v>0</v>
      </c>
      <c r="CU314">
        <v>2</v>
      </c>
      <c r="CV314">
        <v>2</v>
      </c>
      <c r="CW314">
        <v>45</v>
      </c>
      <c r="CX314">
        <v>13</v>
      </c>
      <c r="CY314">
        <v>2</v>
      </c>
      <c r="CZ314">
        <v>1</v>
      </c>
      <c r="DA314">
        <v>1</v>
      </c>
      <c r="DB314">
        <v>0</v>
      </c>
      <c r="DC314">
        <v>1</v>
      </c>
      <c r="DD314">
        <v>2</v>
      </c>
      <c r="DE314">
        <v>0</v>
      </c>
      <c r="DF314">
        <v>0</v>
      </c>
      <c r="DG314">
        <v>0</v>
      </c>
      <c r="DH314">
        <v>1</v>
      </c>
      <c r="DI314">
        <v>0</v>
      </c>
      <c r="DJ314">
        <v>2</v>
      </c>
      <c r="DK314">
        <v>0</v>
      </c>
      <c r="DL314">
        <v>0</v>
      </c>
      <c r="DM314">
        <v>2</v>
      </c>
      <c r="DN314">
        <v>0</v>
      </c>
      <c r="DO314">
        <v>1</v>
      </c>
      <c r="DP314">
        <v>0</v>
      </c>
      <c r="DQ314">
        <v>13</v>
      </c>
      <c r="DR314">
        <v>96</v>
      </c>
      <c r="DS314">
        <v>26</v>
      </c>
      <c r="DT314">
        <v>24</v>
      </c>
      <c r="DU314">
        <v>2</v>
      </c>
      <c r="DV314">
        <v>7</v>
      </c>
      <c r="DW314">
        <v>1</v>
      </c>
      <c r="DX314">
        <v>1</v>
      </c>
      <c r="DY314">
        <v>0</v>
      </c>
      <c r="DZ314">
        <v>0</v>
      </c>
      <c r="EA314">
        <v>3</v>
      </c>
      <c r="EB314">
        <v>0</v>
      </c>
      <c r="EC314">
        <v>1</v>
      </c>
      <c r="ED314">
        <v>0</v>
      </c>
      <c r="EE314">
        <v>1</v>
      </c>
      <c r="EF314">
        <v>1</v>
      </c>
      <c r="EG314">
        <v>0</v>
      </c>
      <c r="EH314">
        <v>1</v>
      </c>
      <c r="EI314">
        <v>0</v>
      </c>
      <c r="EJ314">
        <v>28</v>
      </c>
      <c r="EK314">
        <v>96</v>
      </c>
      <c r="EL314">
        <v>118</v>
      </c>
      <c r="EM314">
        <v>37</v>
      </c>
      <c r="EN314">
        <v>12</v>
      </c>
      <c r="EO314">
        <v>4</v>
      </c>
      <c r="EP314">
        <v>11</v>
      </c>
      <c r="EQ314">
        <v>5</v>
      </c>
      <c r="ER314">
        <v>1</v>
      </c>
      <c r="ES314">
        <v>18</v>
      </c>
      <c r="ET314" t="s">
        <v>212</v>
      </c>
      <c r="EU314">
        <v>0</v>
      </c>
      <c r="EV314">
        <v>1</v>
      </c>
      <c r="EW314">
        <v>2</v>
      </c>
      <c r="EX314">
        <v>2</v>
      </c>
      <c r="EY314">
        <v>4</v>
      </c>
      <c r="EZ314">
        <v>10</v>
      </c>
      <c r="FA314">
        <v>9</v>
      </c>
      <c r="FB314">
        <v>116</v>
      </c>
      <c r="FC314">
        <v>92</v>
      </c>
      <c r="FD314">
        <v>23</v>
      </c>
      <c r="FE314">
        <v>15</v>
      </c>
      <c r="FF314">
        <v>34</v>
      </c>
      <c r="FG314">
        <v>0</v>
      </c>
      <c r="FH314">
        <v>7</v>
      </c>
      <c r="FI314">
        <v>1</v>
      </c>
      <c r="FJ314">
        <v>3</v>
      </c>
      <c r="FK314">
        <v>0</v>
      </c>
      <c r="FL314">
        <v>1</v>
      </c>
      <c r="FM314">
        <v>3</v>
      </c>
      <c r="FN314">
        <v>1</v>
      </c>
      <c r="FO314">
        <v>0</v>
      </c>
      <c r="FP314">
        <v>0</v>
      </c>
      <c r="FQ314">
        <v>2</v>
      </c>
      <c r="FR314">
        <v>0</v>
      </c>
      <c r="FS314">
        <v>2</v>
      </c>
      <c r="FT314">
        <v>92</v>
      </c>
      <c r="FU314">
        <v>10</v>
      </c>
      <c r="FV314">
        <v>5</v>
      </c>
      <c r="FW314">
        <v>2</v>
      </c>
      <c r="FX314">
        <v>0</v>
      </c>
      <c r="FY314">
        <v>1</v>
      </c>
      <c r="FZ314">
        <v>0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1</v>
      </c>
      <c r="GI314">
        <v>0</v>
      </c>
      <c r="GJ314">
        <v>1</v>
      </c>
      <c r="GK314">
        <v>0</v>
      </c>
      <c r="GL314">
        <v>0</v>
      </c>
      <c r="GM314">
        <v>0</v>
      </c>
      <c r="GN314">
        <v>10</v>
      </c>
      <c r="GO314">
        <v>2</v>
      </c>
      <c r="GP314">
        <v>1</v>
      </c>
      <c r="GQ314">
        <v>0</v>
      </c>
      <c r="GR314">
        <v>0</v>
      </c>
      <c r="GS314">
        <v>0</v>
      </c>
      <c r="GT314">
        <v>1</v>
      </c>
      <c r="GU314">
        <v>0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2</v>
      </c>
    </row>
    <row r="315" spans="1:209" x14ac:dyDescent="0.25">
      <c r="A315" t="s">
        <v>209</v>
      </c>
      <c r="B315" t="s">
        <v>423</v>
      </c>
      <c r="C315" t="str">
        <f t="shared" si="20"/>
        <v>246701</v>
      </c>
      <c r="D315" t="s">
        <v>437</v>
      </c>
      <c r="E315">
        <v>25</v>
      </c>
      <c r="F315">
        <v>1717</v>
      </c>
      <c r="G315">
        <v>1300</v>
      </c>
      <c r="H315">
        <v>364</v>
      </c>
      <c r="I315">
        <v>936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936</v>
      </c>
      <c r="T315">
        <v>0</v>
      </c>
      <c r="U315">
        <v>0</v>
      </c>
      <c r="V315">
        <v>936</v>
      </c>
      <c r="W315">
        <v>24</v>
      </c>
      <c r="X315">
        <v>17</v>
      </c>
      <c r="Y315">
        <v>7</v>
      </c>
      <c r="Z315">
        <v>0</v>
      </c>
      <c r="AA315">
        <v>912</v>
      </c>
      <c r="AB315">
        <v>466</v>
      </c>
      <c r="AC315">
        <v>85</v>
      </c>
      <c r="AD315">
        <v>216</v>
      </c>
      <c r="AE315">
        <v>17</v>
      </c>
      <c r="AF315">
        <v>3</v>
      </c>
      <c r="AG315">
        <v>0</v>
      </c>
      <c r="AH315">
        <v>0</v>
      </c>
      <c r="AI315">
        <v>70</v>
      </c>
      <c r="AJ315">
        <v>21</v>
      </c>
      <c r="AK315">
        <v>15</v>
      </c>
      <c r="AL315">
        <v>2</v>
      </c>
      <c r="AM315">
        <v>0</v>
      </c>
      <c r="AN315">
        <v>0</v>
      </c>
      <c r="AO315">
        <v>4</v>
      </c>
      <c r="AP315">
        <v>5</v>
      </c>
      <c r="AQ315">
        <v>0</v>
      </c>
      <c r="AR315">
        <v>0</v>
      </c>
      <c r="AS315">
        <v>24</v>
      </c>
      <c r="AT315">
        <v>4</v>
      </c>
      <c r="AU315">
        <v>466</v>
      </c>
      <c r="AV315">
        <v>132</v>
      </c>
      <c r="AW315">
        <v>31</v>
      </c>
      <c r="AX315">
        <v>79</v>
      </c>
      <c r="AY315">
        <v>1</v>
      </c>
      <c r="AZ315">
        <v>4</v>
      </c>
      <c r="BA315">
        <v>7</v>
      </c>
      <c r="BB315">
        <v>1</v>
      </c>
      <c r="BC315">
        <v>0</v>
      </c>
      <c r="BD315">
        <v>1</v>
      </c>
      <c r="BE315">
        <v>0</v>
      </c>
      <c r="BF315">
        <v>1</v>
      </c>
      <c r="BG315">
        <v>1</v>
      </c>
      <c r="BH315">
        <v>0</v>
      </c>
      <c r="BI315">
        <v>1</v>
      </c>
      <c r="BJ315">
        <v>0</v>
      </c>
      <c r="BK315">
        <v>0</v>
      </c>
      <c r="BL315">
        <v>0</v>
      </c>
      <c r="BM315">
        <v>3</v>
      </c>
      <c r="BN315">
        <v>2</v>
      </c>
      <c r="BO315">
        <v>132</v>
      </c>
      <c r="BP315">
        <v>32</v>
      </c>
      <c r="BQ315">
        <v>16</v>
      </c>
      <c r="BR315">
        <v>5</v>
      </c>
      <c r="BS315">
        <v>3</v>
      </c>
      <c r="BT315">
        <v>0</v>
      </c>
      <c r="BU315">
        <v>3</v>
      </c>
      <c r="BV315">
        <v>2</v>
      </c>
      <c r="BW315">
        <v>2</v>
      </c>
      <c r="BX315">
        <v>1</v>
      </c>
      <c r="BY315">
        <v>0</v>
      </c>
      <c r="BZ315">
        <v>0</v>
      </c>
      <c r="CA315">
        <v>0</v>
      </c>
      <c r="CB315">
        <v>0</v>
      </c>
      <c r="CC315">
        <v>32</v>
      </c>
      <c r="CD315">
        <v>30</v>
      </c>
      <c r="CE315">
        <v>16</v>
      </c>
      <c r="CF315">
        <v>1</v>
      </c>
      <c r="CG315">
        <v>2</v>
      </c>
      <c r="CH315">
        <v>2</v>
      </c>
      <c r="CI315">
        <v>3</v>
      </c>
      <c r="CJ315">
        <v>0</v>
      </c>
      <c r="CK315">
        <v>2</v>
      </c>
      <c r="CL315">
        <v>1</v>
      </c>
      <c r="CM315">
        <v>0</v>
      </c>
      <c r="CN315">
        <v>0</v>
      </c>
      <c r="CO315">
        <v>1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2</v>
      </c>
      <c r="CW315">
        <v>30</v>
      </c>
      <c r="CX315">
        <v>22</v>
      </c>
      <c r="CY315">
        <v>10</v>
      </c>
      <c r="CZ315">
        <v>3</v>
      </c>
      <c r="DA315">
        <v>4</v>
      </c>
      <c r="DB315">
        <v>0</v>
      </c>
      <c r="DC315">
        <v>0</v>
      </c>
      <c r="DD315">
        <v>3</v>
      </c>
      <c r="DE315">
        <v>0</v>
      </c>
      <c r="DF315">
        <v>1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1</v>
      </c>
      <c r="DO315">
        <v>0</v>
      </c>
      <c r="DP315">
        <v>0</v>
      </c>
      <c r="DQ315">
        <v>22</v>
      </c>
      <c r="DR315">
        <v>70</v>
      </c>
      <c r="DS315">
        <v>18</v>
      </c>
      <c r="DT315">
        <v>18</v>
      </c>
      <c r="DU315">
        <v>1</v>
      </c>
      <c r="DV315">
        <v>2</v>
      </c>
      <c r="DW315">
        <v>1</v>
      </c>
      <c r="DX315">
        <v>2</v>
      </c>
      <c r="DY315">
        <v>0</v>
      </c>
      <c r="DZ315">
        <v>2</v>
      </c>
      <c r="EA315">
        <v>0</v>
      </c>
      <c r="EB315">
        <v>0</v>
      </c>
      <c r="EC315">
        <v>3</v>
      </c>
      <c r="ED315">
        <v>1</v>
      </c>
      <c r="EE315">
        <v>0</v>
      </c>
      <c r="EF315">
        <v>0</v>
      </c>
      <c r="EG315">
        <v>1</v>
      </c>
      <c r="EH315">
        <v>0</v>
      </c>
      <c r="EI315">
        <v>1</v>
      </c>
      <c r="EJ315">
        <v>20</v>
      </c>
      <c r="EK315">
        <v>70</v>
      </c>
      <c r="EL315">
        <v>106</v>
      </c>
      <c r="EM315">
        <v>38</v>
      </c>
      <c r="EN315">
        <v>11</v>
      </c>
      <c r="EO315">
        <v>4</v>
      </c>
      <c r="EP315">
        <v>7</v>
      </c>
      <c r="EQ315">
        <v>13</v>
      </c>
      <c r="ER315">
        <v>1</v>
      </c>
      <c r="ES315">
        <v>5</v>
      </c>
      <c r="ET315" t="s">
        <v>212</v>
      </c>
      <c r="EU315">
        <v>3</v>
      </c>
      <c r="EV315">
        <v>0</v>
      </c>
      <c r="EW315">
        <v>0</v>
      </c>
      <c r="EX315">
        <v>5</v>
      </c>
      <c r="EY315">
        <v>6</v>
      </c>
      <c r="EZ315">
        <v>3</v>
      </c>
      <c r="FA315">
        <v>9</v>
      </c>
      <c r="FB315">
        <v>105</v>
      </c>
      <c r="FC315">
        <v>36</v>
      </c>
      <c r="FD315">
        <v>16</v>
      </c>
      <c r="FE315">
        <v>1</v>
      </c>
      <c r="FF315">
        <v>5</v>
      </c>
      <c r="FG315">
        <v>3</v>
      </c>
      <c r="FH315">
        <v>1</v>
      </c>
      <c r="FI315">
        <v>2</v>
      </c>
      <c r="FJ315">
        <v>1</v>
      </c>
      <c r="FK315">
        <v>0</v>
      </c>
      <c r="FL315">
        <v>1</v>
      </c>
      <c r="FM315">
        <v>1</v>
      </c>
      <c r="FN315">
        <v>0</v>
      </c>
      <c r="FO315">
        <v>1</v>
      </c>
      <c r="FP315">
        <v>0</v>
      </c>
      <c r="FQ315">
        <v>3</v>
      </c>
      <c r="FR315">
        <v>0</v>
      </c>
      <c r="FS315">
        <v>1</v>
      </c>
      <c r="FT315">
        <v>36</v>
      </c>
      <c r="FU315">
        <v>17</v>
      </c>
      <c r="FV315">
        <v>3</v>
      </c>
      <c r="FW315">
        <v>8</v>
      </c>
      <c r="FX315">
        <v>2</v>
      </c>
      <c r="FY315">
        <v>0</v>
      </c>
      <c r="FZ315">
        <v>0</v>
      </c>
      <c r="GA315">
        <v>0</v>
      </c>
      <c r="GB315">
        <v>0</v>
      </c>
      <c r="GC315">
        <v>0</v>
      </c>
      <c r="GD315">
        <v>1</v>
      </c>
      <c r="GE315">
        <v>0</v>
      </c>
      <c r="GF315">
        <v>0</v>
      </c>
      <c r="GG315">
        <v>0</v>
      </c>
      <c r="GH315">
        <v>0</v>
      </c>
      <c r="GI315">
        <v>1</v>
      </c>
      <c r="GJ315">
        <v>2</v>
      </c>
      <c r="GK315">
        <v>0</v>
      </c>
      <c r="GL315">
        <v>0</v>
      </c>
      <c r="GM315">
        <v>0</v>
      </c>
      <c r="GN315">
        <v>17</v>
      </c>
      <c r="GO315">
        <v>1</v>
      </c>
      <c r="GP315">
        <v>1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1</v>
      </c>
    </row>
    <row r="316" spans="1:209" x14ac:dyDescent="0.25">
      <c r="A316" t="s">
        <v>209</v>
      </c>
      <c r="B316" t="s">
        <v>423</v>
      </c>
      <c r="C316" t="str">
        <f t="shared" si="20"/>
        <v>246701</v>
      </c>
      <c r="D316" t="s">
        <v>437</v>
      </c>
      <c r="E316">
        <v>26</v>
      </c>
      <c r="F316">
        <v>1560</v>
      </c>
      <c r="G316">
        <v>1200</v>
      </c>
      <c r="H316">
        <v>390</v>
      </c>
      <c r="I316">
        <v>810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810</v>
      </c>
      <c r="T316">
        <v>0</v>
      </c>
      <c r="U316">
        <v>0</v>
      </c>
      <c r="V316">
        <v>810</v>
      </c>
      <c r="W316">
        <v>19</v>
      </c>
      <c r="X316">
        <v>14</v>
      </c>
      <c r="Y316">
        <v>5</v>
      </c>
      <c r="Z316">
        <v>0</v>
      </c>
      <c r="AA316">
        <v>791</v>
      </c>
      <c r="AB316">
        <v>426</v>
      </c>
      <c r="AC316">
        <v>74</v>
      </c>
      <c r="AD316">
        <v>202</v>
      </c>
      <c r="AE316">
        <v>19</v>
      </c>
      <c r="AF316">
        <v>2</v>
      </c>
      <c r="AG316">
        <v>2</v>
      </c>
      <c r="AH316">
        <v>1</v>
      </c>
      <c r="AI316">
        <v>61</v>
      </c>
      <c r="AJ316">
        <v>14</v>
      </c>
      <c r="AK316">
        <v>8</v>
      </c>
      <c r="AL316">
        <v>3</v>
      </c>
      <c r="AM316">
        <v>0</v>
      </c>
      <c r="AN316">
        <v>0</v>
      </c>
      <c r="AO316">
        <v>2</v>
      </c>
      <c r="AP316">
        <v>7</v>
      </c>
      <c r="AQ316">
        <v>1</v>
      </c>
      <c r="AR316">
        <v>1</v>
      </c>
      <c r="AS316">
        <v>25</v>
      </c>
      <c r="AT316">
        <v>4</v>
      </c>
      <c r="AU316">
        <v>426</v>
      </c>
      <c r="AV316">
        <v>110</v>
      </c>
      <c r="AW316">
        <v>14</v>
      </c>
      <c r="AX316">
        <v>77</v>
      </c>
      <c r="AY316">
        <v>0</v>
      </c>
      <c r="AZ316">
        <v>3</v>
      </c>
      <c r="BA316">
        <v>3</v>
      </c>
      <c r="BB316">
        <v>7</v>
      </c>
      <c r="BC316">
        <v>1</v>
      </c>
      <c r="BD316">
        <v>0</v>
      </c>
      <c r="BE316">
        <v>0</v>
      </c>
      <c r="BF316">
        <v>3</v>
      </c>
      <c r="BG316">
        <v>0</v>
      </c>
      <c r="BH316">
        <v>0</v>
      </c>
      <c r="BI316">
        <v>1</v>
      </c>
      <c r="BJ316">
        <v>0</v>
      </c>
      <c r="BK316">
        <v>0</v>
      </c>
      <c r="BL316">
        <v>0</v>
      </c>
      <c r="BM316">
        <v>1</v>
      </c>
      <c r="BN316">
        <v>0</v>
      </c>
      <c r="BO316">
        <v>110</v>
      </c>
      <c r="BP316">
        <v>24</v>
      </c>
      <c r="BQ316">
        <v>9</v>
      </c>
      <c r="BR316">
        <v>1</v>
      </c>
      <c r="BS316">
        <v>4</v>
      </c>
      <c r="BT316">
        <v>2</v>
      </c>
      <c r="BU316">
        <v>2</v>
      </c>
      <c r="BV316">
        <v>0</v>
      </c>
      <c r="BW316">
        <v>1</v>
      </c>
      <c r="BX316">
        <v>0</v>
      </c>
      <c r="BY316">
        <v>1</v>
      </c>
      <c r="BZ316">
        <v>2</v>
      </c>
      <c r="CA316">
        <v>0</v>
      </c>
      <c r="CB316">
        <v>2</v>
      </c>
      <c r="CC316">
        <v>24</v>
      </c>
      <c r="CD316">
        <v>24</v>
      </c>
      <c r="CE316">
        <v>17</v>
      </c>
      <c r="CF316">
        <v>1</v>
      </c>
      <c r="CG316">
        <v>0</v>
      </c>
      <c r="CH316">
        <v>0</v>
      </c>
      <c r="CI316">
        <v>3</v>
      </c>
      <c r="CJ316">
        <v>0</v>
      </c>
      <c r="CK316">
        <v>1</v>
      </c>
      <c r="CL316">
        <v>1</v>
      </c>
      <c r="CM316">
        <v>0</v>
      </c>
      <c r="CN316">
        <v>0</v>
      </c>
      <c r="CO316">
        <v>0</v>
      </c>
      <c r="CP316">
        <v>1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24</v>
      </c>
      <c r="CX316">
        <v>12</v>
      </c>
      <c r="CY316">
        <v>8</v>
      </c>
      <c r="CZ316">
        <v>0</v>
      </c>
      <c r="DA316">
        <v>1</v>
      </c>
      <c r="DB316">
        <v>0</v>
      </c>
      <c r="DC316">
        <v>0</v>
      </c>
      <c r="DD316">
        <v>1</v>
      </c>
      <c r="DE316">
        <v>0</v>
      </c>
      <c r="DF316">
        <v>1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1</v>
      </c>
      <c r="DN316">
        <v>0</v>
      </c>
      <c r="DO316">
        <v>0</v>
      </c>
      <c r="DP316">
        <v>0</v>
      </c>
      <c r="DQ316">
        <v>12</v>
      </c>
      <c r="DR316">
        <v>40</v>
      </c>
      <c r="DS316">
        <v>10</v>
      </c>
      <c r="DT316">
        <v>3</v>
      </c>
      <c r="DU316">
        <v>2</v>
      </c>
      <c r="DV316">
        <v>9</v>
      </c>
      <c r="DW316">
        <v>0</v>
      </c>
      <c r="DX316">
        <v>0</v>
      </c>
      <c r="DY316">
        <v>0</v>
      </c>
      <c r="DZ316">
        <v>0</v>
      </c>
      <c r="EA316">
        <v>1</v>
      </c>
      <c r="EB316">
        <v>0</v>
      </c>
      <c r="EC316">
        <v>3</v>
      </c>
      <c r="ED316">
        <v>0</v>
      </c>
      <c r="EE316">
        <v>2</v>
      </c>
      <c r="EF316">
        <v>0</v>
      </c>
      <c r="EG316">
        <v>0</v>
      </c>
      <c r="EH316">
        <v>0</v>
      </c>
      <c r="EI316">
        <v>0</v>
      </c>
      <c r="EJ316">
        <v>10</v>
      </c>
      <c r="EK316">
        <v>40</v>
      </c>
      <c r="EL316">
        <v>117</v>
      </c>
      <c r="EM316">
        <v>43</v>
      </c>
      <c r="EN316">
        <v>12</v>
      </c>
      <c r="EO316">
        <v>5</v>
      </c>
      <c r="EP316">
        <v>9</v>
      </c>
      <c r="EQ316">
        <v>11</v>
      </c>
      <c r="ER316">
        <v>6</v>
      </c>
      <c r="ES316">
        <v>17</v>
      </c>
      <c r="ET316" t="s">
        <v>212</v>
      </c>
      <c r="EU316">
        <v>2</v>
      </c>
      <c r="EV316">
        <v>1</v>
      </c>
      <c r="EW316">
        <v>1</v>
      </c>
      <c r="EX316">
        <v>0</v>
      </c>
      <c r="EY316">
        <v>2</v>
      </c>
      <c r="EZ316">
        <v>5</v>
      </c>
      <c r="FA316">
        <v>3</v>
      </c>
      <c r="FB316">
        <v>117</v>
      </c>
      <c r="FC316">
        <v>24</v>
      </c>
      <c r="FD316">
        <v>12</v>
      </c>
      <c r="FE316">
        <v>2</v>
      </c>
      <c r="FF316">
        <v>6</v>
      </c>
      <c r="FG316">
        <v>0</v>
      </c>
      <c r="FH316">
        <v>2</v>
      </c>
      <c r="FI316">
        <v>0</v>
      </c>
      <c r="FJ316">
        <v>0</v>
      </c>
      <c r="FK316">
        <v>0</v>
      </c>
      <c r="FL316">
        <v>1</v>
      </c>
      <c r="FM316">
        <v>1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  <c r="FT316">
        <v>24</v>
      </c>
      <c r="FU316">
        <v>14</v>
      </c>
      <c r="FV316">
        <v>3</v>
      </c>
      <c r="FW316">
        <v>3</v>
      </c>
      <c r="FX316">
        <v>1</v>
      </c>
      <c r="FY316">
        <v>0</v>
      </c>
      <c r="FZ316">
        <v>0</v>
      </c>
      <c r="GA316">
        <v>0</v>
      </c>
      <c r="GB316">
        <v>0</v>
      </c>
      <c r="GC316">
        <v>3</v>
      </c>
      <c r="GD316">
        <v>1</v>
      </c>
      <c r="GE316">
        <v>0</v>
      </c>
      <c r="GF316">
        <v>0</v>
      </c>
      <c r="GG316">
        <v>0</v>
      </c>
      <c r="GH316">
        <v>1</v>
      </c>
      <c r="GI316">
        <v>0</v>
      </c>
      <c r="GJ316">
        <v>0</v>
      </c>
      <c r="GK316">
        <v>1</v>
      </c>
      <c r="GL316">
        <v>0</v>
      </c>
      <c r="GM316">
        <v>1</v>
      </c>
      <c r="GN316">
        <v>14</v>
      </c>
      <c r="GO316">
        <v>0</v>
      </c>
      <c r="GP316">
        <v>0</v>
      </c>
      <c r="GQ316">
        <v>0</v>
      </c>
      <c r="GR316">
        <v>0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</row>
    <row r="317" spans="1:209" x14ac:dyDescent="0.25">
      <c r="A317" t="s">
        <v>209</v>
      </c>
      <c r="B317" t="s">
        <v>423</v>
      </c>
      <c r="C317" t="str">
        <f t="shared" si="20"/>
        <v>246701</v>
      </c>
      <c r="D317" t="s">
        <v>438</v>
      </c>
      <c r="E317">
        <v>27</v>
      </c>
      <c r="F317">
        <v>1381</v>
      </c>
      <c r="G317">
        <v>1050</v>
      </c>
      <c r="H317">
        <v>304</v>
      </c>
      <c r="I317">
        <v>746</v>
      </c>
      <c r="J317">
        <v>0</v>
      </c>
      <c r="K317">
        <v>4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745</v>
      </c>
      <c r="T317">
        <v>0</v>
      </c>
      <c r="U317">
        <v>0</v>
      </c>
      <c r="V317">
        <v>745</v>
      </c>
      <c r="W317">
        <v>17</v>
      </c>
      <c r="X317">
        <v>15</v>
      </c>
      <c r="Y317">
        <v>2</v>
      </c>
      <c r="Z317">
        <v>0</v>
      </c>
      <c r="AA317">
        <v>728</v>
      </c>
      <c r="AB317">
        <v>302</v>
      </c>
      <c r="AC317">
        <v>63</v>
      </c>
      <c r="AD317">
        <v>156</v>
      </c>
      <c r="AE317">
        <v>3</v>
      </c>
      <c r="AF317">
        <v>8</v>
      </c>
      <c r="AG317">
        <v>3</v>
      </c>
      <c r="AH317">
        <v>4</v>
      </c>
      <c r="AI317">
        <v>37</v>
      </c>
      <c r="AJ317">
        <v>10</v>
      </c>
      <c r="AK317">
        <v>4</v>
      </c>
      <c r="AL317">
        <v>1</v>
      </c>
      <c r="AM317">
        <v>2</v>
      </c>
      <c r="AN317">
        <v>0</v>
      </c>
      <c r="AO317">
        <v>3</v>
      </c>
      <c r="AP317">
        <v>2</v>
      </c>
      <c r="AQ317">
        <v>0</v>
      </c>
      <c r="AR317">
        <v>0</v>
      </c>
      <c r="AS317">
        <v>4</v>
      </c>
      <c r="AT317">
        <v>2</v>
      </c>
      <c r="AU317">
        <v>302</v>
      </c>
      <c r="AV317">
        <v>141</v>
      </c>
      <c r="AW317">
        <v>23</v>
      </c>
      <c r="AX317">
        <v>99</v>
      </c>
      <c r="AY317">
        <v>3</v>
      </c>
      <c r="AZ317">
        <v>4</v>
      </c>
      <c r="BA317">
        <v>4</v>
      </c>
      <c r="BB317">
        <v>3</v>
      </c>
      <c r="BC317">
        <v>0</v>
      </c>
      <c r="BD317">
        <v>1</v>
      </c>
      <c r="BE317">
        <v>1</v>
      </c>
      <c r="BF317">
        <v>0</v>
      </c>
      <c r="BG317">
        <v>1</v>
      </c>
      <c r="BH317">
        <v>0</v>
      </c>
      <c r="BI317">
        <v>0</v>
      </c>
      <c r="BJ317">
        <v>1</v>
      </c>
      <c r="BK317">
        <v>0</v>
      </c>
      <c r="BL317">
        <v>0</v>
      </c>
      <c r="BM317">
        <v>0</v>
      </c>
      <c r="BN317">
        <v>1</v>
      </c>
      <c r="BO317">
        <v>141</v>
      </c>
      <c r="BP317">
        <v>26</v>
      </c>
      <c r="BQ317">
        <v>12</v>
      </c>
      <c r="BR317">
        <v>4</v>
      </c>
      <c r="BS317">
        <v>4</v>
      </c>
      <c r="BT317">
        <v>0</v>
      </c>
      <c r="BU317">
        <v>2</v>
      </c>
      <c r="BV317">
        <v>0</v>
      </c>
      <c r="BW317">
        <v>1</v>
      </c>
      <c r="BX317">
        <v>1</v>
      </c>
      <c r="BY317">
        <v>0</v>
      </c>
      <c r="BZ317">
        <v>0</v>
      </c>
      <c r="CA317">
        <v>1</v>
      </c>
      <c r="CB317">
        <v>1</v>
      </c>
      <c r="CC317">
        <v>26</v>
      </c>
      <c r="CD317">
        <v>40</v>
      </c>
      <c r="CE317">
        <v>25</v>
      </c>
      <c r="CF317">
        <v>1</v>
      </c>
      <c r="CG317">
        <v>1</v>
      </c>
      <c r="CH317">
        <v>2</v>
      </c>
      <c r="CI317">
        <v>3</v>
      </c>
      <c r="CJ317">
        <v>0</v>
      </c>
      <c r="CK317">
        <v>0</v>
      </c>
      <c r="CL317">
        <v>0</v>
      </c>
      <c r="CM317">
        <v>0</v>
      </c>
      <c r="CN317">
        <v>1</v>
      </c>
      <c r="CO317">
        <v>2</v>
      </c>
      <c r="CP317">
        <v>1</v>
      </c>
      <c r="CQ317">
        <v>2</v>
      </c>
      <c r="CR317">
        <v>0</v>
      </c>
      <c r="CS317">
        <v>0</v>
      </c>
      <c r="CT317">
        <v>0</v>
      </c>
      <c r="CU317">
        <v>0</v>
      </c>
      <c r="CV317">
        <v>2</v>
      </c>
      <c r="CW317">
        <v>40</v>
      </c>
      <c r="CX317">
        <v>12</v>
      </c>
      <c r="CY317">
        <v>1</v>
      </c>
      <c r="CZ317">
        <v>4</v>
      </c>
      <c r="DA317">
        <v>2</v>
      </c>
      <c r="DB317">
        <v>0</v>
      </c>
      <c r="DC317">
        <v>1</v>
      </c>
      <c r="DD317">
        <v>2</v>
      </c>
      <c r="DE317">
        <v>2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12</v>
      </c>
      <c r="DR317">
        <v>63</v>
      </c>
      <c r="DS317">
        <v>13</v>
      </c>
      <c r="DT317">
        <v>13</v>
      </c>
      <c r="DU317">
        <v>0</v>
      </c>
      <c r="DV317">
        <v>5</v>
      </c>
      <c r="DW317">
        <v>2</v>
      </c>
      <c r="DX317">
        <v>0</v>
      </c>
      <c r="DY317">
        <v>0</v>
      </c>
      <c r="DZ317">
        <v>2</v>
      </c>
      <c r="EA317">
        <v>3</v>
      </c>
      <c r="EB317">
        <v>0</v>
      </c>
      <c r="EC317">
        <v>0</v>
      </c>
      <c r="ED317">
        <v>0</v>
      </c>
      <c r="EE317">
        <v>0</v>
      </c>
      <c r="EF317">
        <v>1</v>
      </c>
      <c r="EG317">
        <v>0</v>
      </c>
      <c r="EH317">
        <v>2</v>
      </c>
      <c r="EI317">
        <v>0</v>
      </c>
      <c r="EJ317">
        <v>22</v>
      </c>
      <c r="EK317">
        <v>63</v>
      </c>
      <c r="EL317">
        <v>95</v>
      </c>
      <c r="EM317">
        <v>38</v>
      </c>
      <c r="EN317">
        <v>6</v>
      </c>
      <c r="EO317">
        <v>1</v>
      </c>
      <c r="EP317">
        <v>3</v>
      </c>
      <c r="EQ317">
        <v>16</v>
      </c>
      <c r="ER317">
        <v>1</v>
      </c>
      <c r="ES317">
        <v>8</v>
      </c>
      <c r="ET317" t="s">
        <v>212</v>
      </c>
      <c r="EU317">
        <v>0</v>
      </c>
      <c r="EV317">
        <v>1</v>
      </c>
      <c r="EW317">
        <v>0</v>
      </c>
      <c r="EX317">
        <v>1</v>
      </c>
      <c r="EY317">
        <v>2</v>
      </c>
      <c r="EZ317">
        <v>0</v>
      </c>
      <c r="FA317">
        <v>15</v>
      </c>
      <c r="FB317">
        <v>92</v>
      </c>
      <c r="FC317">
        <v>39</v>
      </c>
      <c r="FD317">
        <v>13</v>
      </c>
      <c r="FE317">
        <v>4</v>
      </c>
      <c r="FF317">
        <v>13</v>
      </c>
      <c r="FG317">
        <v>1</v>
      </c>
      <c r="FH317">
        <v>1</v>
      </c>
      <c r="FI317">
        <v>1</v>
      </c>
      <c r="FJ317">
        <v>0</v>
      </c>
      <c r="FK317">
        <v>2</v>
      </c>
      <c r="FL317">
        <v>0</v>
      </c>
      <c r="FM317">
        <v>1</v>
      </c>
      <c r="FN317">
        <v>1</v>
      </c>
      <c r="FO317">
        <v>0</v>
      </c>
      <c r="FP317">
        <v>0</v>
      </c>
      <c r="FQ317">
        <v>1</v>
      </c>
      <c r="FR317">
        <v>0</v>
      </c>
      <c r="FS317">
        <v>1</v>
      </c>
      <c r="FT317">
        <v>39</v>
      </c>
      <c r="FU317">
        <v>9</v>
      </c>
      <c r="FV317">
        <v>1</v>
      </c>
      <c r="FW317">
        <v>3</v>
      </c>
      <c r="FX317">
        <v>0</v>
      </c>
      <c r="FY317">
        <v>2</v>
      </c>
      <c r="FZ317">
        <v>0</v>
      </c>
      <c r="GA317">
        <v>0</v>
      </c>
      <c r="GB317">
        <v>0</v>
      </c>
      <c r="GC317">
        <v>0</v>
      </c>
      <c r="GD317">
        <v>3</v>
      </c>
      <c r="GE317">
        <v>0</v>
      </c>
      <c r="GF317">
        <v>0</v>
      </c>
      <c r="GG317">
        <v>0</v>
      </c>
      <c r="GH317">
        <v>0</v>
      </c>
      <c r="GI317">
        <v>0</v>
      </c>
      <c r="GJ317">
        <v>0</v>
      </c>
      <c r="GK317">
        <v>0</v>
      </c>
      <c r="GL317">
        <v>0</v>
      </c>
      <c r="GM317">
        <v>0</v>
      </c>
      <c r="GN317">
        <v>9</v>
      </c>
      <c r="GO317">
        <v>1</v>
      </c>
      <c r="GP317">
        <v>1</v>
      </c>
      <c r="GQ317">
        <v>0</v>
      </c>
      <c r="GR317">
        <v>0</v>
      </c>
      <c r="GS317">
        <v>0</v>
      </c>
      <c r="GT317">
        <v>0</v>
      </c>
      <c r="GU317">
        <v>0</v>
      </c>
      <c r="GV317">
        <v>0</v>
      </c>
      <c r="GW317">
        <v>0</v>
      </c>
      <c r="GX317">
        <v>0</v>
      </c>
      <c r="GY317">
        <v>0</v>
      </c>
      <c r="GZ317">
        <v>0</v>
      </c>
      <c r="HA317">
        <v>1</v>
      </c>
    </row>
    <row r="318" spans="1:209" x14ac:dyDescent="0.25">
      <c r="A318" t="s">
        <v>209</v>
      </c>
      <c r="B318" t="s">
        <v>423</v>
      </c>
      <c r="C318" t="str">
        <f t="shared" si="20"/>
        <v>246701</v>
      </c>
      <c r="D318" t="s">
        <v>438</v>
      </c>
      <c r="E318">
        <v>28</v>
      </c>
      <c r="F318">
        <v>1656</v>
      </c>
      <c r="G318">
        <v>1250</v>
      </c>
      <c r="H318">
        <v>327</v>
      </c>
      <c r="I318">
        <v>923</v>
      </c>
      <c r="J318">
        <v>1</v>
      </c>
      <c r="K318">
        <v>3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923</v>
      </c>
      <c r="T318">
        <v>0</v>
      </c>
      <c r="U318">
        <v>0</v>
      </c>
      <c r="V318">
        <v>923</v>
      </c>
      <c r="W318">
        <v>19</v>
      </c>
      <c r="X318">
        <v>2</v>
      </c>
      <c r="Y318">
        <v>1</v>
      </c>
      <c r="Z318">
        <v>0</v>
      </c>
      <c r="AA318">
        <v>904</v>
      </c>
      <c r="AB318">
        <v>390</v>
      </c>
      <c r="AC318">
        <v>66</v>
      </c>
      <c r="AD318">
        <v>223</v>
      </c>
      <c r="AE318">
        <v>5</v>
      </c>
      <c r="AF318">
        <v>2</v>
      </c>
      <c r="AG318">
        <v>4</v>
      </c>
      <c r="AH318">
        <v>3</v>
      </c>
      <c r="AI318">
        <v>43</v>
      </c>
      <c r="AJ318">
        <v>10</v>
      </c>
      <c r="AK318">
        <v>8</v>
      </c>
      <c r="AL318">
        <v>0</v>
      </c>
      <c r="AM318">
        <v>1</v>
      </c>
      <c r="AN318">
        <v>2</v>
      </c>
      <c r="AO318">
        <v>1</v>
      </c>
      <c r="AP318">
        <v>2</v>
      </c>
      <c r="AQ318">
        <v>0</v>
      </c>
      <c r="AR318">
        <v>2</v>
      </c>
      <c r="AS318">
        <v>16</v>
      </c>
      <c r="AT318">
        <v>2</v>
      </c>
      <c r="AU318">
        <v>390</v>
      </c>
      <c r="AV318">
        <v>174</v>
      </c>
      <c r="AW318">
        <v>24</v>
      </c>
      <c r="AX318">
        <v>125</v>
      </c>
      <c r="AY318">
        <v>6</v>
      </c>
      <c r="AZ318">
        <v>4</v>
      </c>
      <c r="BA318">
        <v>7</v>
      </c>
      <c r="BB318">
        <v>2</v>
      </c>
      <c r="BC318">
        <v>0</v>
      </c>
      <c r="BD318">
        <v>0</v>
      </c>
      <c r="BE318">
        <v>1</v>
      </c>
      <c r="BF318">
        <v>2</v>
      </c>
      <c r="BG318">
        <v>0</v>
      </c>
      <c r="BH318">
        <v>0</v>
      </c>
      <c r="BI318">
        <v>1</v>
      </c>
      <c r="BJ318">
        <v>0</v>
      </c>
      <c r="BK318">
        <v>1</v>
      </c>
      <c r="BL318">
        <v>0</v>
      </c>
      <c r="BM318">
        <v>1</v>
      </c>
      <c r="BN318">
        <v>0</v>
      </c>
      <c r="BO318">
        <v>174</v>
      </c>
      <c r="BP318">
        <v>23</v>
      </c>
      <c r="BQ318">
        <v>9</v>
      </c>
      <c r="BR318">
        <v>3</v>
      </c>
      <c r="BS318">
        <v>2</v>
      </c>
      <c r="BT318">
        <v>2</v>
      </c>
      <c r="BU318">
        <v>2</v>
      </c>
      <c r="BV318">
        <v>1</v>
      </c>
      <c r="BW318">
        <v>3</v>
      </c>
      <c r="BX318">
        <v>0</v>
      </c>
      <c r="BY318">
        <v>0</v>
      </c>
      <c r="BZ318">
        <v>0</v>
      </c>
      <c r="CA318">
        <v>0</v>
      </c>
      <c r="CB318">
        <v>1</v>
      </c>
      <c r="CC318">
        <v>23</v>
      </c>
      <c r="CD318">
        <v>49</v>
      </c>
      <c r="CE318">
        <v>30</v>
      </c>
      <c r="CF318">
        <v>2</v>
      </c>
      <c r="CG318">
        <v>1</v>
      </c>
      <c r="CH318">
        <v>3</v>
      </c>
      <c r="CI318">
        <v>3</v>
      </c>
      <c r="CJ318">
        <v>0</v>
      </c>
      <c r="CK318">
        <v>2</v>
      </c>
      <c r="CL318">
        <v>0</v>
      </c>
      <c r="CM318">
        <v>0</v>
      </c>
      <c r="CN318">
        <v>1</v>
      </c>
      <c r="CO318">
        <v>3</v>
      </c>
      <c r="CP318">
        <v>2</v>
      </c>
      <c r="CQ318">
        <v>0</v>
      </c>
      <c r="CR318">
        <v>0</v>
      </c>
      <c r="CS318">
        <v>1</v>
      </c>
      <c r="CT318">
        <v>0</v>
      </c>
      <c r="CU318">
        <v>0</v>
      </c>
      <c r="CV318">
        <v>1</v>
      </c>
      <c r="CW318">
        <v>49</v>
      </c>
      <c r="CX318">
        <v>11</v>
      </c>
      <c r="CY318">
        <v>3</v>
      </c>
      <c r="CZ318">
        <v>2</v>
      </c>
      <c r="DA318">
        <v>0</v>
      </c>
      <c r="DB318">
        <v>0</v>
      </c>
      <c r="DC318">
        <v>1</v>
      </c>
      <c r="DD318">
        <v>0</v>
      </c>
      <c r="DE318">
        <v>0</v>
      </c>
      <c r="DF318">
        <v>2</v>
      </c>
      <c r="DG318">
        <v>0</v>
      </c>
      <c r="DH318">
        <v>0</v>
      </c>
      <c r="DI318">
        <v>1</v>
      </c>
      <c r="DJ318">
        <v>1</v>
      </c>
      <c r="DK318">
        <v>0</v>
      </c>
      <c r="DL318">
        <v>0</v>
      </c>
      <c r="DM318">
        <v>0</v>
      </c>
      <c r="DN318">
        <v>0</v>
      </c>
      <c r="DO318">
        <v>1</v>
      </c>
      <c r="DP318">
        <v>0</v>
      </c>
      <c r="DQ318">
        <v>11</v>
      </c>
      <c r="DR318">
        <v>77</v>
      </c>
      <c r="DS318">
        <v>16</v>
      </c>
      <c r="DT318">
        <v>15</v>
      </c>
      <c r="DU318">
        <v>3</v>
      </c>
      <c r="DV318">
        <v>8</v>
      </c>
      <c r="DW318">
        <v>1</v>
      </c>
      <c r="DX318">
        <v>1</v>
      </c>
      <c r="DY318">
        <v>0</v>
      </c>
      <c r="DZ318">
        <v>3</v>
      </c>
      <c r="EA318">
        <v>6</v>
      </c>
      <c r="EB318">
        <v>1</v>
      </c>
      <c r="EC318">
        <v>3</v>
      </c>
      <c r="ED318">
        <v>3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17</v>
      </c>
      <c r="EK318">
        <v>77</v>
      </c>
      <c r="EL318">
        <v>106</v>
      </c>
      <c r="EM318">
        <v>35</v>
      </c>
      <c r="EN318">
        <v>16</v>
      </c>
      <c r="EO318">
        <v>4</v>
      </c>
      <c r="EP318">
        <v>5</v>
      </c>
      <c r="EQ318">
        <v>10</v>
      </c>
      <c r="ER318">
        <v>2</v>
      </c>
      <c r="ES318">
        <v>10</v>
      </c>
      <c r="ET318" t="s">
        <v>212</v>
      </c>
      <c r="EU318">
        <v>3</v>
      </c>
      <c r="EV318">
        <v>3</v>
      </c>
      <c r="EW318">
        <v>0</v>
      </c>
      <c r="EX318">
        <v>1</v>
      </c>
      <c r="EY318">
        <v>2</v>
      </c>
      <c r="EZ318">
        <v>6</v>
      </c>
      <c r="FA318">
        <v>9</v>
      </c>
      <c r="FB318">
        <v>106</v>
      </c>
      <c r="FC318">
        <v>60</v>
      </c>
      <c r="FD318">
        <v>32</v>
      </c>
      <c r="FE318">
        <v>6</v>
      </c>
      <c r="FF318">
        <v>6</v>
      </c>
      <c r="FG318">
        <v>0</v>
      </c>
      <c r="FH318">
        <v>3</v>
      </c>
      <c r="FI318">
        <v>4</v>
      </c>
      <c r="FJ318">
        <v>0</v>
      </c>
      <c r="FK318">
        <v>1</v>
      </c>
      <c r="FL318">
        <v>0</v>
      </c>
      <c r="FM318">
        <v>1</v>
      </c>
      <c r="FN318">
        <v>1</v>
      </c>
      <c r="FO318">
        <v>1</v>
      </c>
      <c r="FP318">
        <v>0</v>
      </c>
      <c r="FQ318">
        <v>1</v>
      </c>
      <c r="FR318">
        <v>0</v>
      </c>
      <c r="FS318">
        <v>4</v>
      </c>
      <c r="FT318">
        <v>60</v>
      </c>
      <c r="FU318">
        <v>12</v>
      </c>
      <c r="FV318">
        <v>0</v>
      </c>
      <c r="FW318">
        <v>3</v>
      </c>
      <c r="FX318">
        <v>1</v>
      </c>
      <c r="FY318">
        <v>1</v>
      </c>
      <c r="FZ318">
        <v>0</v>
      </c>
      <c r="GA318">
        <v>0</v>
      </c>
      <c r="GB318">
        <v>0</v>
      </c>
      <c r="GC318">
        <v>4</v>
      </c>
      <c r="GD318">
        <v>1</v>
      </c>
      <c r="GE318">
        <v>0</v>
      </c>
      <c r="GF318">
        <v>0</v>
      </c>
      <c r="GG318">
        <v>1</v>
      </c>
      <c r="GH318">
        <v>0</v>
      </c>
      <c r="GI318">
        <v>0</v>
      </c>
      <c r="GJ318">
        <v>0</v>
      </c>
      <c r="GK318">
        <v>0</v>
      </c>
      <c r="GL318">
        <v>0</v>
      </c>
      <c r="GM318">
        <v>1</v>
      </c>
      <c r="GN318">
        <v>12</v>
      </c>
      <c r="GO318">
        <v>2</v>
      </c>
      <c r="GP318">
        <v>2</v>
      </c>
      <c r="GQ318">
        <v>0</v>
      </c>
      <c r="GR318">
        <v>0</v>
      </c>
      <c r="GS318">
        <v>0</v>
      </c>
      <c r="GT318">
        <v>0</v>
      </c>
      <c r="GU318">
        <v>0</v>
      </c>
      <c r="GV318">
        <v>0</v>
      </c>
      <c r="GW318">
        <v>0</v>
      </c>
      <c r="GX318">
        <v>0</v>
      </c>
      <c r="GY318">
        <v>0</v>
      </c>
      <c r="GZ318">
        <v>0</v>
      </c>
      <c r="HA318">
        <v>2</v>
      </c>
    </row>
    <row r="319" spans="1:209" x14ac:dyDescent="0.25">
      <c r="A319" t="s">
        <v>209</v>
      </c>
      <c r="B319" t="s">
        <v>423</v>
      </c>
      <c r="C319" t="str">
        <f t="shared" si="20"/>
        <v>246701</v>
      </c>
      <c r="D319" t="s">
        <v>439</v>
      </c>
      <c r="E319">
        <v>29</v>
      </c>
      <c r="F319">
        <v>1807</v>
      </c>
      <c r="G319">
        <v>1400</v>
      </c>
      <c r="H319">
        <v>506</v>
      </c>
      <c r="I319">
        <v>894</v>
      </c>
      <c r="J319">
        <v>0</v>
      </c>
      <c r="K319">
        <v>3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894</v>
      </c>
      <c r="T319">
        <v>0</v>
      </c>
      <c r="U319">
        <v>0</v>
      </c>
      <c r="V319">
        <v>894</v>
      </c>
      <c r="W319">
        <v>22</v>
      </c>
      <c r="X319">
        <v>16</v>
      </c>
      <c r="Y319">
        <v>6</v>
      </c>
      <c r="Z319">
        <v>0</v>
      </c>
      <c r="AA319">
        <v>872</v>
      </c>
      <c r="AB319">
        <v>384</v>
      </c>
      <c r="AC319">
        <v>59</v>
      </c>
      <c r="AD319">
        <v>205</v>
      </c>
      <c r="AE319">
        <v>9</v>
      </c>
      <c r="AF319">
        <v>3</v>
      </c>
      <c r="AG319">
        <v>6</v>
      </c>
      <c r="AH319">
        <v>4</v>
      </c>
      <c r="AI319">
        <v>59</v>
      </c>
      <c r="AJ319">
        <v>14</v>
      </c>
      <c r="AK319">
        <v>1</v>
      </c>
      <c r="AL319">
        <v>2</v>
      </c>
      <c r="AM319">
        <v>1</v>
      </c>
      <c r="AN319">
        <v>0</v>
      </c>
      <c r="AO319">
        <v>0</v>
      </c>
      <c r="AP319">
        <v>0</v>
      </c>
      <c r="AQ319">
        <v>3</v>
      </c>
      <c r="AR319">
        <v>2</v>
      </c>
      <c r="AS319">
        <v>12</v>
      </c>
      <c r="AT319">
        <v>4</v>
      </c>
      <c r="AU319">
        <v>384</v>
      </c>
      <c r="AV319">
        <v>186</v>
      </c>
      <c r="AW319">
        <v>24</v>
      </c>
      <c r="AX319">
        <v>133</v>
      </c>
      <c r="AY319">
        <v>4</v>
      </c>
      <c r="AZ319">
        <v>5</v>
      </c>
      <c r="BA319">
        <v>5</v>
      </c>
      <c r="BB319">
        <v>3</v>
      </c>
      <c r="BC319">
        <v>2</v>
      </c>
      <c r="BD319">
        <v>3</v>
      </c>
      <c r="BE319">
        <v>0</v>
      </c>
      <c r="BF319">
        <v>1</v>
      </c>
      <c r="BG319">
        <v>0</v>
      </c>
      <c r="BH319">
        <v>0</v>
      </c>
      <c r="BI319">
        <v>2</v>
      </c>
      <c r="BJ319">
        <v>0</v>
      </c>
      <c r="BK319">
        <v>0</v>
      </c>
      <c r="BL319">
        <v>3</v>
      </c>
      <c r="BM319">
        <v>1</v>
      </c>
      <c r="BN319">
        <v>0</v>
      </c>
      <c r="BO319">
        <v>186</v>
      </c>
      <c r="BP319">
        <v>26</v>
      </c>
      <c r="BQ319">
        <v>11</v>
      </c>
      <c r="BR319">
        <v>2</v>
      </c>
      <c r="BS319">
        <v>3</v>
      </c>
      <c r="BT319">
        <v>2</v>
      </c>
      <c r="BU319">
        <v>1</v>
      </c>
      <c r="BV319">
        <v>1</v>
      </c>
      <c r="BW319">
        <v>2</v>
      </c>
      <c r="BX319">
        <v>1</v>
      </c>
      <c r="BY319">
        <v>0</v>
      </c>
      <c r="BZ319">
        <v>1</v>
      </c>
      <c r="CA319">
        <v>2</v>
      </c>
      <c r="CB319">
        <v>0</v>
      </c>
      <c r="CC319">
        <v>26</v>
      </c>
      <c r="CD319">
        <v>31</v>
      </c>
      <c r="CE319">
        <v>13</v>
      </c>
      <c r="CF319">
        <v>1</v>
      </c>
      <c r="CG319">
        <v>0</v>
      </c>
      <c r="CH319">
        <v>4</v>
      </c>
      <c r="CI319">
        <v>2</v>
      </c>
      <c r="CJ319">
        <v>0</v>
      </c>
      <c r="CK319">
        <v>2</v>
      </c>
      <c r="CL319">
        <v>1</v>
      </c>
      <c r="CM319">
        <v>0</v>
      </c>
      <c r="CN319">
        <v>1</v>
      </c>
      <c r="CO319">
        <v>0</v>
      </c>
      <c r="CP319">
        <v>1</v>
      </c>
      <c r="CQ319">
        <v>1</v>
      </c>
      <c r="CR319">
        <v>1</v>
      </c>
      <c r="CS319">
        <v>0</v>
      </c>
      <c r="CT319">
        <v>0</v>
      </c>
      <c r="CU319">
        <v>3</v>
      </c>
      <c r="CV319">
        <v>1</v>
      </c>
      <c r="CW319">
        <v>31</v>
      </c>
      <c r="CX319">
        <v>9</v>
      </c>
      <c r="CY319">
        <v>4</v>
      </c>
      <c r="CZ319">
        <v>1</v>
      </c>
      <c r="DA319">
        <v>1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1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1</v>
      </c>
      <c r="DP319">
        <v>1</v>
      </c>
      <c r="DQ319">
        <v>9</v>
      </c>
      <c r="DR319">
        <v>74</v>
      </c>
      <c r="DS319">
        <v>11</v>
      </c>
      <c r="DT319">
        <v>16</v>
      </c>
      <c r="DU319">
        <v>2</v>
      </c>
      <c r="DV319">
        <v>7</v>
      </c>
      <c r="DW319">
        <v>0</v>
      </c>
      <c r="DX319">
        <v>0</v>
      </c>
      <c r="DY319">
        <v>0</v>
      </c>
      <c r="DZ319">
        <v>0</v>
      </c>
      <c r="EA319">
        <v>3</v>
      </c>
      <c r="EB319">
        <v>0</v>
      </c>
      <c r="EC319">
        <v>5</v>
      </c>
      <c r="ED319">
        <v>0</v>
      </c>
      <c r="EE319">
        <v>1</v>
      </c>
      <c r="EF319">
        <v>3</v>
      </c>
      <c r="EG319">
        <v>0</v>
      </c>
      <c r="EH319">
        <v>0</v>
      </c>
      <c r="EI319">
        <v>0</v>
      </c>
      <c r="EJ319">
        <v>26</v>
      </c>
      <c r="EK319">
        <v>74</v>
      </c>
      <c r="EL319">
        <v>127</v>
      </c>
      <c r="EM319">
        <v>40</v>
      </c>
      <c r="EN319">
        <v>8</v>
      </c>
      <c r="EO319">
        <v>4</v>
      </c>
      <c r="EP319">
        <v>8</v>
      </c>
      <c r="EQ319">
        <v>11</v>
      </c>
      <c r="ER319">
        <v>8</v>
      </c>
      <c r="ES319">
        <v>11</v>
      </c>
      <c r="ET319" t="s">
        <v>212</v>
      </c>
      <c r="EU319">
        <v>1</v>
      </c>
      <c r="EV319">
        <v>4</v>
      </c>
      <c r="EW319">
        <v>1</v>
      </c>
      <c r="EX319">
        <v>4</v>
      </c>
      <c r="EY319">
        <v>9</v>
      </c>
      <c r="EZ319">
        <v>11</v>
      </c>
      <c r="FA319">
        <v>7</v>
      </c>
      <c r="FB319">
        <v>127</v>
      </c>
      <c r="FC319">
        <v>30</v>
      </c>
      <c r="FD319">
        <v>11</v>
      </c>
      <c r="FE319">
        <v>1</v>
      </c>
      <c r="FF319">
        <v>8</v>
      </c>
      <c r="FG319">
        <v>1</v>
      </c>
      <c r="FH319">
        <v>1</v>
      </c>
      <c r="FI319">
        <v>4</v>
      </c>
      <c r="FJ319">
        <v>0</v>
      </c>
      <c r="FK319">
        <v>0</v>
      </c>
      <c r="FL319">
        <v>0</v>
      </c>
      <c r="FM319">
        <v>1</v>
      </c>
      <c r="FN319">
        <v>0</v>
      </c>
      <c r="FO319">
        <v>0</v>
      </c>
      <c r="FP319">
        <v>0</v>
      </c>
      <c r="FQ319">
        <v>1</v>
      </c>
      <c r="FR319">
        <v>1</v>
      </c>
      <c r="FS319">
        <v>1</v>
      </c>
      <c r="FT319">
        <v>30</v>
      </c>
      <c r="FU319">
        <v>4</v>
      </c>
      <c r="FV319">
        <v>1</v>
      </c>
      <c r="FW319">
        <v>0</v>
      </c>
      <c r="FX319">
        <v>0</v>
      </c>
      <c r="FY319">
        <v>0</v>
      </c>
      <c r="FZ319">
        <v>0</v>
      </c>
      <c r="GA319">
        <v>0</v>
      </c>
      <c r="GB319">
        <v>0</v>
      </c>
      <c r="GC319">
        <v>0</v>
      </c>
      <c r="GD319">
        <v>2</v>
      </c>
      <c r="GE319">
        <v>0</v>
      </c>
      <c r="GF319">
        <v>0</v>
      </c>
      <c r="GG319">
        <v>1</v>
      </c>
      <c r="GH319">
        <v>0</v>
      </c>
      <c r="GI319">
        <v>0</v>
      </c>
      <c r="GJ319">
        <v>0</v>
      </c>
      <c r="GK319">
        <v>0</v>
      </c>
      <c r="GL319">
        <v>0</v>
      </c>
      <c r="GM319">
        <v>0</v>
      </c>
      <c r="GN319">
        <v>4</v>
      </c>
      <c r="GO319">
        <v>1</v>
      </c>
      <c r="GP319">
        <v>0</v>
      </c>
      <c r="GQ319">
        <v>0</v>
      </c>
      <c r="GR319">
        <v>0</v>
      </c>
      <c r="GS319">
        <v>0</v>
      </c>
      <c r="GT319">
        <v>0</v>
      </c>
      <c r="GU319">
        <v>0</v>
      </c>
      <c r="GV319">
        <v>1</v>
      </c>
      <c r="GW319">
        <v>0</v>
      </c>
      <c r="GX319">
        <v>0</v>
      </c>
      <c r="GY319">
        <v>0</v>
      </c>
      <c r="GZ319">
        <v>0</v>
      </c>
      <c r="HA319">
        <v>1</v>
      </c>
    </row>
    <row r="320" spans="1:209" x14ac:dyDescent="0.25">
      <c r="A320" t="s">
        <v>209</v>
      </c>
      <c r="B320" t="s">
        <v>423</v>
      </c>
      <c r="C320" t="str">
        <f t="shared" si="20"/>
        <v>246701</v>
      </c>
      <c r="D320" t="s">
        <v>258</v>
      </c>
      <c r="E320">
        <v>30</v>
      </c>
      <c r="F320">
        <v>1725</v>
      </c>
      <c r="G320">
        <v>1350</v>
      </c>
      <c r="H320">
        <v>461</v>
      </c>
      <c r="I320">
        <v>889</v>
      </c>
      <c r="J320">
        <v>0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888</v>
      </c>
      <c r="T320">
        <v>0</v>
      </c>
      <c r="U320">
        <v>0</v>
      </c>
      <c r="V320">
        <v>888</v>
      </c>
      <c r="W320">
        <v>9</v>
      </c>
      <c r="X320">
        <v>5</v>
      </c>
      <c r="Y320">
        <v>4</v>
      </c>
      <c r="Z320">
        <v>0</v>
      </c>
      <c r="AA320">
        <v>879</v>
      </c>
      <c r="AB320">
        <v>379</v>
      </c>
      <c r="AC320">
        <v>91</v>
      </c>
      <c r="AD320">
        <v>150</v>
      </c>
      <c r="AE320">
        <v>6</v>
      </c>
      <c r="AF320">
        <v>3</v>
      </c>
      <c r="AG320">
        <v>2</v>
      </c>
      <c r="AH320">
        <v>10</v>
      </c>
      <c r="AI320">
        <v>63</v>
      </c>
      <c r="AJ320">
        <v>24</v>
      </c>
      <c r="AK320">
        <v>2</v>
      </c>
      <c r="AL320">
        <v>3</v>
      </c>
      <c r="AM320">
        <v>0</v>
      </c>
      <c r="AN320">
        <v>0</v>
      </c>
      <c r="AO320">
        <v>1</v>
      </c>
      <c r="AP320">
        <v>0</v>
      </c>
      <c r="AQ320">
        <v>0</v>
      </c>
      <c r="AR320">
        <v>1</v>
      </c>
      <c r="AS320">
        <v>22</v>
      </c>
      <c r="AT320">
        <v>1</v>
      </c>
      <c r="AU320">
        <v>379</v>
      </c>
      <c r="AV320">
        <v>197</v>
      </c>
      <c r="AW320">
        <v>18</v>
      </c>
      <c r="AX320">
        <v>167</v>
      </c>
      <c r="AY320">
        <v>2</v>
      </c>
      <c r="AZ320">
        <v>0</v>
      </c>
      <c r="BA320">
        <v>1</v>
      </c>
      <c r="BB320">
        <v>2</v>
      </c>
      <c r="BC320">
        <v>1</v>
      </c>
      <c r="BD320">
        <v>1</v>
      </c>
      <c r="BE320">
        <v>2</v>
      </c>
      <c r="BF320">
        <v>0</v>
      </c>
      <c r="BG320">
        <v>1</v>
      </c>
      <c r="BH320">
        <v>0</v>
      </c>
      <c r="BI320">
        <v>1</v>
      </c>
      <c r="BJ320">
        <v>0</v>
      </c>
      <c r="BK320">
        <v>0</v>
      </c>
      <c r="BL320">
        <v>0</v>
      </c>
      <c r="BM320">
        <v>1</v>
      </c>
      <c r="BN320">
        <v>0</v>
      </c>
      <c r="BO320">
        <v>197</v>
      </c>
      <c r="BP320">
        <v>32</v>
      </c>
      <c r="BQ320">
        <v>15</v>
      </c>
      <c r="BR320">
        <v>2</v>
      </c>
      <c r="BS320">
        <v>4</v>
      </c>
      <c r="BT320">
        <v>1</v>
      </c>
      <c r="BU320">
        <v>1</v>
      </c>
      <c r="BV320">
        <v>3</v>
      </c>
      <c r="BW320">
        <v>2</v>
      </c>
      <c r="BX320">
        <v>2</v>
      </c>
      <c r="BY320">
        <v>0</v>
      </c>
      <c r="BZ320">
        <v>1</v>
      </c>
      <c r="CA320">
        <v>0</v>
      </c>
      <c r="CB320">
        <v>1</v>
      </c>
      <c r="CC320">
        <v>32</v>
      </c>
      <c r="CD320">
        <v>33</v>
      </c>
      <c r="CE320">
        <v>22</v>
      </c>
      <c r="CF320">
        <v>1</v>
      </c>
      <c r="CG320">
        <v>0</v>
      </c>
      <c r="CH320">
        <v>3</v>
      </c>
      <c r="CI320">
        <v>0</v>
      </c>
      <c r="CJ320">
        <v>1</v>
      </c>
      <c r="CK320">
        <v>1</v>
      </c>
      <c r="CL320">
        <v>1</v>
      </c>
      <c r="CM320">
        <v>2</v>
      </c>
      <c r="CN320">
        <v>0</v>
      </c>
      <c r="CO320">
        <v>1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1</v>
      </c>
      <c r="CV320">
        <v>0</v>
      </c>
      <c r="CW320">
        <v>33</v>
      </c>
      <c r="CX320">
        <v>2</v>
      </c>
      <c r="CY320">
        <v>2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2</v>
      </c>
      <c r="DR320">
        <v>73</v>
      </c>
      <c r="DS320">
        <v>11</v>
      </c>
      <c r="DT320">
        <v>6</v>
      </c>
      <c r="DU320">
        <v>5</v>
      </c>
      <c r="DV320">
        <v>3</v>
      </c>
      <c r="DW320">
        <v>1</v>
      </c>
      <c r="DX320">
        <v>0</v>
      </c>
      <c r="DY320">
        <v>3</v>
      </c>
      <c r="DZ320">
        <v>2</v>
      </c>
      <c r="EA320">
        <v>1</v>
      </c>
      <c r="EB320">
        <v>0</v>
      </c>
      <c r="EC320">
        <v>0</v>
      </c>
      <c r="ED320">
        <v>4</v>
      </c>
      <c r="EE320">
        <v>0</v>
      </c>
      <c r="EF320">
        <v>0</v>
      </c>
      <c r="EG320">
        <v>0</v>
      </c>
      <c r="EH320">
        <v>2</v>
      </c>
      <c r="EI320">
        <v>0</v>
      </c>
      <c r="EJ320">
        <v>35</v>
      </c>
      <c r="EK320">
        <v>73</v>
      </c>
      <c r="EL320">
        <v>109</v>
      </c>
      <c r="EM320">
        <v>32</v>
      </c>
      <c r="EN320">
        <v>17</v>
      </c>
      <c r="EO320">
        <v>2</v>
      </c>
      <c r="EP320">
        <v>3</v>
      </c>
      <c r="EQ320">
        <v>8</v>
      </c>
      <c r="ER320">
        <v>2</v>
      </c>
      <c r="ES320">
        <v>7</v>
      </c>
      <c r="ET320" t="s">
        <v>212</v>
      </c>
      <c r="EU320">
        <v>3</v>
      </c>
      <c r="EV320">
        <v>5</v>
      </c>
      <c r="EW320">
        <v>2</v>
      </c>
      <c r="EX320">
        <v>1</v>
      </c>
      <c r="EY320">
        <v>3</v>
      </c>
      <c r="EZ320">
        <v>18</v>
      </c>
      <c r="FA320">
        <v>5</v>
      </c>
      <c r="FB320">
        <v>108</v>
      </c>
      <c r="FC320">
        <v>47</v>
      </c>
      <c r="FD320">
        <v>18</v>
      </c>
      <c r="FE320">
        <v>4</v>
      </c>
      <c r="FF320">
        <v>6</v>
      </c>
      <c r="FG320">
        <v>2</v>
      </c>
      <c r="FH320">
        <v>2</v>
      </c>
      <c r="FI320">
        <v>4</v>
      </c>
      <c r="FJ320">
        <v>5</v>
      </c>
      <c r="FK320">
        <v>1</v>
      </c>
      <c r="FL320">
        <v>0</v>
      </c>
      <c r="FM320">
        <v>2</v>
      </c>
      <c r="FN320">
        <v>1</v>
      </c>
      <c r="FO320">
        <v>0</v>
      </c>
      <c r="FP320">
        <v>1</v>
      </c>
      <c r="FQ320">
        <v>1</v>
      </c>
      <c r="FR320">
        <v>0</v>
      </c>
      <c r="FS320">
        <v>0</v>
      </c>
      <c r="FT320">
        <v>47</v>
      </c>
      <c r="FU320">
        <v>6</v>
      </c>
      <c r="FV320">
        <v>2</v>
      </c>
      <c r="FW320">
        <v>1</v>
      </c>
      <c r="FX320">
        <v>0</v>
      </c>
      <c r="FY320">
        <v>0</v>
      </c>
      <c r="FZ320">
        <v>1</v>
      </c>
      <c r="GA320">
        <v>0</v>
      </c>
      <c r="GB320">
        <v>0</v>
      </c>
      <c r="GC320">
        <v>0</v>
      </c>
      <c r="GD320">
        <v>2</v>
      </c>
      <c r="GE320">
        <v>0</v>
      </c>
      <c r="GF320">
        <v>0</v>
      </c>
      <c r="GG320">
        <v>0</v>
      </c>
      <c r="GH320">
        <v>0</v>
      </c>
      <c r="GI320">
        <v>0</v>
      </c>
      <c r="GJ320">
        <v>0</v>
      </c>
      <c r="GK320">
        <v>0</v>
      </c>
      <c r="GL320">
        <v>0</v>
      </c>
      <c r="GM320">
        <v>0</v>
      </c>
      <c r="GN320">
        <v>6</v>
      </c>
      <c r="GO320">
        <v>1</v>
      </c>
      <c r="GP320">
        <v>0</v>
      </c>
      <c r="GQ320">
        <v>0</v>
      </c>
      <c r="GR320">
        <v>0</v>
      </c>
      <c r="GS320">
        <v>0</v>
      </c>
      <c r="GT320">
        <v>0</v>
      </c>
      <c r="GU320">
        <v>1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1</v>
      </c>
    </row>
    <row r="321" spans="1:209" x14ac:dyDescent="0.25">
      <c r="A321" t="s">
        <v>209</v>
      </c>
      <c r="B321" t="s">
        <v>423</v>
      </c>
      <c r="C321" t="str">
        <f t="shared" si="20"/>
        <v>246701</v>
      </c>
      <c r="D321" t="s">
        <v>236</v>
      </c>
      <c r="E321">
        <v>31</v>
      </c>
      <c r="F321">
        <v>1460</v>
      </c>
      <c r="G321">
        <v>1100</v>
      </c>
      <c r="H321">
        <v>364</v>
      </c>
      <c r="I321">
        <v>736</v>
      </c>
      <c r="J321">
        <v>0</v>
      </c>
      <c r="K321">
        <v>2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736</v>
      </c>
      <c r="T321">
        <v>0</v>
      </c>
      <c r="U321">
        <v>0</v>
      </c>
      <c r="V321">
        <v>736</v>
      </c>
      <c r="W321">
        <v>14</v>
      </c>
      <c r="X321">
        <v>10</v>
      </c>
      <c r="Y321">
        <v>4</v>
      </c>
      <c r="Z321">
        <v>0</v>
      </c>
      <c r="AA321">
        <v>722</v>
      </c>
      <c r="AB321">
        <v>339</v>
      </c>
      <c r="AC321">
        <v>54</v>
      </c>
      <c r="AD321">
        <v>180</v>
      </c>
      <c r="AE321">
        <v>2</v>
      </c>
      <c r="AF321">
        <v>2</v>
      </c>
      <c r="AG321">
        <v>2</v>
      </c>
      <c r="AH321">
        <v>10</v>
      </c>
      <c r="AI321">
        <v>44</v>
      </c>
      <c r="AJ321">
        <v>18</v>
      </c>
      <c r="AK321">
        <v>1</v>
      </c>
      <c r="AL321">
        <v>0</v>
      </c>
      <c r="AM321">
        <v>1</v>
      </c>
      <c r="AN321">
        <v>0</v>
      </c>
      <c r="AO321">
        <v>1</v>
      </c>
      <c r="AP321">
        <v>0</v>
      </c>
      <c r="AQ321">
        <v>0</v>
      </c>
      <c r="AR321">
        <v>1</v>
      </c>
      <c r="AS321">
        <v>18</v>
      </c>
      <c r="AT321">
        <v>5</v>
      </c>
      <c r="AU321">
        <v>339</v>
      </c>
      <c r="AV321">
        <v>149</v>
      </c>
      <c r="AW321">
        <v>12</v>
      </c>
      <c r="AX321">
        <v>125</v>
      </c>
      <c r="AY321">
        <v>1</v>
      </c>
      <c r="AZ321">
        <v>2</v>
      </c>
      <c r="BA321">
        <v>2</v>
      </c>
      <c r="BB321">
        <v>2</v>
      </c>
      <c r="BC321">
        <v>0</v>
      </c>
      <c r="BD321">
        <v>0</v>
      </c>
      <c r="BE321">
        <v>0</v>
      </c>
      <c r="BF321">
        <v>2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2</v>
      </c>
      <c r="BM321">
        <v>1</v>
      </c>
      <c r="BN321">
        <v>0</v>
      </c>
      <c r="BO321">
        <v>149</v>
      </c>
      <c r="BP321">
        <v>26</v>
      </c>
      <c r="BQ321">
        <v>15</v>
      </c>
      <c r="BR321">
        <v>3</v>
      </c>
      <c r="BS321">
        <v>2</v>
      </c>
      <c r="BT321">
        <v>0</v>
      </c>
      <c r="BU321">
        <v>2</v>
      </c>
      <c r="BV321">
        <v>0</v>
      </c>
      <c r="BW321">
        <v>1</v>
      </c>
      <c r="BX321">
        <v>0</v>
      </c>
      <c r="BY321">
        <v>0</v>
      </c>
      <c r="BZ321">
        <v>1</v>
      </c>
      <c r="CA321">
        <v>0</v>
      </c>
      <c r="CB321">
        <v>2</v>
      </c>
      <c r="CC321">
        <v>26</v>
      </c>
      <c r="CD321">
        <v>26</v>
      </c>
      <c r="CE321">
        <v>10</v>
      </c>
      <c r="CF321">
        <v>3</v>
      </c>
      <c r="CG321">
        <v>3</v>
      </c>
      <c r="CH321">
        <v>0</v>
      </c>
      <c r="CI321">
        <v>2</v>
      </c>
      <c r="CJ321">
        <v>2</v>
      </c>
      <c r="CK321">
        <v>0</v>
      </c>
      <c r="CL321">
        <v>0</v>
      </c>
      <c r="CM321">
        <v>1</v>
      </c>
      <c r="CN321">
        <v>0</v>
      </c>
      <c r="CO321">
        <v>0</v>
      </c>
      <c r="CP321">
        <v>1</v>
      </c>
      <c r="CQ321">
        <v>1</v>
      </c>
      <c r="CR321">
        <v>1</v>
      </c>
      <c r="CS321">
        <v>0</v>
      </c>
      <c r="CT321">
        <v>1</v>
      </c>
      <c r="CU321">
        <v>0</v>
      </c>
      <c r="CV321">
        <v>1</v>
      </c>
      <c r="CW321">
        <v>26</v>
      </c>
      <c r="CX321">
        <v>5</v>
      </c>
      <c r="CY321">
        <v>1</v>
      </c>
      <c r="CZ321">
        <v>0</v>
      </c>
      <c r="DA321">
        <v>0</v>
      </c>
      <c r="DB321">
        <v>0</v>
      </c>
      <c r="DC321">
        <v>0</v>
      </c>
      <c r="DD321">
        <v>2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2</v>
      </c>
      <c r="DP321">
        <v>0</v>
      </c>
      <c r="DQ321">
        <v>5</v>
      </c>
      <c r="DR321">
        <v>63</v>
      </c>
      <c r="DS321">
        <v>16</v>
      </c>
      <c r="DT321">
        <v>11</v>
      </c>
      <c r="DU321">
        <v>0</v>
      </c>
      <c r="DV321">
        <v>2</v>
      </c>
      <c r="DW321">
        <v>0</v>
      </c>
      <c r="DX321">
        <v>0</v>
      </c>
      <c r="DY321">
        <v>1</v>
      </c>
      <c r="DZ321">
        <v>0</v>
      </c>
      <c r="EA321">
        <v>2</v>
      </c>
      <c r="EB321">
        <v>0</v>
      </c>
      <c r="EC321">
        <v>1</v>
      </c>
      <c r="ED321">
        <v>0</v>
      </c>
      <c r="EE321">
        <v>0</v>
      </c>
      <c r="EF321">
        <v>0</v>
      </c>
      <c r="EG321">
        <v>0</v>
      </c>
      <c r="EH321">
        <v>3</v>
      </c>
      <c r="EI321">
        <v>0</v>
      </c>
      <c r="EJ321">
        <v>27</v>
      </c>
      <c r="EK321">
        <v>63</v>
      </c>
      <c r="EL321">
        <v>81</v>
      </c>
      <c r="EM321">
        <v>29</v>
      </c>
      <c r="EN321">
        <v>9</v>
      </c>
      <c r="EO321">
        <v>4</v>
      </c>
      <c r="EP321">
        <v>7</v>
      </c>
      <c r="EQ321">
        <v>7</v>
      </c>
      <c r="ER321">
        <v>0</v>
      </c>
      <c r="ES321">
        <v>6</v>
      </c>
      <c r="ET321" t="s">
        <v>212</v>
      </c>
      <c r="EU321">
        <v>0</v>
      </c>
      <c r="EV321">
        <v>3</v>
      </c>
      <c r="EW321">
        <v>0</v>
      </c>
      <c r="EX321">
        <v>1</v>
      </c>
      <c r="EY321">
        <v>2</v>
      </c>
      <c r="EZ321">
        <v>9</v>
      </c>
      <c r="FA321">
        <v>3</v>
      </c>
      <c r="FB321">
        <v>80</v>
      </c>
      <c r="FC321">
        <v>25</v>
      </c>
      <c r="FD321">
        <v>9</v>
      </c>
      <c r="FE321">
        <v>5</v>
      </c>
      <c r="FF321">
        <v>4</v>
      </c>
      <c r="FG321">
        <v>1</v>
      </c>
      <c r="FH321">
        <v>0</v>
      </c>
      <c r="FI321">
        <v>1</v>
      </c>
      <c r="FJ321">
        <v>1</v>
      </c>
      <c r="FK321">
        <v>0</v>
      </c>
      <c r="FL321">
        <v>0</v>
      </c>
      <c r="FM321">
        <v>2</v>
      </c>
      <c r="FN321">
        <v>0</v>
      </c>
      <c r="FO321">
        <v>0</v>
      </c>
      <c r="FP321">
        <v>0</v>
      </c>
      <c r="FQ321">
        <v>2</v>
      </c>
      <c r="FR321">
        <v>0</v>
      </c>
      <c r="FS321">
        <v>0</v>
      </c>
      <c r="FT321">
        <v>25</v>
      </c>
      <c r="FU321">
        <v>3</v>
      </c>
      <c r="FV321">
        <v>0</v>
      </c>
      <c r="FW321">
        <v>0</v>
      </c>
      <c r="FX321">
        <v>0</v>
      </c>
      <c r="FY321">
        <v>1</v>
      </c>
      <c r="FZ321">
        <v>0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1</v>
      </c>
      <c r="GK321">
        <v>0</v>
      </c>
      <c r="GL321">
        <v>1</v>
      </c>
      <c r="GM321">
        <v>0</v>
      </c>
      <c r="GN321">
        <v>3</v>
      </c>
      <c r="GO321">
        <v>5</v>
      </c>
      <c r="GP321">
        <v>1</v>
      </c>
      <c r="GQ321">
        <v>0</v>
      </c>
      <c r="GR321">
        <v>0</v>
      </c>
      <c r="GS321">
        <v>4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5</v>
      </c>
    </row>
    <row r="322" spans="1:209" x14ac:dyDescent="0.25">
      <c r="A322" t="s">
        <v>209</v>
      </c>
      <c r="B322" t="s">
        <v>423</v>
      </c>
      <c r="C322" t="str">
        <f t="shared" si="20"/>
        <v>246701</v>
      </c>
      <c r="D322" t="s">
        <v>440</v>
      </c>
      <c r="E322">
        <v>32</v>
      </c>
      <c r="F322">
        <v>1678</v>
      </c>
      <c r="G322">
        <v>1257</v>
      </c>
      <c r="H322">
        <v>395</v>
      </c>
      <c r="I322">
        <v>862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862</v>
      </c>
      <c r="T322">
        <v>0</v>
      </c>
      <c r="U322">
        <v>0</v>
      </c>
      <c r="V322">
        <v>862</v>
      </c>
      <c r="W322">
        <v>24</v>
      </c>
      <c r="X322">
        <v>13</v>
      </c>
      <c r="Y322">
        <v>11</v>
      </c>
      <c r="Z322">
        <v>0</v>
      </c>
      <c r="AA322">
        <v>838</v>
      </c>
      <c r="AB322">
        <v>405</v>
      </c>
      <c r="AC322">
        <v>69</v>
      </c>
      <c r="AD322">
        <v>190</v>
      </c>
      <c r="AE322">
        <v>8</v>
      </c>
      <c r="AF322">
        <v>3</v>
      </c>
      <c r="AG322">
        <v>5</v>
      </c>
      <c r="AH322">
        <v>9</v>
      </c>
      <c r="AI322">
        <v>52</v>
      </c>
      <c r="AJ322">
        <v>13</v>
      </c>
      <c r="AK322">
        <v>6</v>
      </c>
      <c r="AL322">
        <v>3</v>
      </c>
      <c r="AM322">
        <v>2</v>
      </c>
      <c r="AN322">
        <v>0</v>
      </c>
      <c r="AO322">
        <v>2</v>
      </c>
      <c r="AP322">
        <v>4</v>
      </c>
      <c r="AQ322">
        <v>3</v>
      </c>
      <c r="AR322">
        <v>0</v>
      </c>
      <c r="AS322">
        <v>33</v>
      </c>
      <c r="AT322">
        <v>3</v>
      </c>
      <c r="AU322">
        <v>405</v>
      </c>
      <c r="AV322">
        <v>129</v>
      </c>
      <c r="AW322">
        <v>23</v>
      </c>
      <c r="AX322">
        <v>83</v>
      </c>
      <c r="AY322">
        <v>9</v>
      </c>
      <c r="AZ322">
        <v>1</v>
      </c>
      <c r="BA322">
        <v>6</v>
      </c>
      <c r="BB322">
        <v>1</v>
      </c>
      <c r="BC322">
        <v>0</v>
      </c>
      <c r="BD322">
        <v>0</v>
      </c>
      <c r="BE322">
        <v>0</v>
      </c>
      <c r="BF322">
        <v>0</v>
      </c>
      <c r="BG322">
        <v>1</v>
      </c>
      <c r="BH322">
        <v>1</v>
      </c>
      <c r="BI322">
        <v>0</v>
      </c>
      <c r="BJ322">
        <v>1</v>
      </c>
      <c r="BK322">
        <v>0</v>
      </c>
      <c r="BL322">
        <v>0</v>
      </c>
      <c r="BM322">
        <v>0</v>
      </c>
      <c r="BN322">
        <v>3</v>
      </c>
      <c r="BO322">
        <v>129</v>
      </c>
      <c r="BP322">
        <v>31</v>
      </c>
      <c r="BQ322">
        <v>12</v>
      </c>
      <c r="BR322">
        <v>6</v>
      </c>
      <c r="BS322">
        <v>2</v>
      </c>
      <c r="BT322">
        <v>1</v>
      </c>
      <c r="BU322">
        <v>2</v>
      </c>
      <c r="BV322">
        <v>2</v>
      </c>
      <c r="BW322">
        <v>1</v>
      </c>
      <c r="BX322">
        <v>0</v>
      </c>
      <c r="BY322">
        <v>2</v>
      </c>
      <c r="BZ322">
        <v>0</v>
      </c>
      <c r="CA322">
        <v>0</v>
      </c>
      <c r="CB322">
        <v>3</v>
      </c>
      <c r="CC322">
        <v>31</v>
      </c>
      <c r="CD322">
        <v>39</v>
      </c>
      <c r="CE322">
        <v>24</v>
      </c>
      <c r="CF322">
        <v>0</v>
      </c>
      <c r="CG322">
        <v>1</v>
      </c>
      <c r="CH322">
        <v>0</v>
      </c>
      <c r="CI322">
        <v>4</v>
      </c>
      <c r="CJ322">
        <v>0</v>
      </c>
      <c r="CK322">
        <v>0</v>
      </c>
      <c r="CL322">
        <v>2</v>
      </c>
      <c r="CM322">
        <v>2</v>
      </c>
      <c r="CN322">
        <v>1</v>
      </c>
      <c r="CO322">
        <v>0</v>
      </c>
      <c r="CP322">
        <v>0</v>
      </c>
      <c r="CQ322">
        <v>0</v>
      </c>
      <c r="CR322">
        <v>3</v>
      </c>
      <c r="CS322">
        <v>0</v>
      </c>
      <c r="CT322">
        <v>1</v>
      </c>
      <c r="CU322">
        <v>0</v>
      </c>
      <c r="CV322">
        <v>1</v>
      </c>
      <c r="CW322">
        <v>39</v>
      </c>
      <c r="CX322">
        <v>9</v>
      </c>
      <c r="CY322">
        <v>5</v>
      </c>
      <c r="CZ322">
        <v>1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1</v>
      </c>
      <c r="DK322">
        <v>0</v>
      </c>
      <c r="DL322">
        <v>1</v>
      </c>
      <c r="DM322">
        <v>0</v>
      </c>
      <c r="DN322">
        <v>0</v>
      </c>
      <c r="DO322">
        <v>0</v>
      </c>
      <c r="DP322">
        <v>1</v>
      </c>
      <c r="DQ322">
        <v>9</v>
      </c>
      <c r="DR322">
        <v>58</v>
      </c>
      <c r="DS322">
        <v>8</v>
      </c>
      <c r="DT322">
        <v>12</v>
      </c>
      <c r="DU322">
        <v>2</v>
      </c>
      <c r="DV322">
        <v>4</v>
      </c>
      <c r="DW322">
        <v>2</v>
      </c>
      <c r="DX322">
        <v>2</v>
      </c>
      <c r="DY322">
        <v>1</v>
      </c>
      <c r="DZ322">
        <v>1</v>
      </c>
      <c r="EA322">
        <v>1</v>
      </c>
      <c r="EB322">
        <v>0</v>
      </c>
      <c r="EC322">
        <v>0</v>
      </c>
      <c r="ED322">
        <v>2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23</v>
      </c>
      <c r="EK322">
        <v>58</v>
      </c>
      <c r="EL322">
        <v>134</v>
      </c>
      <c r="EM322">
        <v>42</v>
      </c>
      <c r="EN322">
        <v>4</v>
      </c>
      <c r="EO322">
        <v>5</v>
      </c>
      <c r="EP322">
        <v>15</v>
      </c>
      <c r="EQ322">
        <v>15</v>
      </c>
      <c r="ER322">
        <v>2</v>
      </c>
      <c r="ES322">
        <v>14</v>
      </c>
      <c r="ET322" t="s">
        <v>212</v>
      </c>
      <c r="EU322">
        <v>1</v>
      </c>
      <c r="EV322">
        <v>10</v>
      </c>
      <c r="EW322">
        <v>1</v>
      </c>
      <c r="EX322">
        <v>3</v>
      </c>
      <c r="EY322">
        <v>4</v>
      </c>
      <c r="EZ322">
        <v>14</v>
      </c>
      <c r="FA322">
        <v>3</v>
      </c>
      <c r="FB322">
        <v>133</v>
      </c>
      <c r="FC322">
        <v>27</v>
      </c>
      <c r="FD322">
        <v>10</v>
      </c>
      <c r="FE322">
        <v>2</v>
      </c>
      <c r="FF322">
        <v>7</v>
      </c>
      <c r="FG322">
        <v>0</v>
      </c>
      <c r="FH322">
        <v>0</v>
      </c>
      <c r="FI322">
        <v>3</v>
      </c>
      <c r="FJ322">
        <v>0</v>
      </c>
      <c r="FK322">
        <v>0</v>
      </c>
      <c r="FL322">
        <v>0</v>
      </c>
      <c r="FM322">
        <v>3</v>
      </c>
      <c r="FN322">
        <v>1</v>
      </c>
      <c r="FO322">
        <v>0</v>
      </c>
      <c r="FP322">
        <v>0</v>
      </c>
      <c r="FQ322">
        <v>0</v>
      </c>
      <c r="FR322">
        <v>0</v>
      </c>
      <c r="FS322">
        <v>1</v>
      </c>
      <c r="FT322">
        <v>27</v>
      </c>
      <c r="FU322">
        <v>4</v>
      </c>
      <c r="FV322">
        <v>0</v>
      </c>
      <c r="FW322">
        <v>0</v>
      </c>
      <c r="FX322">
        <v>0</v>
      </c>
      <c r="FY322">
        <v>0</v>
      </c>
      <c r="FZ322">
        <v>0</v>
      </c>
      <c r="GA322">
        <v>0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0</v>
      </c>
      <c r="GL322">
        <v>3</v>
      </c>
      <c r="GM322">
        <v>1</v>
      </c>
      <c r="GN322">
        <v>4</v>
      </c>
      <c r="GO322">
        <v>2</v>
      </c>
      <c r="GP322">
        <v>1</v>
      </c>
      <c r="GQ322">
        <v>0</v>
      </c>
      <c r="GR322">
        <v>0</v>
      </c>
      <c r="GS322">
        <v>0</v>
      </c>
      <c r="GT322">
        <v>0</v>
      </c>
      <c r="GU322">
        <v>1</v>
      </c>
      <c r="GV322">
        <v>0</v>
      </c>
      <c r="GW322">
        <v>0</v>
      </c>
      <c r="GX322">
        <v>0</v>
      </c>
      <c r="GY322">
        <v>0</v>
      </c>
      <c r="GZ322">
        <v>0</v>
      </c>
      <c r="HA322">
        <v>2</v>
      </c>
    </row>
    <row r="323" spans="1:209" x14ac:dyDescent="0.25">
      <c r="A323" t="s">
        <v>209</v>
      </c>
      <c r="B323" t="s">
        <v>423</v>
      </c>
      <c r="C323" t="str">
        <f t="shared" si="20"/>
        <v>246701</v>
      </c>
      <c r="D323" t="s">
        <v>440</v>
      </c>
      <c r="E323">
        <v>33</v>
      </c>
      <c r="F323">
        <v>1770</v>
      </c>
      <c r="G323">
        <v>1350</v>
      </c>
      <c r="H323">
        <v>431</v>
      </c>
      <c r="I323">
        <v>919</v>
      </c>
      <c r="J323">
        <v>0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919</v>
      </c>
      <c r="T323">
        <v>0</v>
      </c>
      <c r="U323">
        <v>0</v>
      </c>
      <c r="V323">
        <v>919</v>
      </c>
      <c r="W323">
        <v>12</v>
      </c>
      <c r="X323">
        <v>7</v>
      </c>
      <c r="Y323">
        <v>3</v>
      </c>
      <c r="Z323">
        <v>0</v>
      </c>
      <c r="AA323">
        <v>907</v>
      </c>
      <c r="AB323">
        <v>432</v>
      </c>
      <c r="AC323">
        <v>57</v>
      </c>
      <c r="AD323">
        <v>209</v>
      </c>
      <c r="AE323">
        <v>12</v>
      </c>
      <c r="AF323">
        <v>3</v>
      </c>
      <c r="AG323">
        <v>8</v>
      </c>
      <c r="AH323">
        <v>7</v>
      </c>
      <c r="AI323">
        <v>71</v>
      </c>
      <c r="AJ323">
        <v>8</v>
      </c>
      <c r="AK323">
        <v>3</v>
      </c>
      <c r="AL323">
        <v>0</v>
      </c>
      <c r="AM323">
        <v>1</v>
      </c>
      <c r="AN323">
        <v>0</v>
      </c>
      <c r="AO323">
        <v>3</v>
      </c>
      <c r="AP323">
        <v>0</v>
      </c>
      <c r="AQ323">
        <v>1</v>
      </c>
      <c r="AR323">
        <v>1</v>
      </c>
      <c r="AS323">
        <v>46</v>
      </c>
      <c r="AT323">
        <v>2</v>
      </c>
      <c r="AU323">
        <v>432</v>
      </c>
      <c r="AV323">
        <v>188</v>
      </c>
      <c r="AW323">
        <v>30</v>
      </c>
      <c r="AX323">
        <v>137</v>
      </c>
      <c r="AY323">
        <v>4</v>
      </c>
      <c r="AZ323">
        <v>3</v>
      </c>
      <c r="BA323">
        <v>3</v>
      </c>
      <c r="BB323">
        <v>0</v>
      </c>
      <c r="BC323">
        <v>5</v>
      </c>
      <c r="BD323">
        <v>1</v>
      </c>
      <c r="BE323">
        <v>0</v>
      </c>
      <c r="BF323">
        <v>0</v>
      </c>
      <c r="BG323">
        <v>0</v>
      </c>
      <c r="BH323">
        <v>0</v>
      </c>
      <c r="BI323">
        <v>2</v>
      </c>
      <c r="BJ323">
        <v>0</v>
      </c>
      <c r="BK323">
        <v>0</v>
      </c>
      <c r="BL323">
        <v>1</v>
      </c>
      <c r="BM323">
        <v>2</v>
      </c>
      <c r="BN323">
        <v>0</v>
      </c>
      <c r="BO323">
        <v>188</v>
      </c>
      <c r="BP323">
        <v>23</v>
      </c>
      <c r="BQ323">
        <v>8</v>
      </c>
      <c r="BR323">
        <v>4</v>
      </c>
      <c r="BS323">
        <v>1</v>
      </c>
      <c r="BT323">
        <v>0</v>
      </c>
      <c r="BU323">
        <v>1</v>
      </c>
      <c r="BV323">
        <v>0</v>
      </c>
      <c r="BW323">
        <v>3</v>
      </c>
      <c r="BX323">
        <v>0</v>
      </c>
      <c r="BY323">
        <v>1</v>
      </c>
      <c r="BZ323">
        <v>0</v>
      </c>
      <c r="CA323">
        <v>0</v>
      </c>
      <c r="CB323">
        <v>5</v>
      </c>
      <c r="CC323">
        <v>23</v>
      </c>
      <c r="CD323">
        <v>44</v>
      </c>
      <c r="CE323">
        <v>25</v>
      </c>
      <c r="CF323">
        <v>3</v>
      </c>
      <c r="CG323">
        <v>3</v>
      </c>
      <c r="CH323">
        <v>5</v>
      </c>
      <c r="CI323">
        <v>0</v>
      </c>
      <c r="CJ323">
        <v>2</v>
      </c>
      <c r="CK323">
        <v>2</v>
      </c>
      <c r="CL323">
        <v>1</v>
      </c>
      <c r="CM323">
        <v>0</v>
      </c>
      <c r="CN323">
        <v>2</v>
      </c>
      <c r="CO323">
        <v>0</v>
      </c>
      <c r="CP323">
        <v>0</v>
      </c>
      <c r="CQ323">
        <v>0</v>
      </c>
      <c r="CR323">
        <v>1</v>
      </c>
      <c r="CS323">
        <v>0</v>
      </c>
      <c r="CT323">
        <v>0</v>
      </c>
      <c r="CU323">
        <v>0</v>
      </c>
      <c r="CV323">
        <v>0</v>
      </c>
      <c r="CW323">
        <v>44</v>
      </c>
      <c r="CX323">
        <v>10</v>
      </c>
      <c r="CY323">
        <v>1</v>
      </c>
      <c r="CZ323">
        <v>1</v>
      </c>
      <c r="DA323">
        <v>1</v>
      </c>
      <c r="DB323">
        <v>1</v>
      </c>
      <c r="DC323">
        <v>0</v>
      </c>
      <c r="DD323">
        <v>0</v>
      </c>
      <c r="DE323">
        <v>1</v>
      </c>
      <c r="DF323">
        <v>0</v>
      </c>
      <c r="DG323">
        <v>1</v>
      </c>
      <c r="DH323">
        <v>0</v>
      </c>
      <c r="DI323">
        <v>2</v>
      </c>
      <c r="DJ323">
        <v>0</v>
      </c>
      <c r="DK323">
        <v>1</v>
      </c>
      <c r="DL323">
        <v>0</v>
      </c>
      <c r="DM323">
        <v>1</v>
      </c>
      <c r="DN323">
        <v>0</v>
      </c>
      <c r="DO323">
        <v>0</v>
      </c>
      <c r="DP323">
        <v>0</v>
      </c>
      <c r="DQ323">
        <v>10</v>
      </c>
      <c r="DR323">
        <v>54</v>
      </c>
      <c r="DS323">
        <v>7</v>
      </c>
      <c r="DT323">
        <v>8</v>
      </c>
      <c r="DU323">
        <v>3</v>
      </c>
      <c r="DV323">
        <v>5</v>
      </c>
      <c r="DW323">
        <v>2</v>
      </c>
      <c r="DX323">
        <v>5</v>
      </c>
      <c r="DY323">
        <v>0</v>
      </c>
      <c r="DZ323">
        <v>2</v>
      </c>
      <c r="EA323">
        <v>0</v>
      </c>
      <c r="EB323">
        <v>0</v>
      </c>
      <c r="EC323">
        <v>3</v>
      </c>
      <c r="ED323">
        <v>3</v>
      </c>
      <c r="EE323">
        <v>1</v>
      </c>
      <c r="EF323">
        <v>0</v>
      </c>
      <c r="EG323">
        <v>0</v>
      </c>
      <c r="EH323">
        <v>2</v>
      </c>
      <c r="EI323">
        <v>0</v>
      </c>
      <c r="EJ323">
        <v>13</v>
      </c>
      <c r="EK323">
        <v>54</v>
      </c>
      <c r="EL323">
        <v>126</v>
      </c>
      <c r="EM323">
        <v>42</v>
      </c>
      <c r="EN323">
        <v>5</v>
      </c>
      <c r="EO323">
        <v>7</v>
      </c>
      <c r="EP323">
        <v>7</v>
      </c>
      <c r="EQ323">
        <v>16</v>
      </c>
      <c r="ER323">
        <v>0</v>
      </c>
      <c r="ES323">
        <v>11</v>
      </c>
      <c r="ET323" t="s">
        <v>212</v>
      </c>
      <c r="EU323">
        <v>0</v>
      </c>
      <c r="EV323">
        <v>4</v>
      </c>
      <c r="EW323">
        <v>1</v>
      </c>
      <c r="EX323">
        <v>4</v>
      </c>
      <c r="EY323">
        <v>6</v>
      </c>
      <c r="EZ323">
        <v>18</v>
      </c>
      <c r="FA323">
        <v>5</v>
      </c>
      <c r="FB323">
        <v>126</v>
      </c>
      <c r="FC323">
        <v>27</v>
      </c>
      <c r="FD323">
        <v>9</v>
      </c>
      <c r="FE323">
        <v>1</v>
      </c>
      <c r="FF323">
        <v>8</v>
      </c>
      <c r="FG323">
        <v>0</v>
      </c>
      <c r="FH323">
        <v>2</v>
      </c>
      <c r="FI323">
        <v>1</v>
      </c>
      <c r="FJ323">
        <v>0</v>
      </c>
      <c r="FK323">
        <v>0</v>
      </c>
      <c r="FL323">
        <v>1</v>
      </c>
      <c r="FM323">
        <v>1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4</v>
      </c>
      <c r="FT323">
        <v>27</v>
      </c>
      <c r="FU323">
        <v>3</v>
      </c>
      <c r="FV323">
        <v>0</v>
      </c>
      <c r="FW323">
        <v>1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1</v>
      </c>
      <c r="GK323">
        <v>0</v>
      </c>
      <c r="GL323">
        <v>1</v>
      </c>
      <c r="GM323">
        <v>0</v>
      </c>
      <c r="GN323">
        <v>3</v>
      </c>
      <c r="GO323">
        <v>0</v>
      </c>
      <c r="GP323">
        <v>0</v>
      </c>
      <c r="GQ323">
        <v>0</v>
      </c>
      <c r="GR323">
        <v>0</v>
      </c>
      <c r="GS323">
        <v>0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</row>
    <row r="324" spans="1:209" x14ac:dyDescent="0.25">
      <c r="A324" t="s">
        <v>209</v>
      </c>
      <c r="B324" t="s">
        <v>423</v>
      </c>
      <c r="C324" t="str">
        <f t="shared" si="20"/>
        <v>246701</v>
      </c>
      <c r="D324" t="s">
        <v>256</v>
      </c>
      <c r="E324">
        <v>34</v>
      </c>
      <c r="F324">
        <v>1535</v>
      </c>
      <c r="G324">
        <v>1150</v>
      </c>
      <c r="H324">
        <v>324</v>
      </c>
      <c r="I324">
        <v>826</v>
      </c>
      <c r="J324">
        <v>1</v>
      </c>
      <c r="K324">
        <v>10</v>
      </c>
      <c r="L324">
        <v>8</v>
      </c>
      <c r="M324">
        <v>8</v>
      </c>
      <c r="N324">
        <v>0</v>
      </c>
      <c r="O324">
        <v>0</v>
      </c>
      <c r="P324">
        <v>0</v>
      </c>
      <c r="Q324">
        <v>0</v>
      </c>
      <c r="R324">
        <v>8</v>
      </c>
      <c r="S324">
        <v>834</v>
      </c>
      <c r="T324">
        <v>8</v>
      </c>
      <c r="U324">
        <v>0</v>
      </c>
      <c r="V324">
        <v>834</v>
      </c>
      <c r="W324">
        <v>27</v>
      </c>
      <c r="X324">
        <v>14</v>
      </c>
      <c r="Y324">
        <v>4</v>
      </c>
      <c r="Z324">
        <v>0</v>
      </c>
      <c r="AA324">
        <v>807</v>
      </c>
      <c r="AB324">
        <v>402</v>
      </c>
      <c r="AC324">
        <v>66</v>
      </c>
      <c r="AD324">
        <v>232</v>
      </c>
      <c r="AE324">
        <v>2</v>
      </c>
      <c r="AF324">
        <v>3</v>
      </c>
      <c r="AG324">
        <v>6</v>
      </c>
      <c r="AH324">
        <v>6</v>
      </c>
      <c r="AI324">
        <v>42</v>
      </c>
      <c r="AJ324">
        <v>16</v>
      </c>
      <c r="AK324">
        <v>2</v>
      </c>
      <c r="AL324">
        <v>0</v>
      </c>
      <c r="AM324">
        <v>0</v>
      </c>
      <c r="AN324">
        <v>1</v>
      </c>
      <c r="AO324">
        <v>1</v>
      </c>
      <c r="AP324">
        <v>1</v>
      </c>
      <c r="AQ324">
        <v>0</v>
      </c>
      <c r="AR324">
        <v>0</v>
      </c>
      <c r="AS324">
        <v>23</v>
      </c>
      <c r="AT324">
        <v>1</v>
      </c>
      <c r="AU324">
        <v>402</v>
      </c>
      <c r="AV324">
        <v>113</v>
      </c>
      <c r="AW324">
        <v>18</v>
      </c>
      <c r="AX324">
        <v>72</v>
      </c>
      <c r="AY324">
        <v>1</v>
      </c>
      <c r="AZ324">
        <v>0</v>
      </c>
      <c r="BA324">
        <v>11</v>
      </c>
      <c r="BB324">
        <v>1</v>
      </c>
      <c r="BC324">
        <v>0</v>
      </c>
      <c r="BD324">
        <v>0</v>
      </c>
      <c r="BE324">
        <v>1</v>
      </c>
      <c r="BF324">
        <v>1</v>
      </c>
      <c r="BG324">
        <v>1</v>
      </c>
      <c r="BH324">
        <v>1</v>
      </c>
      <c r="BI324">
        <v>1</v>
      </c>
      <c r="BJ324">
        <v>1</v>
      </c>
      <c r="BK324">
        <v>1</v>
      </c>
      <c r="BL324">
        <v>1</v>
      </c>
      <c r="BM324">
        <v>0</v>
      </c>
      <c r="BN324">
        <v>2</v>
      </c>
      <c r="BO324">
        <v>113</v>
      </c>
      <c r="BP324">
        <v>25</v>
      </c>
      <c r="BQ324">
        <v>10</v>
      </c>
      <c r="BR324">
        <v>4</v>
      </c>
      <c r="BS324">
        <v>1</v>
      </c>
      <c r="BT324">
        <v>2</v>
      </c>
      <c r="BU324">
        <v>1</v>
      </c>
      <c r="BV324">
        <v>0</v>
      </c>
      <c r="BW324">
        <v>0</v>
      </c>
      <c r="BX324">
        <v>0</v>
      </c>
      <c r="BY324">
        <v>1</v>
      </c>
      <c r="BZ324">
        <v>2</v>
      </c>
      <c r="CA324">
        <v>0</v>
      </c>
      <c r="CB324">
        <v>4</v>
      </c>
      <c r="CC324">
        <v>25</v>
      </c>
      <c r="CD324">
        <v>37</v>
      </c>
      <c r="CE324">
        <v>20</v>
      </c>
      <c r="CF324">
        <v>4</v>
      </c>
      <c r="CG324">
        <v>1</v>
      </c>
      <c r="CH324">
        <v>2</v>
      </c>
      <c r="CI324">
        <v>1</v>
      </c>
      <c r="CJ324">
        <v>0</v>
      </c>
      <c r="CK324">
        <v>4</v>
      </c>
      <c r="CL324">
        <v>1</v>
      </c>
      <c r="CM324">
        <v>0</v>
      </c>
      <c r="CN324">
        <v>0</v>
      </c>
      <c r="CO324">
        <v>1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1</v>
      </c>
      <c r="CV324">
        <v>2</v>
      </c>
      <c r="CW324">
        <v>37</v>
      </c>
      <c r="CX324">
        <v>8</v>
      </c>
      <c r="CY324">
        <v>1</v>
      </c>
      <c r="CZ324">
        <v>0</v>
      </c>
      <c r="DA324">
        <v>1</v>
      </c>
      <c r="DB324">
        <v>0</v>
      </c>
      <c r="DC324">
        <v>0</v>
      </c>
      <c r="DD324">
        <v>4</v>
      </c>
      <c r="DE324">
        <v>1</v>
      </c>
      <c r="DF324">
        <v>0</v>
      </c>
      <c r="DG324">
        <v>0</v>
      </c>
      <c r="DH324">
        <v>1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8</v>
      </c>
      <c r="DR324">
        <v>72</v>
      </c>
      <c r="DS324">
        <v>19</v>
      </c>
      <c r="DT324">
        <v>13</v>
      </c>
      <c r="DU324">
        <v>2</v>
      </c>
      <c r="DV324">
        <v>7</v>
      </c>
      <c r="DW324">
        <v>0</v>
      </c>
      <c r="DX324">
        <v>1</v>
      </c>
      <c r="DY324">
        <v>1</v>
      </c>
      <c r="DZ324">
        <v>0</v>
      </c>
      <c r="EA324">
        <v>0</v>
      </c>
      <c r="EB324">
        <v>0</v>
      </c>
      <c r="EC324">
        <v>0</v>
      </c>
      <c r="ED324">
        <v>1</v>
      </c>
      <c r="EE324">
        <v>0</v>
      </c>
      <c r="EF324">
        <v>2</v>
      </c>
      <c r="EG324">
        <v>0</v>
      </c>
      <c r="EH324">
        <v>1</v>
      </c>
      <c r="EI324">
        <v>0</v>
      </c>
      <c r="EJ324">
        <v>25</v>
      </c>
      <c r="EK324">
        <v>72</v>
      </c>
      <c r="EL324">
        <v>109</v>
      </c>
      <c r="EM324">
        <v>24</v>
      </c>
      <c r="EN324">
        <v>9</v>
      </c>
      <c r="EO324">
        <v>8</v>
      </c>
      <c r="EP324">
        <v>3</v>
      </c>
      <c r="EQ324">
        <v>10</v>
      </c>
      <c r="ER324">
        <v>3</v>
      </c>
      <c r="ES324">
        <v>24</v>
      </c>
      <c r="ET324" t="s">
        <v>212</v>
      </c>
      <c r="EU324">
        <v>2</v>
      </c>
      <c r="EV324">
        <v>3</v>
      </c>
      <c r="EW324">
        <v>2</v>
      </c>
      <c r="EX324">
        <v>1</v>
      </c>
      <c r="EY324">
        <v>4</v>
      </c>
      <c r="EZ324">
        <v>8</v>
      </c>
      <c r="FA324">
        <v>8</v>
      </c>
      <c r="FB324">
        <v>109</v>
      </c>
      <c r="FC324">
        <v>30</v>
      </c>
      <c r="FD324">
        <v>9</v>
      </c>
      <c r="FE324">
        <v>2</v>
      </c>
      <c r="FF324">
        <v>8</v>
      </c>
      <c r="FG324">
        <v>0</v>
      </c>
      <c r="FH324">
        <v>1</v>
      </c>
      <c r="FI324">
        <v>3</v>
      </c>
      <c r="FJ324">
        <v>1</v>
      </c>
      <c r="FK324">
        <v>1</v>
      </c>
      <c r="FL324">
        <v>0</v>
      </c>
      <c r="FM324">
        <v>1</v>
      </c>
      <c r="FN324">
        <v>0</v>
      </c>
      <c r="FO324">
        <v>0</v>
      </c>
      <c r="FP324">
        <v>0</v>
      </c>
      <c r="FQ324">
        <v>1</v>
      </c>
      <c r="FR324">
        <v>1</v>
      </c>
      <c r="FS324">
        <v>2</v>
      </c>
      <c r="FT324">
        <v>30</v>
      </c>
      <c r="FU324">
        <v>9</v>
      </c>
      <c r="FV324">
        <v>2</v>
      </c>
      <c r="FW324">
        <v>1</v>
      </c>
      <c r="FX324">
        <v>1</v>
      </c>
      <c r="FY324">
        <v>1</v>
      </c>
      <c r="FZ324">
        <v>0</v>
      </c>
      <c r="GA324">
        <v>0</v>
      </c>
      <c r="GB324">
        <v>0</v>
      </c>
      <c r="GC324">
        <v>0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1</v>
      </c>
      <c r="GK324">
        <v>1</v>
      </c>
      <c r="GL324">
        <v>2</v>
      </c>
      <c r="GM324">
        <v>0</v>
      </c>
      <c r="GN324">
        <v>9</v>
      </c>
      <c r="GO324">
        <v>2</v>
      </c>
      <c r="GP324">
        <v>1</v>
      </c>
      <c r="GQ324">
        <v>0</v>
      </c>
      <c r="GR324">
        <v>0</v>
      </c>
      <c r="GS324">
        <v>1</v>
      </c>
      <c r="GT324">
        <v>0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2</v>
      </c>
    </row>
    <row r="325" spans="1:209" x14ac:dyDescent="0.25">
      <c r="A325" t="s">
        <v>209</v>
      </c>
      <c r="B325" t="s">
        <v>423</v>
      </c>
      <c r="C325" t="str">
        <f t="shared" si="20"/>
        <v>246701</v>
      </c>
      <c r="D325" t="s">
        <v>256</v>
      </c>
      <c r="E325">
        <v>35</v>
      </c>
      <c r="F325">
        <v>1850</v>
      </c>
      <c r="G325">
        <v>1400</v>
      </c>
      <c r="H325">
        <v>364</v>
      </c>
      <c r="I325">
        <v>1036</v>
      </c>
      <c r="J325">
        <v>0</v>
      </c>
      <c r="K325">
        <v>6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1036</v>
      </c>
      <c r="T325">
        <v>0</v>
      </c>
      <c r="U325">
        <v>0</v>
      </c>
      <c r="V325">
        <v>1036</v>
      </c>
      <c r="W325">
        <v>16</v>
      </c>
      <c r="X325">
        <v>9</v>
      </c>
      <c r="Y325">
        <v>4</v>
      </c>
      <c r="Z325">
        <v>0</v>
      </c>
      <c r="AA325">
        <v>1020</v>
      </c>
      <c r="AB325">
        <v>467</v>
      </c>
      <c r="AC325">
        <v>81</v>
      </c>
      <c r="AD325">
        <v>220</v>
      </c>
      <c r="AE325">
        <v>3</v>
      </c>
      <c r="AF325">
        <v>7</v>
      </c>
      <c r="AG325">
        <v>3</v>
      </c>
      <c r="AH325">
        <v>11</v>
      </c>
      <c r="AI325">
        <v>68</v>
      </c>
      <c r="AJ325">
        <v>12</v>
      </c>
      <c r="AK325">
        <v>5</v>
      </c>
      <c r="AL325">
        <v>2</v>
      </c>
      <c r="AM325">
        <v>0</v>
      </c>
      <c r="AN325">
        <v>3</v>
      </c>
      <c r="AO325">
        <v>0</v>
      </c>
      <c r="AP325">
        <v>4</v>
      </c>
      <c r="AQ325">
        <v>3</v>
      </c>
      <c r="AR325">
        <v>1</v>
      </c>
      <c r="AS325">
        <v>40</v>
      </c>
      <c r="AT325">
        <v>4</v>
      </c>
      <c r="AU325">
        <v>467</v>
      </c>
      <c r="AV325">
        <v>200</v>
      </c>
      <c r="AW325">
        <v>22</v>
      </c>
      <c r="AX325">
        <v>161</v>
      </c>
      <c r="AY325">
        <v>4</v>
      </c>
      <c r="AZ325">
        <v>2</v>
      </c>
      <c r="BA325">
        <v>1</v>
      </c>
      <c r="BB325">
        <v>3</v>
      </c>
      <c r="BC325">
        <v>1</v>
      </c>
      <c r="BD325">
        <v>2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1</v>
      </c>
      <c r="BL325">
        <v>0</v>
      </c>
      <c r="BM325">
        <v>2</v>
      </c>
      <c r="BN325">
        <v>1</v>
      </c>
      <c r="BO325">
        <v>200</v>
      </c>
      <c r="BP325">
        <v>43</v>
      </c>
      <c r="BQ325">
        <v>23</v>
      </c>
      <c r="BR325">
        <v>5</v>
      </c>
      <c r="BS325">
        <v>2</v>
      </c>
      <c r="BT325">
        <v>0</v>
      </c>
      <c r="BU325">
        <v>5</v>
      </c>
      <c r="BV325">
        <v>2</v>
      </c>
      <c r="BW325">
        <v>2</v>
      </c>
      <c r="BX325">
        <v>0</v>
      </c>
      <c r="BY325">
        <v>0</v>
      </c>
      <c r="BZ325">
        <v>0</v>
      </c>
      <c r="CA325">
        <v>0</v>
      </c>
      <c r="CB325">
        <v>4</v>
      </c>
      <c r="CC325">
        <v>43</v>
      </c>
      <c r="CD325">
        <v>39</v>
      </c>
      <c r="CE325">
        <v>16</v>
      </c>
      <c r="CF325">
        <v>3</v>
      </c>
      <c r="CG325">
        <v>1</v>
      </c>
      <c r="CH325">
        <v>2</v>
      </c>
      <c r="CI325">
        <v>2</v>
      </c>
      <c r="CJ325">
        <v>1</v>
      </c>
      <c r="CK325">
        <v>2</v>
      </c>
      <c r="CL325">
        <v>1</v>
      </c>
      <c r="CM325">
        <v>2</v>
      </c>
      <c r="CN325">
        <v>0</v>
      </c>
      <c r="CO325">
        <v>0</v>
      </c>
      <c r="CP325">
        <v>2</v>
      </c>
      <c r="CQ325">
        <v>1</v>
      </c>
      <c r="CR325">
        <v>2</v>
      </c>
      <c r="CS325">
        <v>0</v>
      </c>
      <c r="CT325">
        <v>0</v>
      </c>
      <c r="CU325">
        <v>1</v>
      </c>
      <c r="CV325">
        <v>3</v>
      </c>
      <c r="CW325">
        <v>39</v>
      </c>
      <c r="CX325">
        <v>11</v>
      </c>
      <c r="CY325">
        <v>4</v>
      </c>
      <c r="CZ325">
        <v>2</v>
      </c>
      <c r="DA325">
        <v>2</v>
      </c>
      <c r="DB325">
        <v>0</v>
      </c>
      <c r="DC325">
        <v>2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1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11</v>
      </c>
      <c r="DR325">
        <v>80</v>
      </c>
      <c r="DS325">
        <v>14</v>
      </c>
      <c r="DT325">
        <v>15</v>
      </c>
      <c r="DU325">
        <v>1</v>
      </c>
      <c r="DV325">
        <v>5</v>
      </c>
      <c r="DW325">
        <v>2</v>
      </c>
      <c r="DX325">
        <v>0</v>
      </c>
      <c r="DY325">
        <v>2</v>
      </c>
      <c r="DZ325">
        <v>2</v>
      </c>
      <c r="EA325">
        <v>0</v>
      </c>
      <c r="EB325">
        <v>0</v>
      </c>
      <c r="EC325">
        <v>2</v>
      </c>
      <c r="ED325">
        <v>5</v>
      </c>
      <c r="EE325">
        <v>1</v>
      </c>
      <c r="EF325">
        <v>1</v>
      </c>
      <c r="EG325">
        <v>0</v>
      </c>
      <c r="EH325">
        <v>2</v>
      </c>
      <c r="EI325">
        <v>0</v>
      </c>
      <c r="EJ325">
        <v>28</v>
      </c>
      <c r="EK325">
        <v>80</v>
      </c>
      <c r="EL325">
        <v>144</v>
      </c>
      <c r="EM325">
        <v>41</v>
      </c>
      <c r="EN325">
        <v>9</v>
      </c>
      <c r="EO325">
        <v>7</v>
      </c>
      <c r="EP325">
        <v>13</v>
      </c>
      <c r="EQ325">
        <v>15</v>
      </c>
      <c r="ER325">
        <v>3</v>
      </c>
      <c r="ES325">
        <v>8</v>
      </c>
      <c r="ET325" t="s">
        <v>212</v>
      </c>
      <c r="EU325">
        <v>6</v>
      </c>
      <c r="EV325">
        <v>3</v>
      </c>
      <c r="EW325">
        <v>1</v>
      </c>
      <c r="EX325">
        <v>5</v>
      </c>
      <c r="EY325">
        <v>10</v>
      </c>
      <c r="EZ325">
        <v>9</v>
      </c>
      <c r="FA325">
        <v>13</v>
      </c>
      <c r="FB325">
        <v>143</v>
      </c>
      <c r="FC325">
        <v>29</v>
      </c>
      <c r="FD325">
        <v>15</v>
      </c>
      <c r="FE325">
        <v>0</v>
      </c>
      <c r="FF325">
        <v>4</v>
      </c>
      <c r="FG325">
        <v>1</v>
      </c>
      <c r="FH325">
        <v>3</v>
      </c>
      <c r="FI325">
        <v>2</v>
      </c>
      <c r="FJ325">
        <v>0</v>
      </c>
      <c r="FK325">
        <v>1</v>
      </c>
      <c r="FL325">
        <v>0</v>
      </c>
      <c r="FM325">
        <v>1</v>
      </c>
      <c r="FN325">
        <v>0</v>
      </c>
      <c r="FO325">
        <v>1</v>
      </c>
      <c r="FP325">
        <v>0</v>
      </c>
      <c r="FQ325">
        <v>0</v>
      </c>
      <c r="FR325">
        <v>0</v>
      </c>
      <c r="FS325">
        <v>1</v>
      </c>
      <c r="FT325">
        <v>29</v>
      </c>
      <c r="FU325">
        <v>6</v>
      </c>
      <c r="FV325">
        <v>1</v>
      </c>
      <c r="FW325">
        <v>0</v>
      </c>
      <c r="FX325">
        <v>0</v>
      </c>
      <c r="FY325">
        <v>0</v>
      </c>
      <c r="FZ325">
        <v>0</v>
      </c>
      <c r="GA325">
        <v>0</v>
      </c>
      <c r="GB325">
        <v>0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0</v>
      </c>
      <c r="GI325">
        <v>0</v>
      </c>
      <c r="GJ325">
        <v>1</v>
      </c>
      <c r="GK325">
        <v>0</v>
      </c>
      <c r="GL325">
        <v>3</v>
      </c>
      <c r="GM325">
        <v>1</v>
      </c>
      <c r="GN325">
        <v>6</v>
      </c>
      <c r="GO325">
        <v>1</v>
      </c>
      <c r="GP325">
        <v>0</v>
      </c>
      <c r="GQ325">
        <v>0</v>
      </c>
      <c r="GR325">
        <v>0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0</v>
      </c>
      <c r="GY325">
        <v>1</v>
      </c>
      <c r="GZ325">
        <v>0</v>
      </c>
      <c r="HA325">
        <v>1</v>
      </c>
    </row>
    <row r="326" spans="1:209" x14ac:dyDescent="0.25">
      <c r="A326" t="s">
        <v>209</v>
      </c>
      <c r="B326" t="s">
        <v>423</v>
      </c>
      <c r="C326" t="str">
        <f t="shared" si="20"/>
        <v>246701</v>
      </c>
      <c r="D326" t="s">
        <v>256</v>
      </c>
      <c r="E326">
        <v>36</v>
      </c>
      <c r="F326">
        <v>1374</v>
      </c>
      <c r="G326">
        <v>1050</v>
      </c>
      <c r="H326">
        <v>261</v>
      </c>
      <c r="I326">
        <v>789</v>
      </c>
      <c r="J326">
        <v>1</v>
      </c>
      <c r="K326">
        <v>2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788</v>
      </c>
      <c r="T326">
        <v>0</v>
      </c>
      <c r="U326">
        <v>0</v>
      </c>
      <c r="V326">
        <v>788</v>
      </c>
      <c r="W326">
        <v>19</v>
      </c>
      <c r="X326">
        <v>11</v>
      </c>
      <c r="Y326">
        <v>6</v>
      </c>
      <c r="Z326">
        <v>0</v>
      </c>
      <c r="AA326">
        <v>769</v>
      </c>
      <c r="AB326">
        <v>343</v>
      </c>
      <c r="AC326">
        <v>77</v>
      </c>
      <c r="AD326">
        <v>153</v>
      </c>
      <c r="AE326">
        <v>6</v>
      </c>
      <c r="AF326">
        <v>3</v>
      </c>
      <c r="AG326">
        <v>3</v>
      </c>
      <c r="AH326">
        <v>6</v>
      </c>
      <c r="AI326">
        <v>59</v>
      </c>
      <c r="AJ326">
        <v>12</v>
      </c>
      <c r="AK326">
        <v>5</v>
      </c>
      <c r="AL326">
        <v>0</v>
      </c>
      <c r="AM326">
        <v>1</v>
      </c>
      <c r="AN326">
        <v>1</v>
      </c>
      <c r="AO326">
        <v>0</v>
      </c>
      <c r="AP326">
        <v>0</v>
      </c>
      <c r="AQ326">
        <v>0</v>
      </c>
      <c r="AR326">
        <v>1</v>
      </c>
      <c r="AS326">
        <v>15</v>
      </c>
      <c r="AT326">
        <v>1</v>
      </c>
      <c r="AU326">
        <v>343</v>
      </c>
      <c r="AV326">
        <v>163</v>
      </c>
      <c r="AW326">
        <v>17</v>
      </c>
      <c r="AX326">
        <v>123</v>
      </c>
      <c r="AY326">
        <v>4</v>
      </c>
      <c r="AZ326">
        <v>1</v>
      </c>
      <c r="BA326">
        <v>6</v>
      </c>
      <c r="BB326">
        <v>0</v>
      </c>
      <c r="BC326">
        <v>2</v>
      </c>
      <c r="BD326">
        <v>0</v>
      </c>
      <c r="BE326">
        <v>0</v>
      </c>
      <c r="BF326">
        <v>1</v>
      </c>
      <c r="BG326">
        <v>0</v>
      </c>
      <c r="BH326">
        <v>1</v>
      </c>
      <c r="BI326">
        <v>4</v>
      </c>
      <c r="BJ326">
        <v>1</v>
      </c>
      <c r="BK326">
        <v>1</v>
      </c>
      <c r="BL326">
        <v>0</v>
      </c>
      <c r="BM326">
        <v>0</v>
      </c>
      <c r="BN326">
        <v>2</v>
      </c>
      <c r="BO326">
        <v>163</v>
      </c>
      <c r="BP326">
        <v>18</v>
      </c>
      <c r="BQ326">
        <v>11</v>
      </c>
      <c r="BR326">
        <v>1</v>
      </c>
      <c r="BS326">
        <v>3</v>
      </c>
      <c r="BT326">
        <v>0</v>
      </c>
      <c r="BU326">
        <v>1</v>
      </c>
      <c r="BV326">
        <v>0</v>
      </c>
      <c r="BW326">
        <v>2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18</v>
      </c>
      <c r="CD326">
        <v>35</v>
      </c>
      <c r="CE326">
        <v>26</v>
      </c>
      <c r="CF326">
        <v>0</v>
      </c>
      <c r="CG326">
        <v>1</v>
      </c>
      <c r="CH326">
        <v>0</v>
      </c>
      <c r="CI326">
        <v>4</v>
      </c>
      <c r="CJ326">
        <v>2</v>
      </c>
      <c r="CK326">
        <v>1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1</v>
      </c>
      <c r="CS326">
        <v>0</v>
      </c>
      <c r="CT326">
        <v>0</v>
      </c>
      <c r="CU326">
        <v>0</v>
      </c>
      <c r="CV326">
        <v>0</v>
      </c>
      <c r="CW326">
        <v>35</v>
      </c>
      <c r="CX326">
        <v>8</v>
      </c>
      <c r="CY326">
        <v>3</v>
      </c>
      <c r="CZ326">
        <v>2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1</v>
      </c>
      <c r="DJ326">
        <v>2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8</v>
      </c>
      <c r="DR326">
        <v>55</v>
      </c>
      <c r="DS326">
        <v>4</v>
      </c>
      <c r="DT326">
        <v>19</v>
      </c>
      <c r="DU326">
        <v>2</v>
      </c>
      <c r="DV326">
        <v>5</v>
      </c>
      <c r="DW326">
        <v>0</v>
      </c>
      <c r="DX326">
        <v>0</v>
      </c>
      <c r="DY326">
        <v>0</v>
      </c>
      <c r="DZ326">
        <v>1</v>
      </c>
      <c r="EA326">
        <v>0</v>
      </c>
      <c r="EB326">
        <v>0</v>
      </c>
      <c r="EC326">
        <v>1</v>
      </c>
      <c r="ED326">
        <v>4</v>
      </c>
      <c r="EE326">
        <v>1</v>
      </c>
      <c r="EF326">
        <v>1</v>
      </c>
      <c r="EG326">
        <v>0</v>
      </c>
      <c r="EH326">
        <v>0</v>
      </c>
      <c r="EI326">
        <v>0</v>
      </c>
      <c r="EJ326">
        <v>17</v>
      </c>
      <c r="EK326">
        <v>55</v>
      </c>
      <c r="EL326">
        <v>115</v>
      </c>
      <c r="EM326">
        <v>36</v>
      </c>
      <c r="EN326">
        <v>12</v>
      </c>
      <c r="EO326">
        <v>1</v>
      </c>
      <c r="EP326">
        <v>7</v>
      </c>
      <c r="EQ326">
        <v>5</v>
      </c>
      <c r="ER326">
        <v>2</v>
      </c>
      <c r="ES326">
        <v>19</v>
      </c>
      <c r="ET326" t="s">
        <v>212</v>
      </c>
      <c r="EU326">
        <v>1</v>
      </c>
      <c r="EV326">
        <v>8</v>
      </c>
      <c r="EW326">
        <v>2</v>
      </c>
      <c r="EX326">
        <v>0</v>
      </c>
      <c r="EY326">
        <v>3</v>
      </c>
      <c r="EZ326">
        <v>8</v>
      </c>
      <c r="FA326">
        <v>9</v>
      </c>
      <c r="FB326">
        <v>113</v>
      </c>
      <c r="FC326">
        <v>25</v>
      </c>
      <c r="FD326">
        <v>9</v>
      </c>
      <c r="FE326">
        <v>0</v>
      </c>
      <c r="FF326">
        <v>6</v>
      </c>
      <c r="FG326">
        <v>0</v>
      </c>
      <c r="FH326">
        <v>4</v>
      </c>
      <c r="FI326">
        <v>2</v>
      </c>
      <c r="FJ326">
        <v>0</v>
      </c>
      <c r="FK326">
        <v>0</v>
      </c>
      <c r="FL326">
        <v>0</v>
      </c>
      <c r="FM326">
        <v>1</v>
      </c>
      <c r="FN326">
        <v>0</v>
      </c>
      <c r="FO326">
        <v>0</v>
      </c>
      <c r="FP326">
        <v>0</v>
      </c>
      <c r="FQ326">
        <v>3</v>
      </c>
      <c r="FR326">
        <v>0</v>
      </c>
      <c r="FS326">
        <v>0</v>
      </c>
      <c r="FT326">
        <v>25</v>
      </c>
      <c r="FU326">
        <v>6</v>
      </c>
      <c r="FV326">
        <v>2</v>
      </c>
      <c r="FW326">
        <v>0</v>
      </c>
      <c r="FX326">
        <v>1</v>
      </c>
      <c r="FY326">
        <v>1</v>
      </c>
      <c r="FZ326">
        <v>0</v>
      </c>
      <c r="GA326">
        <v>0</v>
      </c>
      <c r="GB326">
        <v>0</v>
      </c>
      <c r="GC326">
        <v>0</v>
      </c>
      <c r="GD326">
        <v>0</v>
      </c>
      <c r="GE326">
        <v>0</v>
      </c>
      <c r="GF326">
        <v>0</v>
      </c>
      <c r="GG326">
        <v>0</v>
      </c>
      <c r="GH326">
        <v>0</v>
      </c>
      <c r="GI326">
        <v>0</v>
      </c>
      <c r="GJ326">
        <v>0</v>
      </c>
      <c r="GK326">
        <v>0</v>
      </c>
      <c r="GL326">
        <v>2</v>
      </c>
      <c r="GM326">
        <v>0</v>
      </c>
      <c r="GN326">
        <v>6</v>
      </c>
      <c r="GO326">
        <v>1</v>
      </c>
      <c r="GP326">
        <v>1</v>
      </c>
      <c r="GQ326">
        <v>0</v>
      </c>
      <c r="GR326">
        <v>0</v>
      </c>
      <c r="GS326">
        <v>0</v>
      </c>
      <c r="GT326">
        <v>0</v>
      </c>
      <c r="GU326">
        <v>0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1</v>
      </c>
    </row>
    <row r="327" spans="1:209" x14ac:dyDescent="0.25">
      <c r="A327" t="s">
        <v>209</v>
      </c>
      <c r="B327" t="s">
        <v>423</v>
      </c>
      <c r="C327" t="str">
        <f t="shared" si="20"/>
        <v>246701</v>
      </c>
      <c r="D327" t="s">
        <v>441</v>
      </c>
      <c r="E327">
        <v>37</v>
      </c>
      <c r="F327">
        <v>1510</v>
      </c>
      <c r="G327">
        <v>1150</v>
      </c>
      <c r="H327">
        <v>320</v>
      </c>
      <c r="I327">
        <v>830</v>
      </c>
      <c r="J327">
        <v>1</v>
      </c>
      <c r="K327">
        <v>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830</v>
      </c>
      <c r="T327">
        <v>0</v>
      </c>
      <c r="U327">
        <v>0</v>
      </c>
      <c r="V327">
        <v>830</v>
      </c>
      <c r="W327">
        <v>22</v>
      </c>
      <c r="X327">
        <v>19</v>
      </c>
      <c r="Y327">
        <v>3</v>
      </c>
      <c r="Z327">
        <v>0</v>
      </c>
      <c r="AA327">
        <v>808</v>
      </c>
      <c r="AB327">
        <v>352</v>
      </c>
      <c r="AC327">
        <v>49</v>
      </c>
      <c r="AD327">
        <v>187</v>
      </c>
      <c r="AE327">
        <v>6</v>
      </c>
      <c r="AF327">
        <v>4</v>
      </c>
      <c r="AG327">
        <v>8</v>
      </c>
      <c r="AH327">
        <v>7</v>
      </c>
      <c r="AI327">
        <v>50</v>
      </c>
      <c r="AJ327">
        <v>15</v>
      </c>
      <c r="AK327">
        <v>0</v>
      </c>
      <c r="AL327">
        <v>0</v>
      </c>
      <c r="AM327">
        <v>2</v>
      </c>
      <c r="AN327">
        <v>0</v>
      </c>
      <c r="AO327">
        <v>5</v>
      </c>
      <c r="AP327">
        <v>2</v>
      </c>
      <c r="AQ327">
        <v>0</v>
      </c>
      <c r="AR327">
        <v>0</v>
      </c>
      <c r="AS327">
        <v>15</v>
      </c>
      <c r="AT327">
        <v>2</v>
      </c>
      <c r="AU327">
        <v>352</v>
      </c>
      <c r="AV327">
        <v>154</v>
      </c>
      <c r="AW327">
        <v>23</v>
      </c>
      <c r="AX327">
        <v>118</v>
      </c>
      <c r="AY327">
        <v>2</v>
      </c>
      <c r="AZ327">
        <v>3</v>
      </c>
      <c r="BA327">
        <v>2</v>
      </c>
      <c r="BB327">
        <v>2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1</v>
      </c>
      <c r="BI327">
        <v>1</v>
      </c>
      <c r="BJ327">
        <v>0</v>
      </c>
      <c r="BK327">
        <v>0</v>
      </c>
      <c r="BL327">
        <v>1</v>
      </c>
      <c r="BM327">
        <v>0</v>
      </c>
      <c r="BN327">
        <v>1</v>
      </c>
      <c r="BO327">
        <v>154</v>
      </c>
      <c r="BP327">
        <v>23</v>
      </c>
      <c r="BQ327">
        <v>9</v>
      </c>
      <c r="BR327">
        <v>2</v>
      </c>
      <c r="BS327">
        <v>0</v>
      </c>
      <c r="BT327">
        <v>0</v>
      </c>
      <c r="BU327">
        <v>2</v>
      </c>
      <c r="BV327">
        <v>2</v>
      </c>
      <c r="BW327">
        <v>5</v>
      </c>
      <c r="BX327">
        <v>1</v>
      </c>
      <c r="BY327">
        <v>2</v>
      </c>
      <c r="BZ327">
        <v>0</v>
      </c>
      <c r="CA327">
        <v>0</v>
      </c>
      <c r="CB327">
        <v>0</v>
      </c>
      <c r="CC327">
        <v>23</v>
      </c>
      <c r="CD327">
        <v>32</v>
      </c>
      <c r="CE327">
        <v>20</v>
      </c>
      <c r="CF327">
        <v>2</v>
      </c>
      <c r="CG327">
        <v>0</v>
      </c>
      <c r="CH327">
        <v>0</v>
      </c>
      <c r="CI327">
        <v>0</v>
      </c>
      <c r="CJ327">
        <v>1</v>
      </c>
      <c r="CK327">
        <v>2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2</v>
      </c>
      <c r="CR327">
        <v>1</v>
      </c>
      <c r="CS327">
        <v>0</v>
      </c>
      <c r="CT327">
        <v>0</v>
      </c>
      <c r="CU327">
        <v>1</v>
      </c>
      <c r="CV327">
        <v>3</v>
      </c>
      <c r="CW327">
        <v>32</v>
      </c>
      <c r="CX327">
        <v>7</v>
      </c>
      <c r="CY327">
        <v>0</v>
      </c>
      <c r="CZ327">
        <v>1</v>
      </c>
      <c r="DA327">
        <v>0</v>
      </c>
      <c r="DB327">
        <v>0</v>
      </c>
      <c r="DC327">
        <v>1</v>
      </c>
      <c r="DD327">
        <v>1</v>
      </c>
      <c r="DE327">
        <v>0</v>
      </c>
      <c r="DF327">
        <v>0</v>
      </c>
      <c r="DG327">
        <v>1</v>
      </c>
      <c r="DH327">
        <v>0</v>
      </c>
      <c r="DI327">
        <v>0</v>
      </c>
      <c r="DJ327">
        <v>2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1</v>
      </c>
      <c r="DQ327">
        <v>7</v>
      </c>
      <c r="DR327">
        <v>61</v>
      </c>
      <c r="DS327">
        <v>17</v>
      </c>
      <c r="DT327">
        <v>5</v>
      </c>
      <c r="DU327">
        <v>3</v>
      </c>
      <c r="DV327">
        <v>9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1</v>
      </c>
      <c r="ED327">
        <v>2</v>
      </c>
      <c r="EE327">
        <v>1</v>
      </c>
      <c r="EF327">
        <v>0</v>
      </c>
      <c r="EG327">
        <v>0</v>
      </c>
      <c r="EH327">
        <v>1</v>
      </c>
      <c r="EI327">
        <v>0</v>
      </c>
      <c r="EJ327">
        <v>22</v>
      </c>
      <c r="EK327">
        <v>61</v>
      </c>
      <c r="EL327">
        <v>130</v>
      </c>
      <c r="EM327">
        <v>46</v>
      </c>
      <c r="EN327">
        <v>5</v>
      </c>
      <c r="EO327">
        <v>5</v>
      </c>
      <c r="EP327">
        <v>11</v>
      </c>
      <c r="EQ327">
        <v>5</v>
      </c>
      <c r="ER327">
        <v>2</v>
      </c>
      <c r="ES327">
        <v>28</v>
      </c>
      <c r="ET327" t="s">
        <v>212</v>
      </c>
      <c r="EU327">
        <v>0</v>
      </c>
      <c r="EV327">
        <v>3</v>
      </c>
      <c r="EW327">
        <v>5</v>
      </c>
      <c r="EX327">
        <v>2</v>
      </c>
      <c r="EY327">
        <v>1</v>
      </c>
      <c r="EZ327">
        <v>14</v>
      </c>
      <c r="FA327">
        <v>3</v>
      </c>
      <c r="FB327">
        <v>130</v>
      </c>
      <c r="FC327">
        <v>42</v>
      </c>
      <c r="FD327">
        <v>13</v>
      </c>
      <c r="FE327">
        <v>4</v>
      </c>
      <c r="FF327">
        <v>10</v>
      </c>
      <c r="FG327">
        <v>0</v>
      </c>
      <c r="FH327">
        <v>4</v>
      </c>
      <c r="FI327">
        <v>6</v>
      </c>
      <c r="FJ327">
        <v>2</v>
      </c>
      <c r="FK327">
        <v>0</v>
      </c>
      <c r="FL327">
        <v>0</v>
      </c>
      <c r="FM327">
        <v>0</v>
      </c>
      <c r="FN327">
        <v>1</v>
      </c>
      <c r="FO327">
        <v>0</v>
      </c>
      <c r="FP327">
        <v>0</v>
      </c>
      <c r="FQ327">
        <v>1</v>
      </c>
      <c r="FR327">
        <v>0</v>
      </c>
      <c r="FS327">
        <v>1</v>
      </c>
      <c r="FT327">
        <v>42</v>
      </c>
      <c r="FU327">
        <v>4</v>
      </c>
      <c r="FV327">
        <v>0</v>
      </c>
      <c r="FW327">
        <v>1</v>
      </c>
      <c r="FX327">
        <v>0</v>
      </c>
      <c r="FY327">
        <v>1</v>
      </c>
      <c r="FZ327">
        <v>1</v>
      </c>
      <c r="GA327">
        <v>0</v>
      </c>
      <c r="GB327">
        <v>0</v>
      </c>
      <c r="GC327">
        <v>0</v>
      </c>
      <c r="GD327">
        <v>0</v>
      </c>
      <c r="GE327">
        <v>0</v>
      </c>
      <c r="GF327">
        <v>1</v>
      </c>
      <c r="GG327">
        <v>0</v>
      </c>
      <c r="GH327">
        <v>0</v>
      </c>
      <c r="GI327">
        <v>0</v>
      </c>
      <c r="GJ327">
        <v>0</v>
      </c>
      <c r="GK327">
        <v>0</v>
      </c>
      <c r="GL327">
        <v>0</v>
      </c>
      <c r="GM327">
        <v>0</v>
      </c>
      <c r="GN327">
        <v>4</v>
      </c>
      <c r="GO327">
        <v>3</v>
      </c>
      <c r="GP327">
        <v>0</v>
      </c>
      <c r="GQ327">
        <v>0</v>
      </c>
      <c r="GR327">
        <v>0</v>
      </c>
      <c r="GS327">
        <v>0</v>
      </c>
      <c r="GT327">
        <v>0</v>
      </c>
      <c r="GU327">
        <v>0</v>
      </c>
      <c r="GV327">
        <v>1</v>
      </c>
      <c r="GW327">
        <v>1</v>
      </c>
      <c r="GX327">
        <v>0</v>
      </c>
      <c r="GY327">
        <v>0</v>
      </c>
      <c r="GZ327">
        <v>1</v>
      </c>
      <c r="HA327">
        <v>3</v>
      </c>
    </row>
    <row r="328" spans="1:209" x14ac:dyDescent="0.25">
      <c r="A328" t="s">
        <v>209</v>
      </c>
      <c r="B328" t="s">
        <v>423</v>
      </c>
      <c r="C328" t="str">
        <f t="shared" si="20"/>
        <v>246701</v>
      </c>
      <c r="D328" t="s">
        <v>441</v>
      </c>
      <c r="E328">
        <v>38</v>
      </c>
      <c r="F328">
        <v>1551</v>
      </c>
      <c r="G328">
        <v>1200</v>
      </c>
      <c r="H328">
        <v>348</v>
      </c>
      <c r="I328">
        <v>852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852</v>
      </c>
      <c r="T328">
        <v>0</v>
      </c>
      <c r="U328">
        <v>0</v>
      </c>
      <c r="V328">
        <v>852</v>
      </c>
      <c r="W328">
        <v>13</v>
      </c>
      <c r="X328">
        <v>10</v>
      </c>
      <c r="Y328">
        <v>3</v>
      </c>
      <c r="Z328">
        <v>0</v>
      </c>
      <c r="AA328">
        <v>839</v>
      </c>
      <c r="AB328">
        <v>396</v>
      </c>
      <c r="AC328">
        <v>61</v>
      </c>
      <c r="AD328">
        <v>234</v>
      </c>
      <c r="AE328">
        <v>6</v>
      </c>
      <c r="AF328">
        <v>4</v>
      </c>
      <c r="AG328">
        <v>3</v>
      </c>
      <c r="AH328">
        <v>7</v>
      </c>
      <c r="AI328">
        <v>57</v>
      </c>
      <c r="AJ328">
        <v>5</v>
      </c>
      <c r="AK328">
        <v>5</v>
      </c>
      <c r="AL328">
        <v>0</v>
      </c>
      <c r="AM328">
        <v>1</v>
      </c>
      <c r="AN328">
        <v>0</v>
      </c>
      <c r="AO328">
        <v>2</v>
      </c>
      <c r="AP328">
        <v>1</v>
      </c>
      <c r="AQ328">
        <v>0</v>
      </c>
      <c r="AR328">
        <v>0</v>
      </c>
      <c r="AS328">
        <v>10</v>
      </c>
      <c r="AT328">
        <v>0</v>
      </c>
      <c r="AU328">
        <v>396</v>
      </c>
      <c r="AV328">
        <v>148</v>
      </c>
      <c r="AW328">
        <v>20</v>
      </c>
      <c r="AX328">
        <v>114</v>
      </c>
      <c r="AY328">
        <v>0</v>
      </c>
      <c r="AZ328">
        <v>2</v>
      </c>
      <c r="BA328">
        <v>6</v>
      </c>
      <c r="BB328">
        <v>1</v>
      </c>
      <c r="BC328">
        <v>4</v>
      </c>
      <c r="BD328">
        <v>1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148</v>
      </c>
      <c r="BP328">
        <v>27</v>
      </c>
      <c r="BQ328">
        <v>11</v>
      </c>
      <c r="BR328">
        <v>3</v>
      </c>
      <c r="BS328">
        <v>2</v>
      </c>
      <c r="BT328">
        <v>2</v>
      </c>
      <c r="BU328">
        <v>1</v>
      </c>
      <c r="BV328">
        <v>2</v>
      </c>
      <c r="BW328">
        <v>2</v>
      </c>
      <c r="BX328">
        <v>3</v>
      </c>
      <c r="BY328">
        <v>1</v>
      </c>
      <c r="BZ328">
        <v>0</v>
      </c>
      <c r="CA328">
        <v>0</v>
      </c>
      <c r="CB328">
        <v>0</v>
      </c>
      <c r="CC328">
        <v>27</v>
      </c>
      <c r="CD328">
        <v>35</v>
      </c>
      <c r="CE328">
        <v>23</v>
      </c>
      <c r="CF328">
        <v>1</v>
      </c>
      <c r="CG328">
        <v>0</v>
      </c>
      <c r="CH328">
        <v>2</v>
      </c>
      <c r="CI328">
        <v>1</v>
      </c>
      <c r="CJ328">
        <v>0</v>
      </c>
      <c r="CK328">
        <v>1</v>
      </c>
      <c r="CL328">
        <v>0</v>
      </c>
      <c r="CM328">
        <v>1</v>
      </c>
      <c r="CN328">
        <v>2</v>
      </c>
      <c r="CO328">
        <v>0</v>
      </c>
      <c r="CP328">
        <v>1</v>
      </c>
      <c r="CQ328">
        <v>2</v>
      </c>
      <c r="CR328">
        <v>0</v>
      </c>
      <c r="CS328">
        <v>0</v>
      </c>
      <c r="CT328">
        <v>0</v>
      </c>
      <c r="CU328">
        <v>0</v>
      </c>
      <c r="CV328">
        <v>1</v>
      </c>
      <c r="CW328">
        <v>35</v>
      </c>
      <c r="CX328">
        <v>13</v>
      </c>
      <c r="CY328">
        <v>8</v>
      </c>
      <c r="CZ328">
        <v>1</v>
      </c>
      <c r="DA328">
        <v>0</v>
      </c>
      <c r="DB328">
        <v>1</v>
      </c>
      <c r="DC328">
        <v>1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2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13</v>
      </c>
      <c r="DR328">
        <v>63</v>
      </c>
      <c r="DS328">
        <v>16</v>
      </c>
      <c r="DT328">
        <v>6</v>
      </c>
      <c r="DU328">
        <v>1</v>
      </c>
      <c r="DV328">
        <v>2</v>
      </c>
      <c r="DW328">
        <v>0</v>
      </c>
      <c r="DX328">
        <v>1</v>
      </c>
      <c r="DY328">
        <v>0</v>
      </c>
      <c r="DZ328">
        <v>3</v>
      </c>
      <c r="EA328">
        <v>1</v>
      </c>
      <c r="EB328">
        <v>0</v>
      </c>
      <c r="EC328">
        <v>1</v>
      </c>
      <c r="ED328">
        <v>1</v>
      </c>
      <c r="EE328">
        <v>0</v>
      </c>
      <c r="EF328">
        <v>2</v>
      </c>
      <c r="EG328">
        <v>0</v>
      </c>
      <c r="EH328">
        <v>0</v>
      </c>
      <c r="EI328">
        <v>0</v>
      </c>
      <c r="EJ328">
        <v>29</v>
      </c>
      <c r="EK328">
        <v>63</v>
      </c>
      <c r="EL328">
        <v>114</v>
      </c>
      <c r="EM328">
        <v>29</v>
      </c>
      <c r="EN328">
        <v>19</v>
      </c>
      <c r="EO328">
        <v>4</v>
      </c>
      <c r="EP328">
        <v>8</v>
      </c>
      <c r="EQ328">
        <v>14</v>
      </c>
      <c r="ER328">
        <v>4</v>
      </c>
      <c r="ES328">
        <v>19</v>
      </c>
      <c r="ET328" t="s">
        <v>212</v>
      </c>
      <c r="EU328">
        <v>2</v>
      </c>
      <c r="EV328">
        <v>4</v>
      </c>
      <c r="EW328">
        <v>1</v>
      </c>
      <c r="EX328">
        <v>0</v>
      </c>
      <c r="EY328">
        <v>0</v>
      </c>
      <c r="EZ328">
        <v>5</v>
      </c>
      <c r="FA328">
        <v>5</v>
      </c>
      <c r="FB328">
        <v>114</v>
      </c>
      <c r="FC328">
        <v>33</v>
      </c>
      <c r="FD328">
        <v>8</v>
      </c>
      <c r="FE328">
        <v>7</v>
      </c>
      <c r="FF328">
        <v>9</v>
      </c>
      <c r="FG328">
        <v>0</v>
      </c>
      <c r="FH328">
        <v>1</v>
      </c>
      <c r="FI328">
        <v>3</v>
      </c>
      <c r="FJ328">
        <v>1</v>
      </c>
      <c r="FK328">
        <v>0</v>
      </c>
      <c r="FL328">
        <v>0</v>
      </c>
      <c r="FM328">
        <v>0</v>
      </c>
      <c r="FN328">
        <v>1</v>
      </c>
      <c r="FO328">
        <v>0</v>
      </c>
      <c r="FP328">
        <v>1</v>
      </c>
      <c r="FQ328">
        <v>1</v>
      </c>
      <c r="FR328">
        <v>0</v>
      </c>
      <c r="FS328">
        <v>1</v>
      </c>
      <c r="FT328">
        <v>33</v>
      </c>
      <c r="FU328">
        <v>10</v>
      </c>
      <c r="FV328">
        <v>3</v>
      </c>
      <c r="FW328">
        <v>0</v>
      </c>
      <c r="FX328">
        <v>0</v>
      </c>
      <c r="FY328">
        <v>1</v>
      </c>
      <c r="FZ328">
        <v>0</v>
      </c>
      <c r="GA328">
        <v>0</v>
      </c>
      <c r="GB328">
        <v>0</v>
      </c>
      <c r="GC328">
        <v>3</v>
      </c>
      <c r="GD328">
        <v>0</v>
      </c>
      <c r="GE328">
        <v>0</v>
      </c>
      <c r="GF328">
        <v>0</v>
      </c>
      <c r="GG328">
        <v>0</v>
      </c>
      <c r="GH328">
        <v>0</v>
      </c>
      <c r="GI328">
        <v>0</v>
      </c>
      <c r="GJ328">
        <v>0</v>
      </c>
      <c r="GK328">
        <v>0</v>
      </c>
      <c r="GL328">
        <v>1</v>
      </c>
      <c r="GM328">
        <v>2</v>
      </c>
      <c r="GN328">
        <v>10</v>
      </c>
      <c r="GO328">
        <v>0</v>
      </c>
      <c r="GP328">
        <v>0</v>
      </c>
      <c r="GQ328">
        <v>0</v>
      </c>
      <c r="GR328">
        <v>0</v>
      </c>
      <c r="GS328">
        <v>0</v>
      </c>
      <c r="GT328">
        <v>0</v>
      </c>
      <c r="GU328">
        <v>0</v>
      </c>
      <c r="GV328">
        <v>0</v>
      </c>
      <c r="GW328">
        <v>0</v>
      </c>
      <c r="GX328">
        <v>0</v>
      </c>
      <c r="GY328">
        <v>0</v>
      </c>
      <c r="GZ328">
        <v>0</v>
      </c>
      <c r="HA328">
        <v>0</v>
      </c>
    </row>
    <row r="329" spans="1:209" x14ac:dyDescent="0.25">
      <c r="A329" t="s">
        <v>209</v>
      </c>
      <c r="B329" t="s">
        <v>423</v>
      </c>
      <c r="C329" t="str">
        <f t="shared" si="20"/>
        <v>246701</v>
      </c>
      <c r="D329" t="s">
        <v>442</v>
      </c>
      <c r="E329">
        <v>39</v>
      </c>
      <c r="F329">
        <v>2137</v>
      </c>
      <c r="G329">
        <v>1656</v>
      </c>
      <c r="H329">
        <v>498</v>
      </c>
      <c r="I329">
        <v>1153</v>
      </c>
      <c r="J329">
        <v>1</v>
      </c>
      <c r="K329">
        <v>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1153</v>
      </c>
      <c r="T329">
        <v>0</v>
      </c>
      <c r="U329">
        <v>0</v>
      </c>
      <c r="V329">
        <v>1153</v>
      </c>
      <c r="W329">
        <v>27</v>
      </c>
      <c r="X329">
        <v>19</v>
      </c>
      <c r="Y329">
        <v>8</v>
      </c>
      <c r="Z329">
        <v>0</v>
      </c>
      <c r="AA329">
        <v>1126</v>
      </c>
      <c r="AB329">
        <v>524</v>
      </c>
      <c r="AC329">
        <v>87</v>
      </c>
      <c r="AD329">
        <v>294</v>
      </c>
      <c r="AE329">
        <v>5</v>
      </c>
      <c r="AF329">
        <v>3</v>
      </c>
      <c r="AG329">
        <v>3</v>
      </c>
      <c r="AH329">
        <v>11</v>
      </c>
      <c r="AI329">
        <v>58</v>
      </c>
      <c r="AJ329">
        <v>16</v>
      </c>
      <c r="AK329">
        <v>3</v>
      </c>
      <c r="AL329">
        <v>0</v>
      </c>
      <c r="AM329">
        <v>2</v>
      </c>
      <c r="AN329">
        <v>1</v>
      </c>
      <c r="AO329">
        <v>1</v>
      </c>
      <c r="AP329">
        <v>1</v>
      </c>
      <c r="AQ329">
        <v>2</v>
      </c>
      <c r="AR329">
        <v>1</v>
      </c>
      <c r="AS329">
        <v>31</v>
      </c>
      <c r="AT329">
        <v>5</v>
      </c>
      <c r="AU329">
        <v>524</v>
      </c>
      <c r="AV329">
        <v>231</v>
      </c>
      <c r="AW329">
        <v>28</v>
      </c>
      <c r="AX329">
        <v>172</v>
      </c>
      <c r="AY329">
        <v>5</v>
      </c>
      <c r="AZ329">
        <v>4</v>
      </c>
      <c r="BA329">
        <v>5</v>
      </c>
      <c r="BB329">
        <v>2</v>
      </c>
      <c r="BC329">
        <v>4</v>
      </c>
      <c r="BD329">
        <v>2</v>
      </c>
      <c r="BE329">
        <v>0</v>
      </c>
      <c r="BF329">
        <v>0</v>
      </c>
      <c r="BG329">
        <v>0</v>
      </c>
      <c r="BH329">
        <v>1</v>
      </c>
      <c r="BI329">
        <v>0</v>
      </c>
      <c r="BJ329">
        <v>1</v>
      </c>
      <c r="BK329">
        <v>0</v>
      </c>
      <c r="BL329">
        <v>1</v>
      </c>
      <c r="BM329">
        <v>4</v>
      </c>
      <c r="BN329">
        <v>2</v>
      </c>
      <c r="BO329">
        <v>231</v>
      </c>
      <c r="BP329">
        <v>42</v>
      </c>
      <c r="BQ329">
        <v>19</v>
      </c>
      <c r="BR329">
        <v>2</v>
      </c>
      <c r="BS329">
        <v>2</v>
      </c>
      <c r="BT329">
        <v>1</v>
      </c>
      <c r="BU329">
        <v>4</v>
      </c>
      <c r="BV329">
        <v>2</v>
      </c>
      <c r="BW329">
        <v>3</v>
      </c>
      <c r="BX329">
        <v>4</v>
      </c>
      <c r="BY329">
        <v>0</v>
      </c>
      <c r="BZ329">
        <v>0</v>
      </c>
      <c r="CA329">
        <v>2</v>
      </c>
      <c r="CB329">
        <v>3</v>
      </c>
      <c r="CC329">
        <v>42</v>
      </c>
      <c r="CD329">
        <v>41</v>
      </c>
      <c r="CE329">
        <v>24</v>
      </c>
      <c r="CF329">
        <v>2</v>
      </c>
      <c r="CG329">
        <v>1</v>
      </c>
      <c r="CH329">
        <v>2</v>
      </c>
      <c r="CI329">
        <v>0</v>
      </c>
      <c r="CJ329">
        <v>0</v>
      </c>
      <c r="CK329">
        <v>2</v>
      </c>
      <c r="CL329">
        <v>0</v>
      </c>
      <c r="CM329">
        <v>1</v>
      </c>
      <c r="CN329">
        <v>2</v>
      </c>
      <c r="CO329">
        <v>0</v>
      </c>
      <c r="CP329">
        <v>2</v>
      </c>
      <c r="CQ329">
        <v>1</v>
      </c>
      <c r="CR329">
        <v>1</v>
      </c>
      <c r="CS329">
        <v>1</v>
      </c>
      <c r="CT329">
        <v>0</v>
      </c>
      <c r="CU329">
        <v>1</v>
      </c>
      <c r="CV329">
        <v>1</v>
      </c>
      <c r="CW329">
        <v>41</v>
      </c>
      <c r="CX329">
        <v>7</v>
      </c>
      <c r="CY329">
        <v>1</v>
      </c>
      <c r="CZ329">
        <v>0</v>
      </c>
      <c r="DA329">
        <v>0</v>
      </c>
      <c r="DB329">
        <v>0</v>
      </c>
      <c r="DC329">
        <v>0</v>
      </c>
      <c r="DD329">
        <v>2</v>
      </c>
      <c r="DE329">
        <v>1</v>
      </c>
      <c r="DF329">
        <v>0</v>
      </c>
      <c r="DG329">
        <v>0</v>
      </c>
      <c r="DH329">
        <v>0</v>
      </c>
      <c r="DI329">
        <v>1</v>
      </c>
      <c r="DJ329">
        <v>0</v>
      </c>
      <c r="DK329">
        <v>0</v>
      </c>
      <c r="DL329">
        <v>1</v>
      </c>
      <c r="DM329">
        <v>1</v>
      </c>
      <c r="DN329">
        <v>0</v>
      </c>
      <c r="DO329">
        <v>0</v>
      </c>
      <c r="DP329">
        <v>0</v>
      </c>
      <c r="DQ329">
        <v>7</v>
      </c>
      <c r="DR329">
        <v>86</v>
      </c>
      <c r="DS329">
        <v>19</v>
      </c>
      <c r="DT329">
        <v>10</v>
      </c>
      <c r="DU329">
        <v>0</v>
      </c>
      <c r="DV329">
        <v>10</v>
      </c>
      <c r="DW329">
        <v>3</v>
      </c>
      <c r="DX329">
        <v>4</v>
      </c>
      <c r="DY329">
        <v>0</v>
      </c>
      <c r="DZ329">
        <v>8</v>
      </c>
      <c r="EA329">
        <v>0</v>
      </c>
      <c r="EB329">
        <v>0</v>
      </c>
      <c r="EC329">
        <v>0</v>
      </c>
      <c r="ED329">
        <v>2</v>
      </c>
      <c r="EE329">
        <v>0</v>
      </c>
      <c r="EF329">
        <v>1</v>
      </c>
      <c r="EG329">
        <v>1</v>
      </c>
      <c r="EH329">
        <v>1</v>
      </c>
      <c r="EI329">
        <v>0</v>
      </c>
      <c r="EJ329">
        <v>27</v>
      </c>
      <c r="EK329">
        <v>86</v>
      </c>
      <c r="EL329">
        <v>156</v>
      </c>
      <c r="EM329">
        <v>34</v>
      </c>
      <c r="EN329">
        <v>25</v>
      </c>
      <c r="EO329">
        <v>8</v>
      </c>
      <c r="EP329">
        <v>12</v>
      </c>
      <c r="EQ329">
        <v>17</v>
      </c>
      <c r="ER329">
        <v>6</v>
      </c>
      <c r="ES329">
        <v>29</v>
      </c>
      <c r="ET329" t="s">
        <v>212</v>
      </c>
      <c r="EU329">
        <v>1</v>
      </c>
      <c r="EV329">
        <v>4</v>
      </c>
      <c r="EW329">
        <v>1</v>
      </c>
      <c r="EX329">
        <v>2</v>
      </c>
      <c r="EY329">
        <v>2</v>
      </c>
      <c r="EZ329">
        <v>7</v>
      </c>
      <c r="FA329">
        <v>8</v>
      </c>
      <c r="FB329">
        <v>156</v>
      </c>
      <c r="FC329">
        <v>25</v>
      </c>
      <c r="FD329">
        <v>12</v>
      </c>
      <c r="FE329">
        <v>0</v>
      </c>
      <c r="FF329">
        <v>6</v>
      </c>
      <c r="FG329">
        <v>0</v>
      </c>
      <c r="FH329">
        <v>2</v>
      </c>
      <c r="FI329">
        <v>1</v>
      </c>
      <c r="FJ329">
        <v>0</v>
      </c>
      <c r="FK329">
        <v>1</v>
      </c>
      <c r="FL329">
        <v>0</v>
      </c>
      <c r="FM329">
        <v>0</v>
      </c>
      <c r="FN329">
        <v>0</v>
      </c>
      <c r="FO329">
        <v>0</v>
      </c>
      <c r="FP329">
        <v>0</v>
      </c>
      <c r="FQ329">
        <v>0</v>
      </c>
      <c r="FR329">
        <v>0</v>
      </c>
      <c r="FS329">
        <v>3</v>
      </c>
      <c r="FT329">
        <v>25</v>
      </c>
      <c r="FU329">
        <v>11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5</v>
      </c>
      <c r="GE329">
        <v>0</v>
      </c>
      <c r="GF329">
        <v>0</v>
      </c>
      <c r="GG329">
        <v>0</v>
      </c>
      <c r="GH329">
        <v>0</v>
      </c>
      <c r="GI329">
        <v>1</v>
      </c>
      <c r="GJ329">
        <v>2</v>
      </c>
      <c r="GK329">
        <v>0</v>
      </c>
      <c r="GL329">
        <v>1</v>
      </c>
      <c r="GM329">
        <v>2</v>
      </c>
      <c r="GN329">
        <v>11</v>
      </c>
      <c r="GO329">
        <v>3</v>
      </c>
      <c r="GP329">
        <v>2</v>
      </c>
      <c r="GQ329">
        <v>0</v>
      </c>
      <c r="GR329">
        <v>0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0</v>
      </c>
      <c r="GY329">
        <v>0</v>
      </c>
      <c r="GZ329">
        <v>1</v>
      </c>
      <c r="HA329">
        <v>3</v>
      </c>
    </row>
    <row r="330" spans="1:209" x14ac:dyDescent="0.25">
      <c r="A330" t="s">
        <v>209</v>
      </c>
      <c r="B330" t="s">
        <v>423</v>
      </c>
      <c r="C330" t="str">
        <f t="shared" si="20"/>
        <v>246701</v>
      </c>
      <c r="D330" t="s">
        <v>442</v>
      </c>
      <c r="E330">
        <v>40</v>
      </c>
      <c r="F330">
        <v>2209</v>
      </c>
      <c r="G330">
        <v>1700</v>
      </c>
      <c r="H330">
        <v>440</v>
      </c>
      <c r="I330">
        <v>1260</v>
      </c>
      <c r="J330">
        <v>1</v>
      </c>
      <c r="K330">
        <v>4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1260</v>
      </c>
      <c r="T330">
        <v>0</v>
      </c>
      <c r="U330">
        <v>0</v>
      </c>
      <c r="V330">
        <v>1260</v>
      </c>
      <c r="W330">
        <v>24</v>
      </c>
      <c r="X330">
        <v>14</v>
      </c>
      <c r="Y330">
        <v>5</v>
      </c>
      <c r="Z330">
        <v>0</v>
      </c>
      <c r="AA330">
        <v>1236</v>
      </c>
      <c r="AB330">
        <v>534</v>
      </c>
      <c r="AC330">
        <v>88</v>
      </c>
      <c r="AD330">
        <v>275</v>
      </c>
      <c r="AE330">
        <v>4</v>
      </c>
      <c r="AF330">
        <v>4</v>
      </c>
      <c r="AG330">
        <v>4</v>
      </c>
      <c r="AH330">
        <v>8</v>
      </c>
      <c r="AI330">
        <v>81</v>
      </c>
      <c r="AJ330">
        <v>31</v>
      </c>
      <c r="AK330">
        <v>4</v>
      </c>
      <c r="AL330">
        <v>2</v>
      </c>
      <c r="AM330">
        <v>1</v>
      </c>
      <c r="AN330">
        <v>1</v>
      </c>
      <c r="AO330">
        <v>0</v>
      </c>
      <c r="AP330">
        <v>1</v>
      </c>
      <c r="AQ330">
        <v>4</v>
      </c>
      <c r="AR330">
        <v>1</v>
      </c>
      <c r="AS330">
        <v>22</v>
      </c>
      <c r="AT330">
        <v>3</v>
      </c>
      <c r="AU330">
        <v>534</v>
      </c>
      <c r="AV330">
        <v>290</v>
      </c>
      <c r="AW330">
        <v>28</v>
      </c>
      <c r="AX330">
        <v>226</v>
      </c>
      <c r="AY330">
        <v>0</v>
      </c>
      <c r="AZ330">
        <v>8</v>
      </c>
      <c r="BA330">
        <v>10</v>
      </c>
      <c r="BB330">
        <v>1</v>
      </c>
      <c r="BC330">
        <v>2</v>
      </c>
      <c r="BD330">
        <v>2</v>
      </c>
      <c r="BE330">
        <v>5</v>
      </c>
      <c r="BF330">
        <v>1</v>
      </c>
      <c r="BG330">
        <v>2</v>
      </c>
      <c r="BH330">
        <v>0</v>
      </c>
      <c r="BI330">
        <v>4</v>
      </c>
      <c r="BJ330">
        <v>1</v>
      </c>
      <c r="BK330">
        <v>0</v>
      </c>
      <c r="BL330">
        <v>0</v>
      </c>
      <c r="BM330">
        <v>0</v>
      </c>
      <c r="BN330">
        <v>0</v>
      </c>
      <c r="BO330">
        <v>290</v>
      </c>
      <c r="BP330">
        <v>38</v>
      </c>
      <c r="BQ330">
        <v>13</v>
      </c>
      <c r="BR330">
        <v>7</v>
      </c>
      <c r="BS330">
        <v>1</v>
      </c>
      <c r="BT330">
        <v>1</v>
      </c>
      <c r="BU330">
        <v>6</v>
      </c>
      <c r="BV330">
        <v>3</v>
      </c>
      <c r="BW330">
        <v>1</v>
      </c>
      <c r="BX330">
        <v>1</v>
      </c>
      <c r="BY330">
        <v>0</v>
      </c>
      <c r="BZ330">
        <v>1</v>
      </c>
      <c r="CA330">
        <v>0</v>
      </c>
      <c r="CB330">
        <v>4</v>
      </c>
      <c r="CC330">
        <v>38</v>
      </c>
      <c r="CD330">
        <v>32</v>
      </c>
      <c r="CE330">
        <v>11</v>
      </c>
      <c r="CF330">
        <v>4</v>
      </c>
      <c r="CG330">
        <v>0</v>
      </c>
      <c r="CH330">
        <v>5</v>
      </c>
      <c r="CI330">
        <v>1</v>
      </c>
      <c r="CJ330">
        <v>0</v>
      </c>
      <c r="CK330">
        <v>5</v>
      </c>
      <c r="CL330">
        <v>0</v>
      </c>
      <c r="CM330">
        <v>0</v>
      </c>
      <c r="CN330">
        <v>0</v>
      </c>
      <c r="CO330">
        <v>0</v>
      </c>
      <c r="CP330">
        <v>2</v>
      </c>
      <c r="CQ330">
        <v>0</v>
      </c>
      <c r="CR330">
        <v>0</v>
      </c>
      <c r="CS330">
        <v>0</v>
      </c>
      <c r="CT330">
        <v>1</v>
      </c>
      <c r="CU330">
        <v>3</v>
      </c>
      <c r="CV330">
        <v>0</v>
      </c>
      <c r="CW330">
        <v>32</v>
      </c>
      <c r="CX330">
        <v>14</v>
      </c>
      <c r="CY330">
        <v>4</v>
      </c>
      <c r="CZ330">
        <v>1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2</v>
      </c>
      <c r="DG330">
        <v>1</v>
      </c>
      <c r="DH330">
        <v>2</v>
      </c>
      <c r="DI330">
        <v>0</v>
      </c>
      <c r="DJ330">
        <v>2</v>
      </c>
      <c r="DK330">
        <v>0</v>
      </c>
      <c r="DL330">
        <v>0</v>
      </c>
      <c r="DM330">
        <v>2</v>
      </c>
      <c r="DN330">
        <v>0</v>
      </c>
      <c r="DO330">
        <v>0</v>
      </c>
      <c r="DP330">
        <v>0</v>
      </c>
      <c r="DQ330">
        <v>14</v>
      </c>
      <c r="DR330">
        <v>99</v>
      </c>
      <c r="DS330">
        <v>18</v>
      </c>
      <c r="DT330">
        <v>18</v>
      </c>
      <c r="DU330">
        <v>1</v>
      </c>
      <c r="DV330">
        <v>12</v>
      </c>
      <c r="DW330">
        <v>0</v>
      </c>
      <c r="DX330">
        <v>1</v>
      </c>
      <c r="DY330">
        <v>0</v>
      </c>
      <c r="DZ330">
        <v>2</v>
      </c>
      <c r="EA330">
        <v>0</v>
      </c>
      <c r="EB330">
        <v>0</v>
      </c>
      <c r="EC330">
        <v>1</v>
      </c>
      <c r="ED330">
        <v>2</v>
      </c>
      <c r="EE330">
        <v>2</v>
      </c>
      <c r="EF330">
        <v>1</v>
      </c>
      <c r="EG330">
        <v>1</v>
      </c>
      <c r="EH330">
        <v>3</v>
      </c>
      <c r="EI330">
        <v>0</v>
      </c>
      <c r="EJ330">
        <v>37</v>
      </c>
      <c r="EK330">
        <v>99</v>
      </c>
      <c r="EL330">
        <v>177</v>
      </c>
      <c r="EM330">
        <v>59</v>
      </c>
      <c r="EN330">
        <v>19</v>
      </c>
      <c r="EO330">
        <v>6</v>
      </c>
      <c r="EP330">
        <v>14</v>
      </c>
      <c r="EQ330">
        <v>16</v>
      </c>
      <c r="ER330">
        <v>2</v>
      </c>
      <c r="ES330">
        <v>27</v>
      </c>
      <c r="ET330" t="s">
        <v>212</v>
      </c>
      <c r="EU330">
        <v>1</v>
      </c>
      <c r="EV330">
        <v>2</v>
      </c>
      <c r="EW330">
        <v>1</v>
      </c>
      <c r="EX330">
        <v>2</v>
      </c>
      <c r="EY330">
        <v>3</v>
      </c>
      <c r="EZ330">
        <v>15</v>
      </c>
      <c r="FA330">
        <v>10</v>
      </c>
      <c r="FB330">
        <v>177</v>
      </c>
      <c r="FC330">
        <v>44</v>
      </c>
      <c r="FD330">
        <v>14</v>
      </c>
      <c r="FE330">
        <v>3</v>
      </c>
      <c r="FF330">
        <v>17</v>
      </c>
      <c r="FG330">
        <v>1</v>
      </c>
      <c r="FH330">
        <v>0</v>
      </c>
      <c r="FI330">
        <v>0</v>
      </c>
      <c r="FJ330">
        <v>2</v>
      </c>
      <c r="FK330">
        <v>0</v>
      </c>
      <c r="FL330">
        <v>0</v>
      </c>
      <c r="FM330">
        <v>2</v>
      </c>
      <c r="FN330">
        <v>1</v>
      </c>
      <c r="FO330">
        <v>1</v>
      </c>
      <c r="FP330">
        <v>1</v>
      </c>
      <c r="FQ330">
        <v>1</v>
      </c>
      <c r="FR330">
        <v>0</v>
      </c>
      <c r="FS330">
        <v>1</v>
      </c>
      <c r="FT330">
        <v>44</v>
      </c>
      <c r="FU330">
        <v>7</v>
      </c>
      <c r="FV330">
        <v>2</v>
      </c>
      <c r="FW330">
        <v>1</v>
      </c>
      <c r="FX330">
        <v>1</v>
      </c>
      <c r="FY330">
        <v>0</v>
      </c>
      <c r="FZ330">
        <v>0</v>
      </c>
      <c r="GA330">
        <v>0</v>
      </c>
      <c r="GB330">
        <v>1</v>
      </c>
      <c r="GC330">
        <v>1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0</v>
      </c>
      <c r="GK330">
        <v>1</v>
      </c>
      <c r="GL330">
        <v>0</v>
      </c>
      <c r="GM330">
        <v>0</v>
      </c>
      <c r="GN330">
        <v>7</v>
      </c>
      <c r="GO330">
        <v>1</v>
      </c>
      <c r="GP330">
        <v>0</v>
      </c>
      <c r="GQ330">
        <v>0</v>
      </c>
      <c r="GR330">
        <v>0</v>
      </c>
      <c r="GS330">
        <v>0</v>
      </c>
      <c r="GT330">
        <v>0</v>
      </c>
      <c r="GU330">
        <v>0</v>
      </c>
      <c r="GV330">
        <v>0</v>
      </c>
      <c r="GW330">
        <v>0</v>
      </c>
      <c r="GX330">
        <v>0</v>
      </c>
      <c r="GY330">
        <v>1</v>
      </c>
      <c r="GZ330">
        <v>0</v>
      </c>
      <c r="HA330">
        <v>1</v>
      </c>
    </row>
    <row r="331" spans="1:209" x14ac:dyDescent="0.25">
      <c r="A331" t="s">
        <v>209</v>
      </c>
      <c r="B331" t="s">
        <v>423</v>
      </c>
      <c r="C331" t="str">
        <f t="shared" si="20"/>
        <v>246701</v>
      </c>
      <c r="D331" t="s">
        <v>443</v>
      </c>
      <c r="E331">
        <v>41</v>
      </c>
      <c r="F331">
        <v>767</v>
      </c>
      <c r="G331">
        <v>700</v>
      </c>
      <c r="H331">
        <v>457</v>
      </c>
      <c r="I331">
        <v>243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243</v>
      </c>
      <c r="T331">
        <v>0</v>
      </c>
      <c r="U331">
        <v>0</v>
      </c>
      <c r="V331">
        <v>243</v>
      </c>
      <c r="W331">
        <v>38</v>
      </c>
      <c r="X331">
        <v>34</v>
      </c>
      <c r="Y331">
        <v>4</v>
      </c>
      <c r="Z331">
        <v>0</v>
      </c>
      <c r="AA331">
        <v>205</v>
      </c>
      <c r="AB331">
        <v>17</v>
      </c>
      <c r="AC331">
        <v>7</v>
      </c>
      <c r="AD331">
        <v>3</v>
      </c>
      <c r="AE331">
        <v>2</v>
      </c>
      <c r="AF331">
        <v>0</v>
      </c>
      <c r="AG331">
        <v>4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1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17</v>
      </c>
      <c r="AV331">
        <v>135</v>
      </c>
      <c r="AW331">
        <v>51</v>
      </c>
      <c r="AX331">
        <v>16</v>
      </c>
      <c r="AY331">
        <v>9</v>
      </c>
      <c r="AZ331">
        <v>2</v>
      </c>
      <c r="BA331">
        <v>9</v>
      </c>
      <c r="BB331">
        <v>3</v>
      </c>
      <c r="BC331">
        <v>8</v>
      </c>
      <c r="BD331">
        <v>5</v>
      </c>
      <c r="BE331">
        <v>5</v>
      </c>
      <c r="BF331">
        <v>2</v>
      </c>
      <c r="BG331">
        <v>3</v>
      </c>
      <c r="BH331">
        <v>0</v>
      </c>
      <c r="BI331">
        <v>6</v>
      </c>
      <c r="BJ331">
        <v>3</v>
      </c>
      <c r="BK331">
        <v>1</v>
      </c>
      <c r="BL331">
        <v>4</v>
      </c>
      <c r="BM331">
        <v>7</v>
      </c>
      <c r="BN331">
        <v>1</v>
      </c>
      <c r="BO331">
        <v>135</v>
      </c>
      <c r="BP331">
        <v>4</v>
      </c>
      <c r="BQ331">
        <v>1</v>
      </c>
      <c r="BR331">
        <v>1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1</v>
      </c>
      <c r="BY331">
        <v>0</v>
      </c>
      <c r="BZ331">
        <v>0</v>
      </c>
      <c r="CA331">
        <v>1</v>
      </c>
      <c r="CB331">
        <v>0</v>
      </c>
      <c r="CC331">
        <v>4</v>
      </c>
      <c r="CD331">
        <v>5</v>
      </c>
      <c r="CE331">
        <v>1</v>
      </c>
      <c r="CF331">
        <v>1</v>
      </c>
      <c r="CG331">
        <v>2</v>
      </c>
      <c r="CH331">
        <v>1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5</v>
      </c>
      <c r="CX331">
        <v>1</v>
      </c>
      <c r="CY331">
        <v>0</v>
      </c>
      <c r="CZ331">
        <v>1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1</v>
      </c>
      <c r="DR331">
        <v>10</v>
      </c>
      <c r="DS331">
        <v>1</v>
      </c>
      <c r="DT331">
        <v>1</v>
      </c>
      <c r="DU331">
        <v>1</v>
      </c>
      <c r="DV331">
        <v>0</v>
      </c>
      <c r="DW331">
        <v>0</v>
      </c>
      <c r="DX331">
        <v>1</v>
      </c>
      <c r="DY331">
        <v>1</v>
      </c>
      <c r="DZ331">
        <v>1</v>
      </c>
      <c r="EA331">
        <v>1</v>
      </c>
      <c r="EB331">
        <v>0</v>
      </c>
      <c r="EC331">
        <v>1</v>
      </c>
      <c r="ED331">
        <v>2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10</v>
      </c>
      <c r="EL331">
        <v>24</v>
      </c>
      <c r="EM331">
        <v>8</v>
      </c>
      <c r="EN331">
        <v>1</v>
      </c>
      <c r="EO331">
        <v>0</v>
      </c>
      <c r="EP331">
        <v>3</v>
      </c>
      <c r="EQ331">
        <v>1</v>
      </c>
      <c r="ER331">
        <v>1</v>
      </c>
      <c r="ES331">
        <v>3</v>
      </c>
      <c r="ET331" t="s">
        <v>212</v>
      </c>
      <c r="EU331">
        <v>0</v>
      </c>
      <c r="EV331">
        <v>3</v>
      </c>
      <c r="EW331">
        <v>2</v>
      </c>
      <c r="EX331">
        <v>0</v>
      </c>
      <c r="EY331">
        <v>0</v>
      </c>
      <c r="EZ331">
        <v>1</v>
      </c>
      <c r="FA331">
        <v>1</v>
      </c>
      <c r="FB331">
        <v>24</v>
      </c>
      <c r="FC331">
        <v>5</v>
      </c>
      <c r="FD331">
        <v>2</v>
      </c>
      <c r="FE331">
        <v>0</v>
      </c>
      <c r="FF331">
        <v>0</v>
      </c>
      <c r="FG331">
        <v>0</v>
      </c>
      <c r="FH331">
        <v>1</v>
      </c>
      <c r="FI331">
        <v>0</v>
      </c>
      <c r="FJ331">
        <v>0</v>
      </c>
      <c r="FK331">
        <v>0</v>
      </c>
      <c r="FL331">
        <v>0</v>
      </c>
      <c r="FM331">
        <v>1</v>
      </c>
      <c r="FN331">
        <v>0</v>
      </c>
      <c r="FO331">
        <v>0</v>
      </c>
      <c r="FP331">
        <v>0</v>
      </c>
      <c r="FQ331">
        <v>1</v>
      </c>
      <c r="FR331">
        <v>0</v>
      </c>
      <c r="FS331">
        <v>0</v>
      </c>
      <c r="FT331">
        <v>5</v>
      </c>
      <c r="FU331">
        <v>4</v>
      </c>
      <c r="FV331">
        <v>1</v>
      </c>
      <c r="FW331">
        <v>1</v>
      </c>
      <c r="FX331">
        <v>0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0</v>
      </c>
      <c r="GF331">
        <v>0</v>
      </c>
      <c r="GG331">
        <v>0</v>
      </c>
      <c r="GH331">
        <v>0</v>
      </c>
      <c r="GI331">
        <v>0</v>
      </c>
      <c r="GJ331">
        <v>0</v>
      </c>
      <c r="GK331">
        <v>0</v>
      </c>
      <c r="GL331">
        <v>2</v>
      </c>
      <c r="GM331">
        <v>0</v>
      </c>
      <c r="GN331">
        <v>4</v>
      </c>
      <c r="GO331">
        <v>0</v>
      </c>
      <c r="GP331">
        <v>0</v>
      </c>
      <c r="GQ331">
        <v>0</v>
      </c>
      <c r="GR331">
        <v>0</v>
      </c>
      <c r="GS331">
        <v>0</v>
      </c>
      <c r="GT331">
        <v>0</v>
      </c>
      <c r="GU331">
        <v>0</v>
      </c>
      <c r="GV331">
        <v>0</v>
      </c>
      <c r="GW331">
        <v>0</v>
      </c>
      <c r="GX331">
        <v>0</v>
      </c>
      <c r="GY331">
        <v>0</v>
      </c>
      <c r="GZ331">
        <v>0</v>
      </c>
      <c r="HA331">
        <v>0</v>
      </c>
    </row>
    <row r="332" spans="1:209" x14ac:dyDescent="0.25">
      <c r="A332" t="s">
        <v>209</v>
      </c>
      <c r="B332" t="s">
        <v>423</v>
      </c>
      <c r="C332" t="str">
        <f t="shared" si="20"/>
        <v>246701</v>
      </c>
      <c r="D332" t="s">
        <v>444</v>
      </c>
      <c r="E332">
        <v>42</v>
      </c>
      <c r="F332">
        <v>155</v>
      </c>
      <c r="G332">
        <v>300</v>
      </c>
      <c r="H332">
        <v>191</v>
      </c>
      <c r="I332">
        <v>109</v>
      </c>
      <c r="J332">
        <v>0</v>
      </c>
      <c r="K332">
        <v>5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109</v>
      </c>
      <c r="T332">
        <v>0</v>
      </c>
      <c r="U332">
        <v>0</v>
      </c>
      <c r="V332">
        <v>109</v>
      </c>
      <c r="W332">
        <v>1</v>
      </c>
      <c r="X332">
        <v>1</v>
      </c>
      <c r="Y332">
        <v>0</v>
      </c>
      <c r="Z332">
        <v>0</v>
      </c>
      <c r="AA332">
        <v>108</v>
      </c>
      <c r="AB332">
        <v>57</v>
      </c>
      <c r="AC332">
        <v>16</v>
      </c>
      <c r="AD332">
        <v>21</v>
      </c>
      <c r="AE332">
        <v>2</v>
      </c>
      <c r="AF332">
        <v>2</v>
      </c>
      <c r="AG332">
        <v>1</v>
      </c>
      <c r="AH332">
        <v>2</v>
      </c>
      <c r="AI332">
        <v>3</v>
      </c>
      <c r="AJ332">
        <v>3</v>
      </c>
      <c r="AK332">
        <v>1</v>
      </c>
      <c r="AL332">
        <v>1</v>
      </c>
      <c r="AM332">
        <v>1</v>
      </c>
      <c r="AN332">
        <v>0</v>
      </c>
      <c r="AO332">
        <v>1</v>
      </c>
      <c r="AP332">
        <v>0</v>
      </c>
      <c r="AQ332">
        <v>0</v>
      </c>
      <c r="AR332">
        <v>0</v>
      </c>
      <c r="AS332">
        <v>3</v>
      </c>
      <c r="AT332">
        <v>0</v>
      </c>
      <c r="AU332">
        <v>57</v>
      </c>
      <c r="AV332">
        <v>22</v>
      </c>
      <c r="AW332">
        <v>5</v>
      </c>
      <c r="AX332">
        <v>11</v>
      </c>
      <c r="AY332">
        <v>0</v>
      </c>
      <c r="AZ332">
        <v>0</v>
      </c>
      <c r="BA332">
        <v>3</v>
      </c>
      <c r="BB332">
        <v>1</v>
      </c>
      <c r="BC332">
        <v>1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1</v>
      </c>
      <c r="BK332">
        <v>0</v>
      </c>
      <c r="BL332">
        <v>0</v>
      </c>
      <c r="BM332">
        <v>0</v>
      </c>
      <c r="BN332">
        <v>0</v>
      </c>
      <c r="BO332">
        <v>22</v>
      </c>
      <c r="BP332">
        <v>2</v>
      </c>
      <c r="BQ332">
        <v>1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1</v>
      </c>
      <c r="BY332">
        <v>0</v>
      </c>
      <c r="BZ332">
        <v>0</v>
      </c>
      <c r="CA332">
        <v>0</v>
      </c>
      <c r="CB332">
        <v>0</v>
      </c>
      <c r="CC332">
        <v>2</v>
      </c>
      <c r="CD332">
        <v>2</v>
      </c>
      <c r="CE332">
        <v>0</v>
      </c>
      <c r="CF332">
        <v>0</v>
      </c>
      <c r="CG332">
        <v>0</v>
      </c>
      <c r="CH332">
        <v>0</v>
      </c>
      <c r="CI332">
        <v>1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1</v>
      </c>
      <c r="CS332">
        <v>0</v>
      </c>
      <c r="CT332">
        <v>0</v>
      </c>
      <c r="CU332">
        <v>0</v>
      </c>
      <c r="CV332">
        <v>0</v>
      </c>
      <c r="CW332">
        <v>2</v>
      </c>
      <c r="CX332">
        <v>2</v>
      </c>
      <c r="CY332">
        <v>2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2</v>
      </c>
      <c r="DR332">
        <v>5</v>
      </c>
      <c r="DS332">
        <v>1</v>
      </c>
      <c r="DT332">
        <v>0</v>
      </c>
      <c r="DU332">
        <v>0</v>
      </c>
      <c r="DV332">
        <v>0</v>
      </c>
      <c r="DW332">
        <v>0</v>
      </c>
      <c r="DX332">
        <v>1</v>
      </c>
      <c r="DY332">
        <v>0</v>
      </c>
      <c r="DZ332">
        <v>1</v>
      </c>
      <c r="EA332">
        <v>0</v>
      </c>
      <c r="EB332">
        <v>0</v>
      </c>
      <c r="EC332">
        <v>0</v>
      </c>
      <c r="ED332">
        <v>0</v>
      </c>
      <c r="EE332">
        <v>1</v>
      </c>
      <c r="EF332">
        <v>0</v>
      </c>
      <c r="EG332">
        <v>0</v>
      </c>
      <c r="EH332">
        <v>0</v>
      </c>
      <c r="EI332">
        <v>1</v>
      </c>
      <c r="EJ332">
        <v>0</v>
      </c>
      <c r="EK332">
        <v>5</v>
      </c>
      <c r="EL332">
        <v>11</v>
      </c>
      <c r="EM332">
        <v>3</v>
      </c>
      <c r="EN332">
        <v>2</v>
      </c>
      <c r="EO332">
        <v>1</v>
      </c>
      <c r="EP332">
        <v>0</v>
      </c>
      <c r="EQ332">
        <v>0</v>
      </c>
      <c r="ER332">
        <v>0</v>
      </c>
      <c r="ES332">
        <v>1</v>
      </c>
      <c r="ET332" t="s">
        <v>212</v>
      </c>
      <c r="EU332">
        <v>0</v>
      </c>
      <c r="EV332">
        <v>1</v>
      </c>
      <c r="EW332">
        <v>0</v>
      </c>
      <c r="EX332">
        <v>0</v>
      </c>
      <c r="EY332">
        <v>1</v>
      </c>
      <c r="EZ332">
        <v>2</v>
      </c>
      <c r="FA332">
        <v>0</v>
      </c>
      <c r="FB332">
        <v>11</v>
      </c>
      <c r="FC332">
        <v>3</v>
      </c>
      <c r="FD332">
        <v>2</v>
      </c>
      <c r="FE332">
        <v>0</v>
      </c>
      <c r="FF332">
        <v>0</v>
      </c>
      <c r="FG332">
        <v>0</v>
      </c>
      <c r="FH332">
        <v>0</v>
      </c>
      <c r="FI332">
        <v>1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0</v>
      </c>
      <c r="FT332">
        <v>3</v>
      </c>
      <c r="FU332">
        <v>3</v>
      </c>
      <c r="FV332">
        <v>1</v>
      </c>
      <c r="FW332">
        <v>1</v>
      </c>
      <c r="FX332">
        <v>0</v>
      </c>
      <c r="FY332">
        <v>0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0</v>
      </c>
      <c r="GJ332">
        <v>1</v>
      </c>
      <c r="GK332">
        <v>0</v>
      </c>
      <c r="GL332">
        <v>0</v>
      </c>
      <c r="GM332">
        <v>0</v>
      </c>
      <c r="GN332">
        <v>3</v>
      </c>
      <c r="GO332">
        <v>1</v>
      </c>
      <c r="GP332">
        <v>1</v>
      </c>
      <c r="GQ332">
        <v>0</v>
      </c>
      <c r="GR332">
        <v>0</v>
      </c>
      <c r="GS332">
        <v>0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1</v>
      </c>
    </row>
    <row r="333" spans="1:209" x14ac:dyDescent="0.25">
      <c r="A333" t="s">
        <v>209</v>
      </c>
      <c r="B333" t="s">
        <v>423</v>
      </c>
      <c r="C333" t="str">
        <f t="shared" si="20"/>
        <v>246701</v>
      </c>
      <c r="D333" t="s">
        <v>444</v>
      </c>
      <c r="E333">
        <v>43</v>
      </c>
      <c r="F333">
        <v>89</v>
      </c>
      <c r="G333">
        <v>110</v>
      </c>
      <c r="H333">
        <v>84</v>
      </c>
      <c r="I333">
        <v>26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26</v>
      </c>
      <c r="T333">
        <v>0</v>
      </c>
      <c r="U333">
        <v>0</v>
      </c>
      <c r="V333">
        <v>26</v>
      </c>
      <c r="W333">
        <v>0</v>
      </c>
      <c r="X333">
        <v>0</v>
      </c>
      <c r="Y333">
        <v>0</v>
      </c>
      <c r="Z333">
        <v>0</v>
      </c>
      <c r="AA333">
        <v>26</v>
      </c>
      <c r="AB333">
        <v>19</v>
      </c>
      <c r="AC333">
        <v>3</v>
      </c>
      <c r="AD333">
        <v>8</v>
      </c>
      <c r="AE333">
        <v>3</v>
      </c>
      <c r="AF333">
        <v>0</v>
      </c>
      <c r="AG333">
        <v>0</v>
      </c>
      <c r="AH333">
        <v>1</v>
      </c>
      <c r="AI333">
        <v>1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2</v>
      </c>
      <c r="AP333">
        <v>0</v>
      </c>
      <c r="AQ333">
        <v>0</v>
      </c>
      <c r="AR333">
        <v>0</v>
      </c>
      <c r="AS333">
        <v>0</v>
      </c>
      <c r="AT333">
        <v>1</v>
      </c>
      <c r="AU333">
        <v>19</v>
      </c>
      <c r="AV333">
        <v>2</v>
      </c>
      <c r="AW333">
        <v>1</v>
      </c>
      <c r="AX333">
        <v>0</v>
      </c>
      <c r="AY333">
        <v>0</v>
      </c>
      <c r="AZ333">
        <v>1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2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2</v>
      </c>
      <c r="CE333">
        <v>1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1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2</v>
      </c>
      <c r="CX333">
        <v>1</v>
      </c>
      <c r="CY333">
        <v>1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1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1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 t="s">
        <v>212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1</v>
      </c>
      <c r="FA333">
        <v>0</v>
      </c>
      <c r="FB333">
        <v>1</v>
      </c>
      <c r="FC333">
        <v>1</v>
      </c>
      <c r="FD333">
        <v>1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>
        <v>1</v>
      </c>
      <c r="FU333">
        <v>0</v>
      </c>
      <c r="FV333">
        <v>0</v>
      </c>
      <c r="FW333">
        <v>0</v>
      </c>
      <c r="FX333">
        <v>0</v>
      </c>
      <c r="FY333">
        <v>0</v>
      </c>
      <c r="FZ333">
        <v>0</v>
      </c>
      <c r="GA333">
        <v>0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0</v>
      </c>
      <c r="GI333">
        <v>0</v>
      </c>
      <c r="GJ333">
        <v>0</v>
      </c>
      <c r="GK333">
        <v>0</v>
      </c>
      <c r="GL333">
        <v>0</v>
      </c>
      <c r="GM333">
        <v>0</v>
      </c>
      <c r="GN333">
        <v>0</v>
      </c>
      <c r="GO333">
        <v>0</v>
      </c>
      <c r="GP333">
        <v>0</v>
      </c>
      <c r="GQ333">
        <v>0</v>
      </c>
      <c r="GR333">
        <v>0</v>
      </c>
      <c r="GS333">
        <v>0</v>
      </c>
      <c r="GT333">
        <v>0</v>
      </c>
      <c r="GU333">
        <v>0</v>
      </c>
      <c r="GV333">
        <v>0</v>
      </c>
      <c r="GW333">
        <v>0</v>
      </c>
      <c r="GX333">
        <v>0</v>
      </c>
      <c r="GY333">
        <v>0</v>
      </c>
      <c r="GZ333">
        <v>0</v>
      </c>
      <c r="HA333">
        <v>0</v>
      </c>
    </row>
    <row r="334" spans="1:209" x14ac:dyDescent="0.25">
      <c r="A334" t="s">
        <v>209</v>
      </c>
      <c r="B334" t="s">
        <v>423</v>
      </c>
      <c r="C334" t="str">
        <f t="shared" si="20"/>
        <v>246701</v>
      </c>
      <c r="D334" t="s">
        <v>360</v>
      </c>
      <c r="E334">
        <v>44</v>
      </c>
      <c r="F334">
        <v>32</v>
      </c>
      <c r="G334">
        <v>40</v>
      </c>
      <c r="H334">
        <v>18</v>
      </c>
      <c r="I334">
        <v>22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22</v>
      </c>
      <c r="T334">
        <v>0</v>
      </c>
      <c r="U334">
        <v>0</v>
      </c>
      <c r="V334">
        <v>22</v>
      </c>
      <c r="W334">
        <v>1</v>
      </c>
      <c r="X334">
        <v>0</v>
      </c>
      <c r="Y334">
        <v>1</v>
      </c>
      <c r="Z334">
        <v>0</v>
      </c>
      <c r="AA334">
        <v>21</v>
      </c>
      <c r="AB334">
        <v>1</v>
      </c>
      <c r="AC334">
        <v>0</v>
      </c>
      <c r="AD334">
        <v>1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1</v>
      </c>
      <c r="AV334">
        <v>17</v>
      </c>
      <c r="AW334">
        <v>0</v>
      </c>
      <c r="AX334">
        <v>15</v>
      </c>
      <c r="AY334">
        <v>0</v>
      </c>
      <c r="AZ334">
        <v>0</v>
      </c>
      <c r="BA334">
        <v>2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17</v>
      </c>
      <c r="BP334">
        <v>2</v>
      </c>
      <c r="BQ334">
        <v>0</v>
      </c>
      <c r="BR334">
        <v>0</v>
      </c>
      <c r="BS334">
        <v>0</v>
      </c>
      <c r="BT334">
        <v>1</v>
      </c>
      <c r="BU334">
        <v>0</v>
      </c>
      <c r="BV334">
        <v>0</v>
      </c>
      <c r="BW334">
        <v>0</v>
      </c>
      <c r="BX334">
        <v>1</v>
      </c>
      <c r="BY334">
        <v>0</v>
      </c>
      <c r="BZ334">
        <v>0</v>
      </c>
      <c r="CA334">
        <v>0</v>
      </c>
      <c r="CB334">
        <v>0</v>
      </c>
      <c r="CC334">
        <v>2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1</v>
      </c>
      <c r="CY334">
        <v>1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1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 t="s">
        <v>212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0</v>
      </c>
      <c r="FS334">
        <v>0</v>
      </c>
      <c r="FT334">
        <v>0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0</v>
      </c>
      <c r="GK334">
        <v>0</v>
      </c>
      <c r="GL334">
        <v>0</v>
      </c>
      <c r="GM334">
        <v>0</v>
      </c>
      <c r="GN334">
        <v>0</v>
      </c>
      <c r="GO334">
        <v>0</v>
      </c>
      <c r="GP334">
        <v>0</v>
      </c>
      <c r="GQ334">
        <v>0</v>
      </c>
      <c r="GR334">
        <v>0</v>
      </c>
      <c r="GS334">
        <v>0</v>
      </c>
      <c r="GT334">
        <v>0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0</v>
      </c>
      <c r="HA334">
        <v>0</v>
      </c>
    </row>
    <row r="335" spans="1:209" x14ac:dyDescent="0.25">
      <c r="A335" t="s">
        <v>209</v>
      </c>
      <c r="B335" t="s">
        <v>423</v>
      </c>
      <c r="C335" t="str">
        <f t="shared" si="20"/>
        <v>246701</v>
      </c>
      <c r="D335" t="s">
        <v>445</v>
      </c>
      <c r="E335">
        <v>45</v>
      </c>
      <c r="F335">
        <v>24</v>
      </c>
      <c r="G335">
        <v>40</v>
      </c>
      <c r="H335">
        <v>16</v>
      </c>
      <c r="I335">
        <v>24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24</v>
      </c>
      <c r="T335">
        <v>0</v>
      </c>
      <c r="U335">
        <v>0</v>
      </c>
      <c r="V335">
        <v>24</v>
      </c>
      <c r="W335">
        <v>4</v>
      </c>
      <c r="X335">
        <v>1</v>
      </c>
      <c r="Y335">
        <v>3</v>
      </c>
      <c r="Z335">
        <v>0</v>
      </c>
      <c r="AA335">
        <v>20</v>
      </c>
      <c r="AB335">
        <v>7</v>
      </c>
      <c r="AC335">
        <v>1</v>
      </c>
      <c r="AD335">
        <v>1</v>
      </c>
      <c r="AE335">
        <v>0</v>
      </c>
      <c r="AF335">
        <v>0</v>
      </c>
      <c r="AG335">
        <v>0</v>
      </c>
      <c r="AH335">
        <v>3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1</v>
      </c>
      <c r="AT335">
        <v>1</v>
      </c>
      <c r="AU335">
        <v>7</v>
      </c>
      <c r="AV335">
        <v>8</v>
      </c>
      <c r="AW335">
        <v>1</v>
      </c>
      <c r="AX335">
        <v>2</v>
      </c>
      <c r="AY335">
        <v>2</v>
      </c>
      <c r="AZ335">
        <v>0</v>
      </c>
      <c r="BA335">
        <v>0</v>
      </c>
      <c r="BB335">
        <v>1</v>
      </c>
      <c r="BC335">
        <v>0</v>
      </c>
      <c r="BD335">
        <v>0</v>
      </c>
      <c r="BE335">
        <v>0</v>
      </c>
      <c r="BF335">
        <v>0</v>
      </c>
      <c r="BG335">
        <v>1</v>
      </c>
      <c r="BH335">
        <v>0</v>
      </c>
      <c r="BI335">
        <v>1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8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2</v>
      </c>
      <c r="CE335">
        <v>0</v>
      </c>
      <c r="CF335">
        <v>0</v>
      </c>
      <c r="CG335">
        <v>1</v>
      </c>
      <c r="CH335">
        <v>0</v>
      </c>
      <c r="CI335">
        <v>0</v>
      </c>
      <c r="CJ335">
        <v>1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2</v>
      </c>
      <c r="CX335">
        <v>1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1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1</v>
      </c>
      <c r="DR335">
        <v>1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1</v>
      </c>
      <c r="EI335">
        <v>0</v>
      </c>
      <c r="EJ335">
        <v>0</v>
      </c>
      <c r="EK335">
        <v>1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 t="s">
        <v>212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1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1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1</v>
      </c>
      <c r="FU335">
        <v>0</v>
      </c>
      <c r="FV335">
        <v>0</v>
      </c>
      <c r="FW335">
        <v>0</v>
      </c>
      <c r="FX335">
        <v>0</v>
      </c>
      <c r="FY335">
        <v>0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0</v>
      </c>
      <c r="GK335">
        <v>0</v>
      </c>
      <c r="GL335">
        <v>0</v>
      </c>
      <c r="GM335">
        <v>0</v>
      </c>
      <c r="GN335">
        <v>0</v>
      </c>
      <c r="GO335">
        <v>0</v>
      </c>
      <c r="GP335">
        <v>0</v>
      </c>
      <c r="GQ335">
        <v>0</v>
      </c>
      <c r="GR335">
        <v>0</v>
      </c>
      <c r="GS335">
        <v>0</v>
      </c>
      <c r="GT335">
        <v>0</v>
      </c>
      <c r="GU335">
        <v>0</v>
      </c>
      <c r="GV335">
        <v>0</v>
      </c>
      <c r="GW335">
        <v>0</v>
      </c>
      <c r="GX335">
        <v>0</v>
      </c>
      <c r="GY335">
        <v>0</v>
      </c>
      <c r="GZ335">
        <v>0</v>
      </c>
      <c r="HA335">
        <v>0</v>
      </c>
    </row>
    <row r="336" spans="1:209" x14ac:dyDescent="0.25">
      <c r="A336" t="s">
        <v>209</v>
      </c>
      <c r="B336" t="s">
        <v>446</v>
      </c>
      <c r="C336" t="str">
        <f t="shared" ref="C336:C367" si="21">"247301"</f>
        <v>247301</v>
      </c>
      <c r="D336" t="s">
        <v>224</v>
      </c>
      <c r="E336">
        <v>1</v>
      </c>
      <c r="F336">
        <v>1482</v>
      </c>
      <c r="G336">
        <v>1100</v>
      </c>
      <c r="H336">
        <v>260</v>
      </c>
      <c r="I336">
        <v>840</v>
      </c>
      <c r="J336">
        <v>0</v>
      </c>
      <c r="K336">
        <v>36</v>
      </c>
      <c r="L336">
        <v>24</v>
      </c>
      <c r="M336">
        <v>23</v>
      </c>
      <c r="N336">
        <v>0</v>
      </c>
      <c r="O336">
        <v>0</v>
      </c>
      <c r="P336">
        <v>0</v>
      </c>
      <c r="Q336">
        <v>0</v>
      </c>
      <c r="R336">
        <v>23</v>
      </c>
      <c r="S336">
        <v>863</v>
      </c>
      <c r="T336">
        <v>23</v>
      </c>
      <c r="U336">
        <v>0</v>
      </c>
      <c r="V336">
        <v>863</v>
      </c>
      <c r="W336">
        <v>12</v>
      </c>
      <c r="X336">
        <v>8</v>
      </c>
      <c r="Y336">
        <v>4</v>
      </c>
      <c r="Z336">
        <v>0</v>
      </c>
      <c r="AA336">
        <v>851</v>
      </c>
      <c r="AB336">
        <v>248</v>
      </c>
      <c r="AC336">
        <v>89</v>
      </c>
      <c r="AD336">
        <v>8</v>
      </c>
      <c r="AE336">
        <v>43</v>
      </c>
      <c r="AF336">
        <v>40</v>
      </c>
      <c r="AG336">
        <v>4</v>
      </c>
      <c r="AH336">
        <v>6</v>
      </c>
      <c r="AI336">
        <v>4</v>
      </c>
      <c r="AJ336">
        <v>4</v>
      </c>
      <c r="AK336">
        <v>13</v>
      </c>
      <c r="AL336">
        <v>15</v>
      </c>
      <c r="AM336">
        <v>3</v>
      </c>
      <c r="AN336">
        <v>0</v>
      </c>
      <c r="AO336">
        <v>1</v>
      </c>
      <c r="AP336">
        <v>2</v>
      </c>
      <c r="AQ336">
        <v>8</v>
      </c>
      <c r="AR336">
        <v>1</v>
      </c>
      <c r="AS336">
        <v>0</v>
      </c>
      <c r="AT336">
        <v>7</v>
      </c>
      <c r="AU336">
        <v>248</v>
      </c>
      <c r="AV336">
        <v>283</v>
      </c>
      <c r="AW336">
        <v>27</v>
      </c>
      <c r="AX336">
        <v>10</v>
      </c>
      <c r="AY336">
        <v>204</v>
      </c>
      <c r="AZ336">
        <v>4</v>
      </c>
      <c r="BA336">
        <v>3</v>
      </c>
      <c r="BB336">
        <v>13</v>
      </c>
      <c r="BC336">
        <v>2</v>
      </c>
      <c r="BD336">
        <v>1</v>
      </c>
      <c r="BE336">
        <v>0</v>
      </c>
      <c r="BF336">
        <v>8</v>
      </c>
      <c r="BG336">
        <v>0</v>
      </c>
      <c r="BH336">
        <v>1</v>
      </c>
      <c r="BI336">
        <v>2</v>
      </c>
      <c r="BJ336">
        <v>1</v>
      </c>
      <c r="BK336">
        <v>1</v>
      </c>
      <c r="BL336">
        <v>1</v>
      </c>
      <c r="BM336">
        <v>0</v>
      </c>
      <c r="BN336">
        <v>5</v>
      </c>
      <c r="BO336">
        <v>283</v>
      </c>
      <c r="BP336">
        <v>24</v>
      </c>
      <c r="BQ336">
        <v>15</v>
      </c>
      <c r="BR336">
        <v>1</v>
      </c>
      <c r="BS336">
        <v>0</v>
      </c>
      <c r="BT336">
        <v>0</v>
      </c>
      <c r="BU336">
        <v>1</v>
      </c>
      <c r="BV336">
        <v>1</v>
      </c>
      <c r="BW336">
        <v>4</v>
      </c>
      <c r="BX336">
        <v>0</v>
      </c>
      <c r="BY336">
        <v>1</v>
      </c>
      <c r="BZ336">
        <v>1</v>
      </c>
      <c r="CA336">
        <v>0</v>
      </c>
      <c r="CB336">
        <v>0</v>
      </c>
      <c r="CC336">
        <v>24</v>
      </c>
      <c r="CD336">
        <v>61</v>
      </c>
      <c r="CE336">
        <v>33</v>
      </c>
      <c r="CF336">
        <v>5</v>
      </c>
      <c r="CG336">
        <v>2</v>
      </c>
      <c r="CH336">
        <v>4</v>
      </c>
      <c r="CI336">
        <v>2</v>
      </c>
      <c r="CJ336">
        <v>0</v>
      </c>
      <c r="CK336">
        <v>3</v>
      </c>
      <c r="CL336">
        <v>2</v>
      </c>
      <c r="CM336">
        <v>1</v>
      </c>
      <c r="CN336">
        <v>0</v>
      </c>
      <c r="CO336">
        <v>2</v>
      </c>
      <c r="CP336">
        <v>0</v>
      </c>
      <c r="CQ336">
        <v>2</v>
      </c>
      <c r="CR336">
        <v>2</v>
      </c>
      <c r="CS336">
        <v>0</v>
      </c>
      <c r="CT336">
        <v>0</v>
      </c>
      <c r="CU336">
        <v>0</v>
      </c>
      <c r="CV336">
        <v>3</v>
      </c>
      <c r="CW336">
        <v>61</v>
      </c>
      <c r="CX336">
        <v>40</v>
      </c>
      <c r="CY336">
        <v>2</v>
      </c>
      <c r="CZ336">
        <v>35</v>
      </c>
      <c r="DA336">
        <v>0</v>
      </c>
      <c r="DB336">
        <v>0</v>
      </c>
      <c r="DC336">
        <v>0</v>
      </c>
      <c r="DD336">
        <v>3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40</v>
      </c>
      <c r="DR336">
        <v>27</v>
      </c>
      <c r="DS336">
        <v>15</v>
      </c>
      <c r="DT336">
        <v>0</v>
      </c>
      <c r="DU336">
        <v>2</v>
      </c>
      <c r="DV336">
        <v>2</v>
      </c>
      <c r="DW336">
        <v>0</v>
      </c>
      <c r="DX336">
        <v>0</v>
      </c>
      <c r="DY336">
        <v>0</v>
      </c>
      <c r="DZ336">
        <v>3</v>
      </c>
      <c r="EA336">
        <v>0</v>
      </c>
      <c r="EB336">
        <v>2</v>
      </c>
      <c r="EC336">
        <v>0</v>
      </c>
      <c r="ED336">
        <v>0</v>
      </c>
      <c r="EE336">
        <v>0</v>
      </c>
      <c r="EF336">
        <v>2</v>
      </c>
      <c r="EG336">
        <v>1</v>
      </c>
      <c r="EH336">
        <v>0</v>
      </c>
      <c r="EI336">
        <v>0</v>
      </c>
      <c r="EJ336">
        <v>0</v>
      </c>
      <c r="EK336">
        <v>27</v>
      </c>
      <c r="EL336">
        <v>76</v>
      </c>
      <c r="EM336">
        <v>28</v>
      </c>
      <c r="EN336">
        <v>4</v>
      </c>
      <c r="EO336">
        <v>7</v>
      </c>
      <c r="EP336">
        <v>6</v>
      </c>
      <c r="EQ336">
        <v>3</v>
      </c>
      <c r="ER336">
        <v>3</v>
      </c>
      <c r="ES336">
        <v>4</v>
      </c>
      <c r="ET336" t="s">
        <v>212</v>
      </c>
      <c r="EU336">
        <v>1</v>
      </c>
      <c r="EV336">
        <v>2</v>
      </c>
      <c r="EW336">
        <v>1</v>
      </c>
      <c r="EX336">
        <v>0</v>
      </c>
      <c r="EY336">
        <v>6</v>
      </c>
      <c r="EZ336">
        <v>1</v>
      </c>
      <c r="FA336">
        <v>10</v>
      </c>
      <c r="FB336">
        <v>76</v>
      </c>
      <c r="FC336">
        <v>71</v>
      </c>
      <c r="FD336">
        <v>36</v>
      </c>
      <c r="FE336">
        <v>8</v>
      </c>
      <c r="FF336">
        <v>2</v>
      </c>
      <c r="FG336">
        <v>2</v>
      </c>
      <c r="FH336">
        <v>3</v>
      </c>
      <c r="FI336">
        <v>1</v>
      </c>
      <c r="FJ336">
        <v>2</v>
      </c>
      <c r="FK336">
        <v>5</v>
      </c>
      <c r="FL336">
        <v>2</v>
      </c>
      <c r="FM336">
        <v>0</v>
      </c>
      <c r="FN336">
        <v>0</v>
      </c>
      <c r="FO336">
        <v>0</v>
      </c>
      <c r="FP336">
        <v>0</v>
      </c>
      <c r="FQ336">
        <v>6</v>
      </c>
      <c r="FR336">
        <v>3</v>
      </c>
      <c r="FS336">
        <v>1</v>
      </c>
      <c r="FT336">
        <v>71</v>
      </c>
      <c r="FU336">
        <v>16</v>
      </c>
      <c r="FV336">
        <v>5</v>
      </c>
      <c r="FW336">
        <v>7</v>
      </c>
      <c r="FX336">
        <v>0</v>
      </c>
      <c r="FY336">
        <v>1</v>
      </c>
      <c r="FZ336">
        <v>0</v>
      </c>
      <c r="GA336">
        <v>0</v>
      </c>
      <c r="GB336">
        <v>0</v>
      </c>
      <c r="GC336">
        <v>0</v>
      </c>
      <c r="GD336">
        <v>1</v>
      </c>
      <c r="GE336">
        <v>1</v>
      </c>
      <c r="GF336">
        <v>0</v>
      </c>
      <c r="GG336">
        <v>1</v>
      </c>
      <c r="GH336">
        <v>0</v>
      </c>
      <c r="GI336">
        <v>0</v>
      </c>
      <c r="GJ336">
        <v>0</v>
      </c>
      <c r="GK336">
        <v>0</v>
      </c>
      <c r="GL336">
        <v>0</v>
      </c>
      <c r="GM336">
        <v>0</v>
      </c>
      <c r="GN336">
        <v>16</v>
      </c>
      <c r="GO336">
        <v>5</v>
      </c>
      <c r="GP336">
        <v>4</v>
      </c>
      <c r="GQ336">
        <v>0</v>
      </c>
      <c r="GR336">
        <v>0</v>
      </c>
      <c r="GS336">
        <v>0</v>
      </c>
      <c r="GT336">
        <v>0</v>
      </c>
      <c r="GU336">
        <v>0</v>
      </c>
      <c r="GV336">
        <v>0</v>
      </c>
      <c r="GW336">
        <v>1</v>
      </c>
      <c r="GX336">
        <v>0</v>
      </c>
      <c r="GY336">
        <v>0</v>
      </c>
      <c r="GZ336">
        <v>0</v>
      </c>
      <c r="HA336">
        <v>5</v>
      </c>
    </row>
    <row r="337" spans="1:209" x14ac:dyDescent="0.25">
      <c r="A337" t="s">
        <v>209</v>
      </c>
      <c r="B337" t="s">
        <v>446</v>
      </c>
      <c r="C337" t="str">
        <f t="shared" si="21"/>
        <v>247301</v>
      </c>
      <c r="D337" t="s">
        <v>447</v>
      </c>
      <c r="E337">
        <v>2</v>
      </c>
      <c r="F337">
        <v>1373</v>
      </c>
      <c r="G337">
        <v>1050</v>
      </c>
      <c r="H337">
        <v>327</v>
      </c>
      <c r="I337">
        <v>723</v>
      </c>
      <c r="J337">
        <v>1</v>
      </c>
      <c r="K337">
        <v>13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723</v>
      </c>
      <c r="T337">
        <v>0</v>
      </c>
      <c r="U337">
        <v>0</v>
      </c>
      <c r="V337">
        <v>723</v>
      </c>
      <c r="W337">
        <v>14</v>
      </c>
      <c r="X337">
        <v>11</v>
      </c>
      <c r="Y337">
        <v>3</v>
      </c>
      <c r="Z337">
        <v>0</v>
      </c>
      <c r="AA337">
        <v>709</v>
      </c>
      <c r="AB337">
        <v>252</v>
      </c>
      <c r="AC337">
        <v>100</v>
      </c>
      <c r="AD337">
        <v>9</v>
      </c>
      <c r="AE337">
        <v>40</v>
      </c>
      <c r="AF337">
        <v>62</v>
      </c>
      <c r="AG337">
        <v>1</v>
      </c>
      <c r="AH337">
        <v>7</v>
      </c>
      <c r="AI337">
        <v>2</v>
      </c>
      <c r="AJ337">
        <v>0</v>
      </c>
      <c r="AK337">
        <v>5</v>
      </c>
      <c r="AL337">
        <v>10</v>
      </c>
      <c r="AM337">
        <v>0</v>
      </c>
      <c r="AN337">
        <v>1</v>
      </c>
      <c r="AO337">
        <v>1</v>
      </c>
      <c r="AP337">
        <v>0</v>
      </c>
      <c r="AQ337">
        <v>2</v>
      </c>
      <c r="AR337">
        <v>4</v>
      </c>
      <c r="AS337">
        <v>0</v>
      </c>
      <c r="AT337">
        <v>8</v>
      </c>
      <c r="AU337">
        <v>252</v>
      </c>
      <c r="AV337">
        <v>242</v>
      </c>
      <c r="AW337">
        <v>30</v>
      </c>
      <c r="AX337">
        <v>13</v>
      </c>
      <c r="AY337">
        <v>181</v>
      </c>
      <c r="AZ337">
        <v>1</v>
      </c>
      <c r="BA337">
        <v>1</v>
      </c>
      <c r="BB337">
        <v>10</v>
      </c>
      <c r="BC337">
        <v>1</v>
      </c>
      <c r="BD337">
        <v>0</v>
      </c>
      <c r="BE337">
        <v>0</v>
      </c>
      <c r="BF337">
        <v>2</v>
      </c>
      <c r="BG337">
        <v>0</v>
      </c>
      <c r="BH337">
        <v>0</v>
      </c>
      <c r="BI337">
        <v>1</v>
      </c>
      <c r="BJ337">
        <v>0</v>
      </c>
      <c r="BK337">
        <v>1</v>
      </c>
      <c r="BL337">
        <v>0</v>
      </c>
      <c r="BM337">
        <v>1</v>
      </c>
      <c r="BN337">
        <v>0</v>
      </c>
      <c r="BO337">
        <v>242</v>
      </c>
      <c r="BP337">
        <v>26</v>
      </c>
      <c r="BQ337">
        <v>16</v>
      </c>
      <c r="BR337">
        <v>2</v>
      </c>
      <c r="BS337">
        <v>1</v>
      </c>
      <c r="BT337">
        <v>0</v>
      </c>
      <c r="BU337">
        <v>2</v>
      </c>
      <c r="BV337">
        <v>0</v>
      </c>
      <c r="BW337">
        <v>1</v>
      </c>
      <c r="BX337">
        <v>3</v>
      </c>
      <c r="BY337">
        <v>0</v>
      </c>
      <c r="BZ337">
        <v>1</v>
      </c>
      <c r="CA337">
        <v>0</v>
      </c>
      <c r="CB337">
        <v>0</v>
      </c>
      <c r="CC337">
        <v>26</v>
      </c>
      <c r="CD337">
        <v>35</v>
      </c>
      <c r="CE337">
        <v>22</v>
      </c>
      <c r="CF337">
        <v>1</v>
      </c>
      <c r="CG337">
        <v>1</v>
      </c>
      <c r="CH337">
        <v>4</v>
      </c>
      <c r="CI337">
        <v>1</v>
      </c>
      <c r="CJ337">
        <v>1</v>
      </c>
      <c r="CK337">
        <v>0</v>
      </c>
      <c r="CL337">
        <v>0</v>
      </c>
      <c r="CM337">
        <v>0</v>
      </c>
      <c r="CN337">
        <v>2</v>
      </c>
      <c r="CO337">
        <v>0</v>
      </c>
      <c r="CP337">
        <v>0</v>
      </c>
      <c r="CQ337">
        <v>0</v>
      </c>
      <c r="CR337">
        <v>1</v>
      </c>
      <c r="CS337">
        <v>0</v>
      </c>
      <c r="CT337">
        <v>0</v>
      </c>
      <c r="CU337">
        <v>1</v>
      </c>
      <c r="CV337">
        <v>1</v>
      </c>
      <c r="CW337">
        <v>35</v>
      </c>
      <c r="CX337">
        <v>8</v>
      </c>
      <c r="CY337">
        <v>2</v>
      </c>
      <c r="CZ337">
        <v>2</v>
      </c>
      <c r="DA337">
        <v>2</v>
      </c>
      <c r="DB337">
        <v>1</v>
      </c>
      <c r="DC337">
        <v>0</v>
      </c>
      <c r="DD337">
        <v>1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8</v>
      </c>
      <c r="DR337">
        <v>33</v>
      </c>
      <c r="DS337">
        <v>4</v>
      </c>
      <c r="DT337">
        <v>19</v>
      </c>
      <c r="DU337">
        <v>0</v>
      </c>
      <c r="DV337">
        <v>3</v>
      </c>
      <c r="DW337">
        <v>0</v>
      </c>
      <c r="DX337">
        <v>1</v>
      </c>
      <c r="DY337">
        <v>1</v>
      </c>
      <c r="DZ337">
        <v>3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2</v>
      </c>
      <c r="EK337">
        <v>33</v>
      </c>
      <c r="EL337">
        <v>63</v>
      </c>
      <c r="EM337">
        <v>22</v>
      </c>
      <c r="EN337">
        <v>5</v>
      </c>
      <c r="EO337">
        <v>2</v>
      </c>
      <c r="EP337">
        <v>6</v>
      </c>
      <c r="EQ337">
        <v>1</v>
      </c>
      <c r="ER337">
        <v>11</v>
      </c>
      <c r="ES337">
        <v>0</v>
      </c>
      <c r="ET337" t="s">
        <v>212</v>
      </c>
      <c r="EU337">
        <v>1</v>
      </c>
      <c r="EV337">
        <v>2</v>
      </c>
      <c r="EW337">
        <v>0</v>
      </c>
      <c r="EX337">
        <v>0</v>
      </c>
      <c r="EY337">
        <v>5</v>
      </c>
      <c r="EZ337">
        <v>1</v>
      </c>
      <c r="FA337">
        <v>7</v>
      </c>
      <c r="FB337">
        <v>63</v>
      </c>
      <c r="FC337">
        <v>29</v>
      </c>
      <c r="FD337">
        <v>18</v>
      </c>
      <c r="FE337">
        <v>2</v>
      </c>
      <c r="FF337">
        <v>0</v>
      </c>
      <c r="FG337">
        <v>0</v>
      </c>
      <c r="FH337">
        <v>3</v>
      </c>
      <c r="FI337">
        <v>1</v>
      </c>
      <c r="FJ337">
        <v>0</v>
      </c>
      <c r="FK337">
        <v>3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1</v>
      </c>
      <c r="FR337">
        <v>0</v>
      </c>
      <c r="FS337">
        <v>1</v>
      </c>
      <c r="FT337">
        <v>29</v>
      </c>
      <c r="FU337">
        <v>18</v>
      </c>
      <c r="FV337">
        <v>1</v>
      </c>
      <c r="FW337">
        <v>14</v>
      </c>
      <c r="FX337">
        <v>1</v>
      </c>
      <c r="FY337">
        <v>1</v>
      </c>
      <c r="FZ337">
        <v>0</v>
      </c>
      <c r="GA337">
        <v>0</v>
      </c>
      <c r="GB337">
        <v>0</v>
      </c>
      <c r="GC337">
        <v>0</v>
      </c>
      <c r="GD337">
        <v>0</v>
      </c>
      <c r="GE337">
        <v>1</v>
      </c>
      <c r="GF337">
        <v>0</v>
      </c>
      <c r="GG337">
        <v>0</v>
      </c>
      <c r="GH337">
        <v>0</v>
      </c>
      <c r="GI337">
        <v>0</v>
      </c>
      <c r="GJ337">
        <v>0</v>
      </c>
      <c r="GK337">
        <v>0</v>
      </c>
      <c r="GL337">
        <v>0</v>
      </c>
      <c r="GM337">
        <v>0</v>
      </c>
      <c r="GN337">
        <v>18</v>
      </c>
      <c r="GO337">
        <v>3</v>
      </c>
      <c r="GP337">
        <v>2</v>
      </c>
      <c r="GQ337">
        <v>0</v>
      </c>
      <c r="GR337">
        <v>0</v>
      </c>
      <c r="GS337">
        <v>0</v>
      </c>
      <c r="GT337">
        <v>0</v>
      </c>
      <c r="GU337">
        <v>0</v>
      </c>
      <c r="GV337">
        <v>0</v>
      </c>
      <c r="GW337">
        <v>0</v>
      </c>
      <c r="GX337">
        <v>0</v>
      </c>
      <c r="GY337">
        <v>0</v>
      </c>
      <c r="GZ337">
        <v>1</v>
      </c>
      <c r="HA337">
        <v>3</v>
      </c>
    </row>
    <row r="338" spans="1:209" x14ac:dyDescent="0.25">
      <c r="A338" t="s">
        <v>209</v>
      </c>
      <c r="B338" t="s">
        <v>446</v>
      </c>
      <c r="C338" t="str">
        <f t="shared" si="21"/>
        <v>247301</v>
      </c>
      <c r="D338" t="s">
        <v>235</v>
      </c>
      <c r="E338">
        <v>3</v>
      </c>
      <c r="F338">
        <v>1627</v>
      </c>
      <c r="G338">
        <v>1251</v>
      </c>
      <c r="H338">
        <v>331</v>
      </c>
      <c r="I338">
        <v>920</v>
      </c>
      <c r="J338">
        <v>0</v>
      </c>
      <c r="K338">
        <v>19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920</v>
      </c>
      <c r="T338">
        <v>0</v>
      </c>
      <c r="U338">
        <v>0</v>
      </c>
      <c r="V338">
        <v>920</v>
      </c>
      <c r="W338">
        <v>9</v>
      </c>
      <c r="X338">
        <v>8</v>
      </c>
      <c r="Y338">
        <v>1</v>
      </c>
      <c r="Z338">
        <v>0</v>
      </c>
      <c r="AA338">
        <v>911</v>
      </c>
      <c r="AB338">
        <v>255</v>
      </c>
      <c r="AC338">
        <v>99</v>
      </c>
      <c r="AD338">
        <v>18</v>
      </c>
      <c r="AE338">
        <v>48</v>
      </c>
      <c r="AF338">
        <v>31</v>
      </c>
      <c r="AG338">
        <v>3</v>
      </c>
      <c r="AH338">
        <v>8</v>
      </c>
      <c r="AI338">
        <v>0</v>
      </c>
      <c r="AJ338">
        <v>2</v>
      </c>
      <c r="AK338">
        <v>9</v>
      </c>
      <c r="AL338">
        <v>15</v>
      </c>
      <c r="AM338">
        <v>2</v>
      </c>
      <c r="AN338">
        <v>0</v>
      </c>
      <c r="AO338">
        <v>0</v>
      </c>
      <c r="AP338">
        <v>2</v>
      </c>
      <c r="AQ338">
        <v>14</v>
      </c>
      <c r="AR338">
        <v>0</v>
      </c>
      <c r="AS338">
        <v>2</v>
      </c>
      <c r="AT338">
        <v>2</v>
      </c>
      <c r="AU338">
        <v>255</v>
      </c>
      <c r="AV338">
        <v>334</v>
      </c>
      <c r="AW338">
        <v>24</v>
      </c>
      <c r="AX338">
        <v>10</v>
      </c>
      <c r="AY338">
        <v>271</v>
      </c>
      <c r="AZ338">
        <v>6</v>
      </c>
      <c r="BA338">
        <v>0</v>
      </c>
      <c r="BB338">
        <v>14</v>
      </c>
      <c r="BC338">
        <v>1</v>
      </c>
      <c r="BD338">
        <v>0</v>
      </c>
      <c r="BE338">
        <v>0</v>
      </c>
      <c r="BF338">
        <v>1</v>
      </c>
      <c r="BG338">
        <v>0</v>
      </c>
      <c r="BH338">
        <v>1</v>
      </c>
      <c r="BI338">
        <v>3</v>
      </c>
      <c r="BJ338">
        <v>0</v>
      </c>
      <c r="BK338">
        <v>0</v>
      </c>
      <c r="BL338">
        <v>0</v>
      </c>
      <c r="BM338">
        <v>0</v>
      </c>
      <c r="BN338">
        <v>3</v>
      </c>
      <c r="BO338">
        <v>334</v>
      </c>
      <c r="BP338">
        <v>31</v>
      </c>
      <c r="BQ338">
        <v>12</v>
      </c>
      <c r="BR338">
        <v>0</v>
      </c>
      <c r="BS338">
        <v>1</v>
      </c>
      <c r="BT338">
        <v>1</v>
      </c>
      <c r="BU338">
        <v>4</v>
      </c>
      <c r="BV338">
        <v>3</v>
      </c>
      <c r="BW338">
        <v>3</v>
      </c>
      <c r="BX338">
        <v>5</v>
      </c>
      <c r="BY338">
        <v>1</v>
      </c>
      <c r="BZ338">
        <v>1</v>
      </c>
      <c r="CA338">
        <v>0</v>
      </c>
      <c r="CB338">
        <v>0</v>
      </c>
      <c r="CC338">
        <v>31</v>
      </c>
      <c r="CD338">
        <v>46</v>
      </c>
      <c r="CE338">
        <v>30</v>
      </c>
      <c r="CF338">
        <v>2</v>
      </c>
      <c r="CG338">
        <v>1</v>
      </c>
      <c r="CH338">
        <v>3</v>
      </c>
      <c r="CI338">
        <v>2</v>
      </c>
      <c r="CJ338">
        <v>1</v>
      </c>
      <c r="CK338">
        <v>0</v>
      </c>
      <c r="CL338">
        <v>1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2</v>
      </c>
      <c r="CU338">
        <v>1</v>
      </c>
      <c r="CV338">
        <v>3</v>
      </c>
      <c r="CW338">
        <v>46</v>
      </c>
      <c r="CX338">
        <v>5</v>
      </c>
      <c r="CY338">
        <v>0</v>
      </c>
      <c r="CZ338">
        <v>0</v>
      </c>
      <c r="DA338">
        <v>0</v>
      </c>
      <c r="DB338">
        <v>1</v>
      </c>
      <c r="DC338">
        <v>1</v>
      </c>
      <c r="DD338">
        <v>1</v>
      </c>
      <c r="DE338">
        <v>0</v>
      </c>
      <c r="DF338">
        <v>1</v>
      </c>
      <c r="DG338">
        <v>0</v>
      </c>
      <c r="DH338">
        <v>0</v>
      </c>
      <c r="DI338">
        <v>1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5</v>
      </c>
      <c r="DR338">
        <v>56</v>
      </c>
      <c r="DS338">
        <v>4</v>
      </c>
      <c r="DT338">
        <v>32</v>
      </c>
      <c r="DU338">
        <v>1</v>
      </c>
      <c r="DV338">
        <v>13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3</v>
      </c>
      <c r="EC338">
        <v>2</v>
      </c>
      <c r="ED338">
        <v>0</v>
      </c>
      <c r="EE338">
        <v>0</v>
      </c>
      <c r="EF338">
        <v>0</v>
      </c>
      <c r="EG338">
        <v>1</v>
      </c>
      <c r="EH338">
        <v>0</v>
      </c>
      <c r="EI338">
        <v>0</v>
      </c>
      <c r="EJ338">
        <v>0</v>
      </c>
      <c r="EK338">
        <v>56</v>
      </c>
      <c r="EL338">
        <v>93</v>
      </c>
      <c r="EM338">
        <v>38</v>
      </c>
      <c r="EN338">
        <v>10</v>
      </c>
      <c r="EO338">
        <v>7</v>
      </c>
      <c r="EP338">
        <v>7</v>
      </c>
      <c r="EQ338">
        <v>1</v>
      </c>
      <c r="ER338">
        <v>8</v>
      </c>
      <c r="ES338">
        <v>4</v>
      </c>
      <c r="ET338" t="s">
        <v>212</v>
      </c>
      <c r="EU338">
        <v>2</v>
      </c>
      <c r="EV338">
        <v>1</v>
      </c>
      <c r="EW338">
        <v>0</v>
      </c>
      <c r="EX338">
        <v>1</v>
      </c>
      <c r="EY338">
        <v>7</v>
      </c>
      <c r="EZ338">
        <v>0</v>
      </c>
      <c r="FA338">
        <v>7</v>
      </c>
      <c r="FB338">
        <v>93</v>
      </c>
      <c r="FC338">
        <v>78</v>
      </c>
      <c r="FD338">
        <v>49</v>
      </c>
      <c r="FE338">
        <v>3</v>
      </c>
      <c r="FF338">
        <v>2</v>
      </c>
      <c r="FG338">
        <v>0</v>
      </c>
      <c r="FH338">
        <v>8</v>
      </c>
      <c r="FI338">
        <v>3</v>
      </c>
      <c r="FJ338">
        <v>2</v>
      </c>
      <c r="FK338">
        <v>1</v>
      </c>
      <c r="FL338">
        <v>1</v>
      </c>
      <c r="FM338">
        <v>0</v>
      </c>
      <c r="FN338">
        <v>0</v>
      </c>
      <c r="FO338">
        <v>0</v>
      </c>
      <c r="FP338">
        <v>2</v>
      </c>
      <c r="FQ338">
        <v>4</v>
      </c>
      <c r="FR338">
        <v>3</v>
      </c>
      <c r="FS338">
        <v>0</v>
      </c>
      <c r="FT338">
        <v>78</v>
      </c>
      <c r="FU338">
        <v>10</v>
      </c>
      <c r="FV338">
        <v>3</v>
      </c>
      <c r="FW338">
        <v>3</v>
      </c>
      <c r="FX338">
        <v>0</v>
      </c>
      <c r="FY338">
        <v>0</v>
      </c>
      <c r="FZ338">
        <v>0</v>
      </c>
      <c r="GA338">
        <v>0</v>
      </c>
      <c r="GB338">
        <v>1</v>
      </c>
      <c r="GC338">
        <v>0</v>
      </c>
      <c r="GD338">
        <v>0</v>
      </c>
      <c r="GE338">
        <v>0</v>
      </c>
      <c r="GF338">
        <v>0</v>
      </c>
      <c r="GG338">
        <v>2</v>
      </c>
      <c r="GH338">
        <v>0</v>
      </c>
      <c r="GI338">
        <v>0</v>
      </c>
      <c r="GJ338">
        <v>0</v>
      </c>
      <c r="GK338">
        <v>0</v>
      </c>
      <c r="GL338">
        <v>0</v>
      </c>
      <c r="GM338">
        <v>1</v>
      </c>
      <c r="GN338">
        <v>10</v>
      </c>
      <c r="GO338">
        <v>3</v>
      </c>
      <c r="GP338">
        <v>0</v>
      </c>
      <c r="GQ338">
        <v>0</v>
      </c>
      <c r="GR338">
        <v>0</v>
      </c>
      <c r="GS338">
        <v>0</v>
      </c>
      <c r="GT338">
        <v>0</v>
      </c>
      <c r="GU338">
        <v>0</v>
      </c>
      <c r="GV338">
        <v>0</v>
      </c>
      <c r="GW338">
        <v>1</v>
      </c>
      <c r="GX338">
        <v>0</v>
      </c>
      <c r="GY338">
        <v>0</v>
      </c>
      <c r="GZ338">
        <v>2</v>
      </c>
      <c r="HA338">
        <v>3</v>
      </c>
    </row>
    <row r="339" spans="1:209" x14ac:dyDescent="0.25">
      <c r="A339" t="s">
        <v>209</v>
      </c>
      <c r="B339" t="s">
        <v>446</v>
      </c>
      <c r="C339" t="str">
        <f t="shared" si="21"/>
        <v>247301</v>
      </c>
      <c r="D339" t="s">
        <v>448</v>
      </c>
      <c r="E339">
        <v>4</v>
      </c>
      <c r="F339">
        <v>1788</v>
      </c>
      <c r="G339">
        <v>1350</v>
      </c>
      <c r="H339">
        <v>351</v>
      </c>
      <c r="I339">
        <v>999</v>
      </c>
      <c r="J339">
        <v>0</v>
      </c>
      <c r="K339">
        <v>10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998</v>
      </c>
      <c r="T339">
        <v>0</v>
      </c>
      <c r="U339">
        <v>0</v>
      </c>
      <c r="V339">
        <v>998</v>
      </c>
      <c r="W339">
        <v>16</v>
      </c>
      <c r="X339">
        <v>5</v>
      </c>
      <c r="Y339">
        <v>11</v>
      </c>
      <c r="Z339">
        <v>0</v>
      </c>
      <c r="AA339">
        <v>982</v>
      </c>
      <c r="AB339">
        <v>305</v>
      </c>
      <c r="AC339">
        <v>148</v>
      </c>
      <c r="AD339">
        <v>5</v>
      </c>
      <c r="AE339">
        <v>61</v>
      </c>
      <c r="AF339">
        <v>35</v>
      </c>
      <c r="AG339">
        <v>8</v>
      </c>
      <c r="AH339">
        <v>4</v>
      </c>
      <c r="AI339">
        <v>3</v>
      </c>
      <c r="AJ339">
        <v>3</v>
      </c>
      <c r="AK339">
        <v>5</v>
      </c>
      <c r="AL339">
        <v>17</v>
      </c>
      <c r="AM339">
        <v>4</v>
      </c>
      <c r="AN339">
        <v>0</v>
      </c>
      <c r="AO339">
        <v>2</v>
      </c>
      <c r="AP339">
        <v>1</v>
      </c>
      <c r="AQ339">
        <v>5</v>
      </c>
      <c r="AR339">
        <v>0</v>
      </c>
      <c r="AS339">
        <v>3</v>
      </c>
      <c r="AT339">
        <v>1</v>
      </c>
      <c r="AU339">
        <v>305</v>
      </c>
      <c r="AV339">
        <v>305</v>
      </c>
      <c r="AW339">
        <v>39</v>
      </c>
      <c r="AX339">
        <v>17</v>
      </c>
      <c r="AY339">
        <v>208</v>
      </c>
      <c r="AZ339">
        <v>3</v>
      </c>
      <c r="BA339">
        <v>3</v>
      </c>
      <c r="BB339">
        <v>13</v>
      </c>
      <c r="BC339">
        <v>3</v>
      </c>
      <c r="BD339">
        <v>0</v>
      </c>
      <c r="BE339">
        <v>1</v>
      </c>
      <c r="BF339">
        <v>6</v>
      </c>
      <c r="BG339">
        <v>1</v>
      </c>
      <c r="BH339">
        <v>0</v>
      </c>
      <c r="BI339">
        <v>5</v>
      </c>
      <c r="BJ339">
        <v>1</v>
      </c>
      <c r="BK339">
        <v>0</v>
      </c>
      <c r="BL339">
        <v>1</v>
      </c>
      <c r="BM339">
        <v>2</v>
      </c>
      <c r="BN339">
        <v>2</v>
      </c>
      <c r="BO339">
        <v>305</v>
      </c>
      <c r="BP339">
        <v>41</v>
      </c>
      <c r="BQ339">
        <v>25</v>
      </c>
      <c r="BR339">
        <v>3</v>
      </c>
      <c r="BS339">
        <v>4</v>
      </c>
      <c r="BT339">
        <v>1</v>
      </c>
      <c r="BU339">
        <v>1</v>
      </c>
      <c r="BV339">
        <v>2</v>
      </c>
      <c r="BW339">
        <v>1</v>
      </c>
      <c r="BX339">
        <v>0</v>
      </c>
      <c r="BY339">
        <v>1</v>
      </c>
      <c r="BZ339">
        <v>0</v>
      </c>
      <c r="CA339">
        <v>0</v>
      </c>
      <c r="CB339">
        <v>3</v>
      </c>
      <c r="CC339">
        <v>41</v>
      </c>
      <c r="CD339">
        <v>56</v>
      </c>
      <c r="CE339">
        <v>37</v>
      </c>
      <c r="CF339">
        <v>1</v>
      </c>
      <c r="CG339">
        <v>0</v>
      </c>
      <c r="CH339">
        <v>3</v>
      </c>
      <c r="CI339">
        <v>4</v>
      </c>
      <c r="CJ339">
        <v>1</v>
      </c>
      <c r="CK339">
        <v>2</v>
      </c>
      <c r="CL339">
        <v>1</v>
      </c>
      <c r="CM339">
        <v>0</v>
      </c>
      <c r="CN339">
        <v>0</v>
      </c>
      <c r="CO339">
        <v>2</v>
      </c>
      <c r="CP339">
        <v>0</v>
      </c>
      <c r="CQ339">
        <v>0</v>
      </c>
      <c r="CR339">
        <v>0</v>
      </c>
      <c r="CS339">
        <v>0</v>
      </c>
      <c r="CT339">
        <v>2</v>
      </c>
      <c r="CU339">
        <v>1</v>
      </c>
      <c r="CV339">
        <v>2</v>
      </c>
      <c r="CW339">
        <v>56</v>
      </c>
      <c r="CX339">
        <v>16</v>
      </c>
      <c r="CY339">
        <v>2</v>
      </c>
      <c r="CZ339">
        <v>3</v>
      </c>
      <c r="DA339">
        <v>1</v>
      </c>
      <c r="DB339">
        <v>1</v>
      </c>
      <c r="DC339">
        <v>0</v>
      </c>
      <c r="DD339">
        <v>3</v>
      </c>
      <c r="DE339">
        <v>1</v>
      </c>
      <c r="DF339">
        <v>0</v>
      </c>
      <c r="DG339">
        <v>1</v>
      </c>
      <c r="DH339">
        <v>0</v>
      </c>
      <c r="DI339">
        <v>0</v>
      </c>
      <c r="DJ339">
        <v>1</v>
      </c>
      <c r="DK339">
        <v>0</v>
      </c>
      <c r="DL339">
        <v>0</v>
      </c>
      <c r="DM339">
        <v>1</v>
      </c>
      <c r="DN339">
        <v>0</v>
      </c>
      <c r="DO339">
        <v>1</v>
      </c>
      <c r="DP339">
        <v>1</v>
      </c>
      <c r="DQ339">
        <v>16</v>
      </c>
      <c r="DR339">
        <v>83</v>
      </c>
      <c r="DS339">
        <v>19</v>
      </c>
      <c r="DT339">
        <v>34</v>
      </c>
      <c r="DU339">
        <v>3</v>
      </c>
      <c r="DV339">
        <v>13</v>
      </c>
      <c r="DW339">
        <v>1</v>
      </c>
      <c r="DX339">
        <v>1</v>
      </c>
      <c r="DY339">
        <v>8</v>
      </c>
      <c r="DZ339">
        <v>0</v>
      </c>
      <c r="EA339">
        <v>1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3</v>
      </c>
      <c r="EK339">
        <v>83</v>
      </c>
      <c r="EL339">
        <v>80</v>
      </c>
      <c r="EM339">
        <v>38</v>
      </c>
      <c r="EN339">
        <v>9</v>
      </c>
      <c r="EO339">
        <v>2</v>
      </c>
      <c r="EP339">
        <v>8</v>
      </c>
      <c r="EQ339">
        <v>0</v>
      </c>
      <c r="ER339">
        <v>7</v>
      </c>
      <c r="ES339">
        <v>1</v>
      </c>
      <c r="ET339" t="s">
        <v>212</v>
      </c>
      <c r="EU339">
        <v>1</v>
      </c>
      <c r="EV339">
        <v>2</v>
      </c>
      <c r="EW339">
        <v>1</v>
      </c>
      <c r="EX339">
        <v>1</v>
      </c>
      <c r="EY339">
        <v>5</v>
      </c>
      <c r="EZ339">
        <v>0</v>
      </c>
      <c r="FA339">
        <v>5</v>
      </c>
      <c r="FB339">
        <v>80</v>
      </c>
      <c r="FC339">
        <v>70</v>
      </c>
      <c r="FD339">
        <v>34</v>
      </c>
      <c r="FE339">
        <v>7</v>
      </c>
      <c r="FF339">
        <v>0</v>
      </c>
      <c r="FG339">
        <v>0</v>
      </c>
      <c r="FH339">
        <v>3</v>
      </c>
      <c r="FI339">
        <v>2</v>
      </c>
      <c r="FJ339">
        <v>3</v>
      </c>
      <c r="FK339">
        <v>11</v>
      </c>
      <c r="FL339">
        <v>0</v>
      </c>
      <c r="FM339">
        <v>4</v>
      </c>
      <c r="FN339">
        <v>0</v>
      </c>
      <c r="FO339">
        <v>0</v>
      </c>
      <c r="FP339">
        <v>1</v>
      </c>
      <c r="FQ339">
        <v>0</v>
      </c>
      <c r="FR339">
        <v>3</v>
      </c>
      <c r="FS339">
        <v>2</v>
      </c>
      <c r="FT339">
        <v>70</v>
      </c>
      <c r="FU339">
        <v>23</v>
      </c>
      <c r="FV339">
        <v>6</v>
      </c>
      <c r="FW339">
        <v>8</v>
      </c>
      <c r="FX339">
        <v>0</v>
      </c>
      <c r="FY339">
        <v>1</v>
      </c>
      <c r="FZ339">
        <v>1</v>
      </c>
      <c r="GA339">
        <v>2</v>
      </c>
      <c r="GB339">
        <v>0</v>
      </c>
      <c r="GC339">
        <v>3</v>
      </c>
      <c r="GD339">
        <v>0</v>
      </c>
      <c r="GE339">
        <v>1</v>
      </c>
      <c r="GF339">
        <v>0</v>
      </c>
      <c r="GG339">
        <v>0</v>
      </c>
      <c r="GH339">
        <v>0</v>
      </c>
      <c r="GI339">
        <v>0</v>
      </c>
      <c r="GJ339">
        <v>0</v>
      </c>
      <c r="GK339">
        <v>0</v>
      </c>
      <c r="GL339">
        <v>0</v>
      </c>
      <c r="GM339">
        <v>1</v>
      </c>
      <c r="GN339">
        <v>23</v>
      </c>
      <c r="GO339">
        <v>3</v>
      </c>
      <c r="GP339">
        <v>3</v>
      </c>
      <c r="GQ339">
        <v>0</v>
      </c>
      <c r="GR339">
        <v>0</v>
      </c>
      <c r="GS339">
        <v>0</v>
      </c>
      <c r="GT339">
        <v>0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0</v>
      </c>
      <c r="HA339">
        <v>3</v>
      </c>
    </row>
    <row r="340" spans="1:209" x14ac:dyDescent="0.25">
      <c r="A340" t="s">
        <v>209</v>
      </c>
      <c r="B340" t="s">
        <v>446</v>
      </c>
      <c r="C340" t="str">
        <f t="shared" si="21"/>
        <v>247301</v>
      </c>
      <c r="D340" t="s">
        <v>448</v>
      </c>
      <c r="E340">
        <v>5</v>
      </c>
      <c r="F340">
        <v>1619</v>
      </c>
      <c r="G340">
        <v>1250</v>
      </c>
      <c r="H340">
        <v>349</v>
      </c>
      <c r="I340">
        <v>901</v>
      </c>
      <c r="J340">
        <v>0</v>
      </c>
      <c r="K340">
        <v>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901</v>
      </c>
      <c r="T340">
        <v>0</v>
      </c>
      <c r="U340">
        <v>0</v>
      </c>
      <c r="V340">
        <v>901</v>
      </c>
      <c r="W340">
        <v>11</v>
      </c>
      <c r="X340">
        <v>4</v>
      </c>
      <c r="Y340">
        <v>4</v>
      </c>
      <c r="Z340">
        <v>0</v>
      </c>
      <c r="AA340">
        <v>890</v>
      </c>
      <c r="AB340">
        <v>263</v>
      </c>
      <c r="AC340">
        <v>109</v>
      </c>
      <c r="AD340">
        <v>8</v>
      </c>
      <c r="AE340">
        <v>58</v>
      </c>
      <c r="AF340">
        <v>37</v>
      </c>
      <c r="AG340">
        <v>7</v>
      </c>
      <c r="AH340">
        <v>8</v>
      </c>
      <c r="AI340">
        <v>0</v>
      </c>
      <c r="AJ340">
        <v>5</v>
      </c>
      <c r="AK340">
        <v>3</v>
      </c>
      <c r="AL340">
        <v>9</v>
      </c>
      <c r="AM340">
        <v>0</v>
      </c>
      <c r="AN340">
        <v>0</v>
      </c>
      <c r="AO340">
        <v>0</v>
      </c>
      <c r="AP340">
        <v>1</v>
      </c>
      <c r="AQ340">
        <v>9</v>
      </c>
      <c r="AR340">
        <v>0</v>
      </c>
      <c r="AS340">
        <v>1</v>
      </c>
      <c r="AT340">
        <v>8</v>
      </c>
      <c r="AU340">
        <v>263</v>
      </c>
      <c r="AV340">
        <v>297</v>
      </c>
      <c r="AW340">
        <v>36</v>
      </c>
      <c r="AX340">
        <v>8</v>
      </c>
      <c r="AY340">
        <v>214</v>
      </c>
      <c r="AZ340">
        <v>3</v>
      </c>
      <c r="BA340">
        <v>3</v>
      </c>
      <c r="BB340">
        <v>12</v>
      </c>
      <c r="BC340">
        <v>1</v>
      </c>
      <c r="BD340">
        <v>0</v>
      </c>
      <c r="BE340">
        <v>1</v>
      </c>
      <c r="BF340">
        <v>3</v>
      </c>
      <c r="BG340">
        <v>0</v>
      </c>
      <c r="BH340">
        <v>1</v>
      </c>
      <c r="BI340">
        <v>9</v>
      </c>
      <c r="BJ340">
        <v>0</v>
      </c>
      <c r="BK340">
        <v>1</v>
      </c>
      <c r="BL340">
        <v>1</v>
      </c>
      <c r="BM340">
        <v>2</v>
      </c>
      <c r="BN340">
        <v>2</v>
      </c>
      <c r="BO340">
        <v>297</v>
      </c>
      <c r="BP340">
        <v>35</v>
      </c>
      <c r="BQ340">
        <v>18</v>
      </c>
      <c r="BR340">
        <v>1</v>
      </c>
      <c r="BS340">
        <v>4</v>
      </c>
      <c r="BT340">
        <v>2</v>
      </c>
      <c r="BU340">
        <v>2</v>
      </c>
      <c r="BV340">
        <v>0</v>
      </c>
      <c r="BW340">
        <v>6</v>
      </c>
      <c r="BX340">
        <v>0</v>
      </c>
      <c r="BY340">
        <v>0</v>
      </c>
      <c r="BZ340">
        <v>1</v>
      </c>
      <c r="CA340">
        <v>0</v>
      </c>
      <c r="CB340">
        <v>1</v>
      </c>
      <c r="CC340">
        <v>35</v>
      </c>
      <c r="CD340">
        <v>41</v>
      </c>
      <c r="CE340">
        <v>30</v>
      </c>
      <c r="CF340">
        <v>1</v>
      </c>
      <c r="CG340">
        <v>0</v>
      </c>
      <c r="CH340">
        <v>0</v>
      </c>
      <c r="CI340">
        <v>2</v>
      </c>
      <c r="CJ340">
        <v>0</v>
      </c>
      <c r="CK340">
        <v>2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1</v>
      </c>
      <c r="CS340">
        <v>0</v>
      </c>
      <c r="CT340">
        <v>0</v>
      </c>
      <c r="CU340">
        <v>1</v>
      </c>
      <c r="CV340">
        <v>4</v>
      </c>
      <c r="CW340">
        <v>41</v>
      </c>
      <c r="CX340">
        <v>12</v>
      </c>
      <c r="CY340">
        <v>1</v>
      </c>
      <c r="CZ340">
        <v>1</v>
      </c>
      <c r="DA340">
        <v>1</v>
      </c>
      <c r="DB340">
        <v>3</v>
      </c>
      <c r="DC340">
        <v>0</v>
      </c>
      <c r="DD340">
        <v>1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1</v>
      </c>
      <c r="DM340">
        <v>1</v>
      </c>
      <c r="DN340">
        <v>0</v>
      </c>
      <c r="DO340">
        <v>1</v>
      </c>
      <c r="DP340">
        <v>2</v>
      </c>
      <c r="DQ340">
        <v>12</v>
      </c>
      <c r="DR340">
        <v>62</v>
      </c>
      <c r="DS340">
        <v>9</v>
      </c>
      <c r="DT340">
        <v>26</v>
      </c>
      <c r="DU340">
        <v>2</v>
      </c>
      <c r="DV340">
        <v>15</v>
      </c>
      <c r="DW340">
        <v>0</v>
      </c>
      <c r="DX340">
        <v>2</v>
      </c>
      <c r="DY340">
        <v>0</v>
      </c>
      <c r="DZ340">
        <v>1</v>
      </c>
      <c r="EA340">
        <v>0</v>
      </c>
      <c r="EB340">
        <v>1</v>
      </c>
      <c r="EC340">
        <v>1</v>
      </c>
      <c r="ED340">
        <v>1</v>
      </c>
      <c r="EE340">
        <v>0</v>
      </c>
      <c r="EF340">
        <v>1</v>
      </c>
      <c r="EG340">
        <v>0</v>
      </c>
      <c r="EH340">
        <v>0</v>
      </c>
      <c r="EI340">
        <v>0</v>
      </c>
      <c r="EJ340">
        <v>3</v>
      </c>
      <c r="EK340">
        <v>62</v>
      </c>
      <c r="EL340">
        <v>66</v>
      </c>
      <c r="EM340">
        <v>29</v>
      </c>
      <c r="EN340">
        <v>4</v>
      </c>
      <c r="EO340">
        <v>1</v>
      </c>
      <c r="EP340">
        <v>5</v>
      </c>
      <c r="EQ340">
        <v>2</v>
      </c>
      <c r="ER340">
        <v>5</v>
      </c>
      <c r="ES340">
        <v>1</v>
      </c>
      <c r="ET340" t="s">
        <v>212</v>
      </c>
      <c r="EU340">
        <v>1</v>
      </c>
      <c r="EV340">
        <v>1</v>
      </c>
      <c r="EW340">
        <v>1</v>
      </c>
      <c r="EX340">
        <v>0</v>
      </c>
      <c r="EY340">
        <v>6</v>
      </c>
      <c r="EZ340">
        <v>1</v>
      </c>
      <c r="FA340">
        <v>7</v>
      </c>
      <c r="FB340">
        <v>64</v>
      </c>
      <c r="FC340">
        <v>96</v>
      </c>
      <c r="FD340">
        <v>58</v>
      </c>
      <c r="FE340">
        <v>6</v>
      </c>
      <c r="FF340">
        <v>4</v>
      </c>
      <c r="FG340">
        <v>0</v>
      </c>
      <c r="FH340">
        <v>11</v>
      </c>
      <c r="FI340">
        <v>3</v>
      </c>
      <c r="FJ340">
        <v>1</v>
      </c>
      <c r="FK340">
        <v>2</v>
      </c>
      <c r="FL340">
        <v>2</v>
      </c>
      <c r="FM340">
        <v>2</v>
      </c>
      <c r="FN340">
        <v>0</v>
      </c>
      <c r="FO340">
        <v>0</v>
      </c>
      <c r="FP340">
        <v>0</v>
      </c>
      <c r="FQ340">
        <v>1</v>
      </c>
      <c r="FR340">
        <v>2</v>
      </c>
      <c r="FS340">
        <v>4</v>
      </c>
      <c r="FT340">
        <v>96</v>
      </c>
      <c r="FU340">
        <v>18</v>
      </c>
      <c r="FV340">
        <v>3</v>
      </c>
      <c r="FW340">
        <v>1</v>
      </c>
      <c r="FX340">
        <v>2</v>
      </c>
      <c r="FY340">
        <v>3</v>
      </c>
      <c r="FZ340">
        <v>0</v>
      </c>
      <c r="GA340">
        <v>1</v>
      </c>
      <c r="GB340">
        <v>1</v>
      </c>
      <c r="GC340">
        <v>0</v>
      </c>
      <c r="GD340">
        <v>1</v>
      </c>
      <c r="GE340">
        <v>3</v>
      </c>
      <c r="GF340">
        <v>1</v>
      </c>
      <c r="GG340">
        <v>0</v>
      </c>
      <c r="GH340">
        <v>0</v>
      </c>
      <c r="GI340">
        <v>0</v>
      </c>
      <c r="GJ340">
        <v>0</v>
      </c>
      <c r="GK340">
        <v>0</v>
      </c>
      <c r="GL340">
        <v>1</v>
      </c>
      <c r="GM340">
        <v>1</v>
      </c>
      <c r="GN340">
        <v>18</v>
      </c>
      <c r="GO340">
        <v>0</v>
      </c>
      <c r="GP340">
        <v>0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</row>
    <row r="341" spans="1:209" x14ac:dyDescent="0.25">
      <c r="A341" t="s">
        <v>209</v>
      </c>
      <c r="B341" t="s">
        <v>446</v>
      </c>
      <c r="C341" t="str">
        <f t="shared" si="21"/>
        <v>247301</v>
      </c>
      <c r="D341" t="s">
        <v>431</v>
      </c>
      <c r="E341">
        <v>6</v>
      </c>
      <c r="F341">
        <v>2053</v>
      </c>
      <c r="G341">
        <v>1550</v>
      </c>
      <c r="H341">
        <v>403</v>
      </c>
      <c r="I341">
        <v>1146</v>
      </c>
      <c r="J341">
        <v>1</v>
      </c>
      <c r="K341">
        <v>8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1146</v>
      </c>
      <c r="T341">
        <v>0</v>
      </c>
      <c r="U341">
        <v>0</v>
      </c>
      <c r="V341">
        <v>1146</v>
      </c>
      <c r="W341">
        <v>10</v>
      </c>
      <c r="X341">
        <v>8</v>
      </c>
      <c r="Y341">
        <v>2</v>
      </c>
      <c r="Z341">
        <v>0</v>
      </c>
      <c r="AA341">
        <v>1136</v>
      </c>
      <c r="AB341">
        <v>384</v>
      </c>
      <c r="AC341">
        <v>172</v>
      </c>
      <c r="AD341">
        <v>10</v>
      </c>
      <c r="AE341">
        <v>83</v>
      </c>
      <c r="AF341">
        <v>51</v>
      </c>
      <c r="AG341">
        <v>6</v>
      </c>
      <c r="AH341">
        <v>12</v>
      </c>
      <c r="AI341">
        <v>4</v>
      </c>
      <c r="AJ341">
        <v>0</v>
      </c>
      <c r="AK341">
        <v>9</v>
      </c>
      <c r="AL341">
        <v>17</v>
      </c>
      <c r="AM341">
        <v>1</v>
      </c>
      <c r="AN341">
        <v>1</v>
      </c>
      <c r="AO341">
        <v>3</v>
      </c>
      <c r="AP341">
        <v>1</v>
      </c>
      <c r="AQ341">
        <v>3</v>
      </c>
      <c r="AR341">
        <v>2</v>
      </c>
      <c r="AS341">
        <v>3</v>
      </c>
      <c r="AT341">
        <v>6</v>
      </c>
      <c r="AU341">
        <v>384</v>
      </c>
      <c r="AV341">
        <v>359</v>
      </c>
      <c r="AW341">
        <v>36</v>
      </c>
      <c r="AX341">
        <v>16</v>
      </c>
      <c r="AY341">
        <v>266</v>
      </c>
      <c r="AZ341">
        <v>2</v>
      </c>
      <c r="BA341">
        <v>4</v>
      </c>
      <c r="BB341">
        <v>16</v>
      </c>
      <c r="BC341">
        <v>1</v>
      </c>
      <c r="BD341">
        <v>1</v>
      </c>
      <c r="BE341">
        <v>1</v>
      </c>
      <c r="BF341">
        <v>7</v>
      </c>
      <c r="BG341">
        <v>0</v>
      </c>
      <c r="BH341">
        <v>0</v>
      </c>
      <c r="BI341">
        <v>2</v>
      </c>
      <c r="BJ341">
        <v>0</v>
      </c>
      <c r="BK341">
        <v>2</v>
      </c>
      <c r="BL341">
        <v>2</v>
      </c>
      <c r="BM341">
        <v>3</v>
      </c>
      <c r="BN341">
        <v>0</v>
      </c>
      <c r="BO341">
        <v>359</v>
      </c>
      <c r="BP341">
        <v>33</v>
      </c>
      <c r="BQ341">
        <v>18</v>
      </c>
      <c r="BR341">
        <v>4</v>
      </c>
      <c r="BS341">
        <v>0</v>
      </c>
      <c r="BT341">
        <v>1</v>
      </c>
      <c r="BU341">
        <v>3</v>
      </c>
      <c r="BV341">
        <v>1</v>
      </c>
      <c r="BW341">
        <v>1</v>
      </c>
      <c r="BX341">
        <v>1</v>
      </c>
      <c r="BY341">
        <v>0</v>
      </c>
      <c r="BZ341">
        <v>3</v>
      </c>
      <c r="CA341">
        <v>0</v>
      </c>
      <c r="CB341">
        <v>1</v>
      </c>
      <c r="CC341">
        <v>33</v>
      </c>
      <c r="CD341">
        <v>46</v>
      </c>
      <c r="CE341">
        <v>25</v>
      </c>
      <c r="CF341">
        <v>0</v>
      </c>
      <c r="CG341">
        <v>0</v>
      </c>
      <c r="CH341">
        <v>5</v>
      </c>
      <c r="CI341">
        <v>2</v>
      </c>
      <c r="CJ341">
        <v>1</v>
      </c>
      <c r="CK341">
        <v>0</v>
      </c>
      <c r="CL341">
        <v>1</v>
      </c>
      <c r="CM341">
        <v>0</v>
      </c>
      <c r="CN341">
        <v>0</v>
      </c>
      <c r="CO341">
        <v>1</v>
      </c>
      <c r="CP341">
        <v>0</v>
      </c>
      <c r="CQ341">
        <v>1</v>
      </c>
      <c r="CR341">
        <v>0</v>
      </c>
      <c r="CS341">
        <v>1</v>
      </c>
      <c r="CT341">
        <v>1</v>
      </c>
      <c r="CU341">
        <v>1</v>
      </c>
      <c r="CV341">
        <v>7</v>
      </c>
      <c r="CW341">
        <v>46</v>
      </c>
      <c r="CX341">
        <v>16</v>
      </c>
      <c r="CY341">
        <v>1</v>
      </c>
      <c r="CZ341">
        <v>4</v>
      </c>
      <c r="DA341">
        <v>3</v>
      </c>
      <c r="DB341">
        <v>0</v>
      </c>
      <c r="DC341">
        <v>0</v>
      </c>
      <c r="DD341">
        <v>3</v>
      </c>
      <c r="DE341">
        <v>0</v>
      </c>
      <c r="DF341">
        <v>1</v>
      </c>
      <c r="DG341">
        <v>1</v>
      </c>
      <c r="DH341">
        <v>0</v>
      </c>
      <c r="DI341">
        <v>1</v>
      </c>
      <c r="DJ341">
        <v>0</v>
      </c>
      <c r="DK341">
        <v>0</v>
      </c>
      <c r="DL341">
        <v>1</v>
      </c>
      <c r="DM341">
        <v>0</v>
      </c>
      <c r="DN341">
        <v>0</v>
      </c>
      <c r="DO341">
        <v>0</v>
      </c>
      <c r="DP341">
        <v>1</v>
      </c>
      <c r="DQ341">
        <v>16</v>
      </c>
      <c r="DR341">
        <v>99</v>
      </c>
      <c r="DS341">
        <v>12</v>
      </c>
      <c r="DT341">
        <v>62</v>
      </c>
      <c r="DU341">
        <v>6</v>
      </c>
      <c r="DV341">
        <v>9</v>
      </c>
      <c r="DW341">
        <v>1</v>
      </c>
      <c r="DX341">
        <v>0</v>
      </c>
      <c r="DY341">
        <v>2</v>
      </c>
      <c r="DZ341">
        <v>1</v>
      </c>
      <c r="EA341">
        <v>0</v>
      </c>
      <c r="EB341">
        <v>0</v>
      </c>
      <c r="EC341">
        <v>0</v>
      </c>
      <c r="ED341">
        <v>2</v>
      </c>
      <c r="EE341">
        <v>1</v>
      </c>
      <c r="EF341">
        <v>0</v>
      </c>
      <c r="EG341">
        <v>1</v>
      </c>
      <c r="EH341">
        <v>0</v>
      </c>
      <c r="EI341">
        <v>0</v>
      </c>
      <c r="EJ341">
        <v>2</v>
      </c>
      <c r="EK341">
        <v>99</v>
      </c>
      <c r="EL341">
        <v>77</v>
      </c>
      <c r="EM341">
        <v>32</v>
      </c>
      <c r="EN341">
        <v>9</v>
      </c>
      <c r="EO341">
        <v>2</v>
      </c>
      <c r="EP341">
        <v>8</v>
      </c>
      <c r="EQ341">
        <v>6</v>
      </c>
      <c r="ER341">
        <v>7</v>
      </c>
      <c r="ES341">
        <v>1</v>
      </c>
      <c r="ET341" t="s">
        <v>212</v>
      </c>
      <c r="EU341">
        <v>0</v>
      </c>
      <c r="EV341">
        <v>3</v>
      </c>
      <c r="EW341">
        <v>0</v>
      </c>
      <c r="EX341">
        <v>0</v>
      </c>
      <c r="EY341">
        <v>4</v>
      </c>
      <c r="EZ341">
        <v>1</v>
      </c>
      <c r="FA341">
        <v>4</v>
      </c>
      <c r="FB341">
        <v>77</v>
      </c>
      <c r="FC341">
        <v>104</v>
      </c>
      <c r="FD341">
        <v>60</v>
      </c>
      <c r="FE341">
        <v>9</v>
      </c>
      <c r="FF341">
        <v>1</v>
      </c>
      <c r="FG341">
        <v>0</v>
      </c>
      <c r="FH341">
        <v>4</v>
      </c>
      <c r="FI341">
        <v>4</v>
      </c>
      <c r="FJ341">
        <v>3</v>
      </c>
      <c r="FK341">
        <v>6</v>
      </c>
      <c r="FL341">
        <v>3</v>
      </c>
      <c r="FM341">
        <v>1</v>
      </c>
      <c r="FN341">
        <v>0</v>
      </c>
      <c r="FO341">
        <v>0</v>
      </c>
      <c r="FP341">
        <v>1</v>
      </c>
      <c r="FQ341">
        <v>3</v>
      </c>
      <c r="FR341">
        <v>8</v>
      </c>
      <c r="FS341">
        <v>1</v>
      </c>
      <c r="FT341">
        <v>104</v>
      </c>
      <c r="FU341">
        <v>13</v>
      </c>
      <c r="FV341">
        <v>1</v>
      </c>
      <c r="FW341">
        <v>5</v>
      </c>
      <c r="FX341">
        <v>2</v>
      </c>
      <c r="FY341">
        <v>0</v>
      </c>
      <c r="FZ341">
        <v>0</v>
      </c>
      <c r="GA341">
        <v>1</v>
      </c>
      <c r="GB341">
        <v>0</v>
      </c>
      <c r="GC341">
        <v>0</v>
      </c>
      <c r="GD341">
        <v>0</v>
      </c>
      <c r="GE341">
        <v>1</v>
      </c>
      <c r="GF341">
        <v>0</v>
      </c>
      <c r="GG341">
        <v>0</v>
      </c>
      <c r="GH341">
        <v>0</v>
      </c>
      <c r="GI341">
        <v>1</v>
      </c>
      <c r="GJ341">
        <v>1</v>
      </c>
      <c r="GK341">
        <v>1</v>
      </c>
      <c r="GL341">
        <v>0</v>
      </c>
      <c r="GM341">
        <v>0</v>
      </c>
      <c r="GN341">
        <v>13</v>
      </c>
      <c r="GO341">
        <v>5</v>
      </c>
      <c r="GP341">
        <v>5</v>
      </c>
      <c r="GQ341">
        <v>0</v>
      </c>
      <c r="GR341">
        <v>0</v>
      </c>
      <c r="GS341">
        <v>0</v>
      </c>
      <c r="GT341">
        <v>0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5</v>
      </c>
    </row>
    <row r="342" spans="1:209" x14ac:dyDescent="0.25">
      <c r="A342" t="s">
        <v>209</v>
      </c>
      <c r="B342" t="s">
        <v>446</v>
      </c>
      <c r="C342" t="str">
        <f t="shared" si="21"/>
        <v>247301</v>
      </c>
      <c r="D342" t="s">
        <v>449</v>
      </c>
      <c r="E342">
        <v>7</v>
      </c>
      <c r="F342">
        <v>1442</v>
      </c>
      <c r="G342">
        <v>1150</v>
      </c>
      <c r="H342">
        <v>250</v>
      </c>
      <c r="I342">
        <v>900</v>
      </c>
      <c r="J342">
        <v>1</v>
      </c>
      <c r="K342">
        <v>4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899</v>
      </c>
      <c r="T342">
        <v>0</v>
      </c>
      <c r="U342">
        <v>0</v>
      </c>
      <c r="V342">
        <v>899</v>
      </c>
      <c r="W342">
        <v>6</v>
      </c>
      <c r="X342">
        <v>6</v>
      </c>
      <c r="Y342">
        <v>0</v>
      </c>
      <c r="Z342">
        <v>0</v>
      </c>
      <c r="AA342">
        <v>893</v>
      </c>
      <c r="AB342">
        <v>283</v>
      </c>
      <c r="AC342">
        <v>151</v>
      </c>
      <c r="AD342">
        <v>17</v>
      </c>
      <c r="AE342">
        <v>54</v>
      </c>
      <c r="AF342">
        <v>22</v>
      </c>
      <c r="AG342">
        <v>5</v>
      </c>
      <c r="AH342">
        <v>6</v>
      </c>
      <c r="AI342">
        <v>0</v>
      </c>
      <c r="AJ342">
        <v>1</v>
      </c>
      <c r="AK342">
        <v>6</v>
      </c>
      <c r="AL342">
        <v>4</v>
      </c>
      <c r="AM342">
        <v>1</v>
      </c>
      <c r="AN342">
        <v>0</v>
      </c>
      <c r="AO342">
        <v>0</v>
      </c>
      <c r="AP342">
        <v>1</v>
      </c>
      <c r="AQ342">
        <v>10</v>
      </c>
      <c r="AR342">
        <v>1</v>
      </c>
      <c r="AS342">
        <v>0</v>
      </c>
      <c r="AT342">
        <v>4</v>
      </c>
      <c r="AU342">
        <v>283</v>
      </c>
      <c r="AV342">
        <v>268</v>
      </c>
      <c r="AW342">
        <v>38</v>
      </c>
      <c r="AX342">
        <v>5</v>
      </c>
      <c r="AY342">
        <v>193</v>
      </c>
      <c r="AZ342">
        <v>1</v>
      </c>
      <c r="BA342">
        <v>3</v>
      </c>
      <c r="BB342">
        <v>8</v>
      </c>
      <c r="BC342">
        <v>2</v>
      </c>
      <c r="BD342">
        <v>1</v>
      </c>
      <c r="BE342">
        <v>0</v>
      </c>
      <c r="BF342">
        <v>5</v>
      </c>
      <c r="BG342">
        <v>0</v>
      </c>
      <c r="BH342">
        <v>0</v>
      </c>
      <c r="BI342">
        <v>5</v>
      </c>
      <c r="BJ342">
        <v>3</v>
      </c>
      <c r="BK342">
        <v>1</v>
      </c>
      <c r="BL342">
        <v>0</v>
      </c>
      <c r="BM342">
        <v>2</v>
      </c>
      <c r="BN342">
        <v>1</v>
      </c>
      <c r="BO342">
        <v>268</v>
      </c>
      <c r="BP342">
        <v>22</v>
      </c>
      <c r="BQ342">
        <v>13</v>
      </c>
      <c r="BR342">
        <v>2</v>
      </c>
      <c r="BS342">
        <v>0</v>
      </c>
      <c r="BT342">
        <v>2</v>
      </c>
      <c r="BU342">
        <v>2</v>
      </c>
      <c r="BV342">
        <v>1</v>
      </c>
      <c r="BW342">
        <v>1</v>
      </c>
      <c r="BX342">
        <v>1</v>
      </c>
      <c r="BY342">
        <v>0</v>
      </c>
      <c r="BZ342">
        <v>0</v>
      </c>
      <c r="CA342">
        <v>0</v>
      </c>
      <c r="CB342">
        <v>0</v>
      </c>
      <c r="CC342">
        <v>22</v>
      </c>
      <c r="CD342">
        <v>44</v>
      </c>
      <c r="CE342">
        <v>24</v>
      </c>
      <c r="CF342">
        <v>1</v>
      </c>
      <c r="CG342">
        <v>0</v>
      </c>
      <c r="CH342">
        <v>2</v>
      </c>
      <c r="CI342">
        <v>1</v>
      </c>
      <c r="CJ342">
        <v>0</v>
      </c>
      <c r="CK342">
        <v>4</v>
      </c>
      <c r="CL342">
        <v>0</v>
      </c>
      <c r="CM342">
        <v>2</v>
      </c>
      <c r="CN342">
        <v>0</v>
      </c>
      <c r="CO342">
        <v>0</v>
      </c>
      <c r="CP342">
        <v>2</v>
      </c>
      <c r="CQ342">
        <v>4</v>
      </c>
      <c r="CR342">
        <v>0</v>
      </c>
      <c r="CS342">
        <v>1</v>
      </c>
      <c r="CT342">
        <v>0</v>
      </c>
      <c r="CU342">
        <v>1</v>
      </c>
      <c r="CV342">
        <v>2</v>
      </c>
      <c r="CW342">
        <v>44</v>
      </c>
      <c r="CX342">
        <v>13</v>
      </c>
      <c r="CY342">
        <v>7</v>
      </c>
      <c r="CZ342">
        <v>0</v>
      </c>
      <c r="DA342">
        <v>2</v>
      </c>
      <c r="DB342">
        <v>1</v>
      </c>
      <c r="DC342">
        <v>0</v>
      </c>
      <c r="DD342">
        <v>1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1</v>
      </c>
      <c r="DK342">
        <v>0</v>
      </c>
      <c r="DL342">
        <v>0</v>
      </c>
      <c r="DM342">
        <v>0</v>
      </c>
      <c r="DN342">
        <v>0</v>
      </c>
      <c r="DO342">
        <v>1</v>
      </c>
      <c r="DP342">
        <v>0</v>
      </c>
      <c r="DQ342">
        <v>13</v>
      </c>
      <c r="DR342">
        <v>82</v>
      </c>
      <c r="DS342">
        <v>13</v>
      </c>
      <c r="DT342">
        <v>42</v>
      </c>
      <c r="DU342">
        <v>1</v>
      </c>
      <c r="DV342">
        <v>18</v>
      </c>
      <c r="DW342">
        <v>0</v>
      </c>
      <c r="DX342">
        <v>4</v>
      </c>
      <c r="DY342">
        <v>0</v>
      </c>
      <c r="DZ342">
        <v>0</v>
      </c>
      <c r="EA342">
        <v>0</v>
      </c>
      <c r="EB342">
        <v>1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1</v>
      </c>
      <c r="EI342">
        <v>0</v>
      </c>
      <c r="EJ342">
        <v>2</v>
      </c>
      <c r="EK342">
        <v>82</v>
      </c>
      <c r="EL342">
        <v>70</v>
      </c>
      <c r="EM342">
        <v>36</v>
      </c>
      <c r="EN342">
        <v>5</v>
      </c>
      <c r="EO342">
        <v>1</v>
      </c>
      <c r="EP342">
        <v>8</v>
      </c>
      <c r="EQ342">
        <v>3</v>
      </c>
      <c r="ER342">
        <v>2</v>
      </c>
      <c r="ES342">
        <v>1</v>
      </c>
      <c r="ET342" t="s">
        <v>212</v>
      </c>
      <c r="EU342">
        <v>1</v>
      </c>
      <c r="EV342">
        <v>1</v>
      </c>
      <c r="EW342">
        <v>0</v>
      </c>
      <c r="EX342">
        <v>1</v>
      </c>
      <c r="EY342">
        <v>6</v>
      </c>
      <c r="EZ342">
        <v>1</v>
      </c>
      <c r="FA342">
        <v>4</v>
      </c>
      <c r="FB342">
        <v>70</v>
      </c>
      <c r="FC342">
        <v>84</v>
      </c>
      <c r="FD342">
        <v>46</v>
      </c>
      <c r="FE342">
        <v>5</v>
      </c>
      <c r="FF342">
        <v>4</v>
      </c>
      <c r="FG342">
        <v>2</v>
      </c>
      <c r="FH342">
        <v>10</v>
      </c>
      <c r="FI342">
        <v>2</v>
      </c>
      <c r="FJ342">
        <v>2</v>
      </c>
      <c r="FK342">
        <v>1</v>
      </c>
      <c r="FL342">
        <v>0</v>
      </c>
      <c r="FM342">
        <v>1</v>
      </c>
      <c r="FN342">
        <v>0</v>
      </c>
      <c r="FO342">
        <v>0</v>
      </c>
      <c r="FP342">
        <v>0</v>
      </c>
      <c r="FQ342">
        <v>4</v>
      </c>
      <c r="FR342">
        <v>5</v>
      </c>
      <c r="FS342">
        <v>2</v>
      </c>
      <c r="FT342">
        <v>84</v>
      </c>
      <c r="FU342">
        <v>24</v>
      </c>
      <c r="FV342">
        <v>4</v>
      </c>
      <c r="FW342">
        <v>10</v>
      </c>
      <c r="FX342">
        <v>3</v>
      </c>
      <c r="FY342">
        <v>0</v>
      </c>
      <c r="FZ342">
        <v>0</v>
      </c>
      <c r="GA342">
        <v>0</v>
      </c>
      <c r="GB342">
        <v>1</v>
      </c>
      <c r="GC342">
        <v>0</v>
      </c>
      <c r="GD342">
        <v>2</v>
      </c>
      <c r="GE342">
        <v>0</v>
      </c>
      <c r="GF342">
        <v>0</v>
      </c>
      <c r="GG342">
        <v>1</v>
      </c>
      <c r="GH342">
        <v>1</v>
      </c>
      <c r="GI342">
        <v>0</v>
      </c>
      <c r="GJ342">
        <v>0</v>
      </c>
      <c r="GK342">
        <v>1</v>
      </c>
      <c r="GL342">
        <v>0</v>
      </c>
      <c r="GM342">
        <v>1</v>
      </c>
      <c r="GN342">
        <v>24</v>
      </c>
      <c r="GO342">
        <v>3</v>
      </c>
      <c r="GP342">
        <v>2</v>
      </c>
      <c r="GQ342">
        <v>1</v>
      </c>
      <c r="GR342">
        <v>0</v>
      </c>
      <c r="GS342">
        <v>0</v>
      </c>
      <c r="GT342">
        <v>0</v>
      </c>
      <c r="GU342">
        <v>0</v>
      </c>
      <c r="GV342">
        <v>0</v>
      </c>
      <c r="GW342">
        <v>0</v>
      </c>
      <c r="GX342">
        <v>0</v>
      </c>
      <c r="GY342">
        <v>0</v>
      </c>
      <c r="GZ342">
        <v>0</v>
      </c>
      <c r="HA342">
        <v>3</v>
      </c>
    </row>
    <row r="343" spans="1:209" x14ac:dyDescent="0.25">
      <c r="A343" t="s">
        <v>209</v>
      </c>
      <c r="B343" t="s">
        <v>446</v>
      </c>
      <c r="C343" t="str">
        <f t="shared" si="21"/>
        <v>247301</v>
      </c>
      <c r="D343" t="s">
        <v>449</v>
      </c>
      <c r="E343">
        <v>8</v>
      </c>
      <c r="F343">
        <v>1266</v>
      </c>
      <c r="G343">
        <v>1100</v>
      </c>
      <c r="H343">
        <v>280</v>
      </c>
      <c r="I343">
        <v>820</v>
      </c>
      <c r="J343">
        <v>1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820</v>
      </c>
      <c r="T343">
        <v>0</v>
      </c>
      <c r="U343">
        <v>1</v>
      </c>
      <c r="V343">
        <v>819</v>
      </c>
      <c r="W343">
        <v>13</v>
      </c>
      <c r="X343">
        <v>11</v>
      </c>
      <c r="Y343">
        <v>1</v>
      </c>
      <c r="Z343">
        <v>0</v>
      </c>
      <c r="AA343">
        <v>806</v>
      </c>
      <c r="AB343">
        <v>248</v>
      </c>
      <c r="AC343">
        <v>97</v>
      </c>
      <c r="AD343">
        <v>13</v>
      </c>
      <c r="AE343">
        <v>43</v>
      </c>
      <c r="AF343">
        <v>38</v>
      </c>
      <c r="AG343">
        <v>2</v>
      </c>
      <c r="AH343">
        <v>10</v>
      </c>
      <c r="AI343">
        <v>0</v>
      </c>
      <c r="AJ343">
        <v>3</v>
      </c>
      <c r="AK343">
        <v>21</v>
      </c>
      <c r="AL343">
        <v>6</v>
      </c>
      <c r="AM343">
        <v>0</v>
      </c>
      <c r="AN343">
        <v>0</v>
      </c>
      <c r="AO343">
        <v>1</v>
      </c>
      <c r="AP343">
        <v>1</v>
      </c>
      <c r="AQ343">
        <v>6</v>
      </c>
      <c r="AR343">
        <v>0</v>
      </c>
      <c r="AS343">
        <v>3</v>
      </c>
      <c r="AT343">
        <v>4</v>
      </c>
      <c r="AU343">
        <v>248</v>
      </c>
      <c r="AV343">
        <v>286</v>
      </c>
      <c r="AW343">
        <v>28</v>
      </c>
      <c r="AX343">
        <v>14</v>
      </c>
      <c r="AY343">
        <v>195</v>
      </c>
      <c r="AZ343">
        <v>4</v>
      </c>
      <c r="BA343">
        <v>1</v>
      </c>
      <c r="BB343">
        <v>18</v>
      </c>
      <c r="BC343">
        <v>3</v>
      </c>
      <c r="BD343">
        <v>1</v>
      </c>
      <c r="BE343">
        <v>0</v>
      </c>
      <c r="BF343">
        <v>2</v>
      </c>
      <c r="BG343">
        <v>2</v>
      </c>
      <c r="BH343">
        <v>0</v>
      </c>
      <c r="BI343">
        <v>11</v>
      </c>
      <c r="BJ343">
        <v>3</v>
      </c>
      <c r="BK343">
        <v>1</v>
      </c>
      <c r="BL343">
        <v>0</v>
      </c>
      <c r="BM343">
        <v>2</v>
      </c>
      <c r="BN343">
        <v>1</v>
      </c>
      <c r="BO343">
        <v>286</v>
      </c>
      <c r="BP343">
        <v>30</v>
      </c>
      <c r="BQ343">
        <v>18</v>
      </c>
      <c r="BR343">
        <v>6</v>
      </c>
      <c r="BS343">
        <v>1</v>
      </c>
      <c r="BT343">
        <v>0</v>
      </c>
      <c r="BU343">
        <v>2</v>
      </c>
      <c r="BV343">
        <v>0</v>
      </c>
      <c r="BW343">
        <v>3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30</v>
      </c>
      <c r="CD343">
        <v>24</v>
      </c>
      <c r="CE343">
        <v>14</v>
      </c>
      <c r="CF343">
        <v>0</v>
      </c>
      <c r="CG343">
        <v>1</v>
      </c>
      <c r="CH343">
        <v>4</v>
      </c>
      <c r="CI343">
        <v>1</v>
      </c>
      <c r="CJ343">
        <v>0</v>
      </c>
      <c r="CK343">
        <v>1</v>
      </c>
      <c r="CL343">
        <v>0</v>
      </c>
      <c r="CM343">
        <v>1</v>
      </c>
      <c r="CN343">
        <v>0</v>
      </c>
      <c r="CO343">
        <v>0</v>
      </c>
      <c r="CP343">
        <v>0</v>
      </c>
      <c r="CQ343">
        <v>1</v>
      </c>
      <c r="CR343">
        <v>0</v>
      </c>
      <c r="CS343">
        <v>0</v>
      </c>
      <c r="CT343">
        <v>0</v>
      </c>
      <c r="CU343">
        <v>0</v>
      </c>
      <c r="CV343">
        <v>1</v>
      </c>
      <c r="CW343">
        <v>24</v>
      </c>
      <c r="CX343">
        <v>4</v>
      </c>
      <c r="CY343">
        <v>2</v>
      </c>
      <c r="CZ343">
        <v>0</v>
      </c>
      <c r="DA343">
        <v>1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1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4</v>
      </c>
      <c r="DR343">
        <v>65</v>
      </c>
      <c r="DS343">
        <v>4</v>
      </c>
      <c r="DT343">
        <v>33</v>
      </c>
      <c r="DU343">
        <v>0</v>
      </c>
      <c r="DV343">
        <v>20</v>
      </c>
      <c r="DW343">
        <v>2</v>
      </c>
      <c r="DX343">
        <v>0</v>
      </c>
      <c r="DY343">
        <v>2</v>
      </c>
      <c r="DZ343">
        <v>0</v>
      </c>
      <c r="EA343">
        <v>1</v>
      </c>
      <c r="EB343">
        <v>0</v>
      </c>
      <c r="EC343">
        <v>0</v>
      </c>
      <c r="ED343">
        <v>0</v>
      </c>
      <c r="EE343">
        <v>1</v>
      </c>
      <c r="EF343">
        <v>0</v>
      </c>
      <c r="EG343">
        <v>0</v>
      </c>
      <c r="EH343">
        <v>0</v>
      </c>
      <c r="EI343">
        <v>0</v>
      </c>
      <c r="EJ343">
        <v>2</v>
      </c>
      <c r="EK343">
        <v>65</v>
      </c>
      <c r="EL343">
        <v>54</v>
      </c>
      <c r="EM343">
        <v>28</v>
      </c>
      <c r="EN343">
        <v>4</v>
      </c>
      <c r="EO343">
        <v>3</v>
      </c>
      <c r="EP343">
        <v>7</v>
      </c>
      <c r="EQ343">
        <v>3</v>
      </c>
      <c r="ER343">
        <v>1</v>
      </c>
      <c r="ES343">
        <v>1</v>
      </c>
      <c r="ET343" t="s">
        <v>212</v>
      </c>
      <c r="EU343">
        <v>0</v>
      </c>
      <c r="EV343">
        <v>1</v>
      </c>
      <c r="EW343">
        <v>0</v>
      </c>
      <c r="EX343">
        <v>0</v>
      </c>
      <c r="EY343">
        <v>3</v>
      </c>
      <c r="EZ343">
        <v>3</v>
      </c>
      <c r="FA343">
        <v>0</v>
      </c>
      <c r="FB343">
        <v>54</v>
      </c>
      <c r="FC343">
        <v>78</v>
      </c>
      <c r="FD343">
        <v>49</v>
      </c>
      <c r="FE343">
        <v>9</v>
      </c>
      <c r="FF343">
        <v>6</v>
      </c>
      <c r="FG343">
        <v>0</v>
      </c>
      <c r="FH343">
        <v>3</v>
      </c>
      <c r="FI343">
        <v>0</v>
      </c>
      <c r="FJ343">
        <v>1</v>
      </c>
      <c r="FK343">
        <v>5</v>
      </c>
      <c r="FL343">
        <v>0</v>
      </c>
      <c r="FM343">
        <v>0</v>
      </c>
      <c r="FN343">
        <v>0</v>
      </c>
      <c r="FO343">
        <v>0</v>
      </c>
      <c r="FP343">
        <v>1</v>
      </c>
      <c r="FQ343">
        <v>1</v>
      </c>
      <c r="FR343">
        <v>2</v>
      </c>
      <c r="FS343">
        <v>1</v>
      </c>
      <c r="FT343">
        <v>78</v>
      </c>
      <c r="FU343">
        <v>17</v>
      </c>
      <c r="FV343">
        <v>5</v>
      </c>
      <c r="FW343">
        <v>7</v>
      </c>
      <c r="FX343">
        <v>2</v>
      </c>
      <c r="FY343">
        <v>0</v>
      </c>
      <c r="FZ343">
        <v>0</v>
      </c>
      <c r="GA343">
        <v>0</v>
      </c>
      <c r="GB343">
        <v>0</v>
      </c>
      <c r="GC343">
        <v>0</v>
      </c>
      <c r="GD343">
        <v>1</v>
      </c>
      <c r="GE343">
        <v>0</v>
      </c>
      <c r="GF343">
        <v>0</v>
      </c>
      <c r="GG343">
        <v>1</v>
      </c>
      <c r="GH343">
        <v>0</v>
      </c>
      <c r="GI343">
        <v>1</v>
      </c>
      <c r="GJ343">
        <v>0</v>
      </c>
      <c r="GK343">
        <v>0</v>
      </c>
      <c r="GL343">
        <v>0</v>
      </c>
      <c r="GM343">
        <v>0</v>
      </c>
      <c r="GN343">
        <v>17</v>
      </c>
      <c r="GO343">
        <v>0</v>
      </c>
      <c r="GP343">
        <v>0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0</v>
      </c>
    </row>
    <row r="344" spans="1:209" x14ac:dyDescent="0.25">
      <c r="A344" t="s">
        <v>209</v>
      </c>
      <c r="B344" t="s">
        <v>446</v>
      </c>
      <c r="C344" t="str">
        <f t="shared" si="21"/>
        <v>247301</v>
      </c>
      <c r="D344" t="s">
        <v>450</v>
      </c>
      <c r="E344">
        <v>9</v>
      </c>
      <c r="F344">
        <v>1783</v>
      </c>
      <c r="G344">
        <v>1350</v>
      </c>
      <c r="H344">
        <v>348</v>
      </c>
      <c r="I344">
        <v>1002</v>
      </c>
      <c r="J344">
        <v>1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1002</v>
      </c>
      <c r="T344">
        <v>0</v>
      </c>
      <c r="U344">
        <v>0</v>
      </c>
      <c r="V344">
        <v>1002</v>
      </c>
      <c r="W344">
        <v>21</v>
      </c>
      <c r="X344">
        <v>8</v>
      </c>
      <c r="Y344">
        <v>13</v>
      </c>
      <c r="Z344">
        <v>0</v>
      </c>
      <c r="AA344">
        <v>981</v>
      </c>
      <c r="AB344">
        <v>407</v>
      </c>
      <c r="AC344">
        <v>229</v>
      </c>
      <c r="AD344">
        <v>28</v>
      </c>
      <c r="AE344">
        <v>46</v>
      </c>
      <c r="AF344">
        <v>38</v>
      </c>
      <c r="AG344">
        <v>6</v>
      </c>
      <c r="AH344">
        <v>4</v>
      </c>
      <c r="AI344">
        <v>6</v>
      </c>
      <c r="AJ344">
        <v>4</v>
      </c>
      <c r="AK344">
        <v>6</v>
      </c>
      <c r="AL344">
        <v>9</v>
      </c>
      <c r="AM344">
        <v>3</v>
      </c>
      <c r="AN344">
        <v>1</v>
      </c>
      <c r="AO344">
        <v>1</v>
      </c>
      <c r="AP344">
        <v>3</v>
      </c>
      <c r="AQ344">
        <v>12</v>
      </c>
      <c r="AR344">
        <v>6</v>
      </c>
      <c r="AS344">
        <v>0</v>
      </c>
      <c r="AT344">
        <v>5</v>
      </c>
      <c r="AU344">
        <v>407</v>
      </c>
      <c r="AV344">
        <v>250</v>
      </c>
      <c r="AW344">
        <v>34</v>
      </c>
      <c r="AX344">
        <v>6</v>
      </c>
      <c r="AY344">
        <v>176</v>
      </c>
      <c r="AZ344">
        <v>4</v>
      </c>
      <c r="BA344">
        <v>0</v>
      </c>
      <c r="BB344">
        <v>13</v>
      </c>
      <c r="BC344">
        <v>0</v>
      </c>
      <c r="BD344">
        <v>1</v>
      </c>
      <c r="BE344">
        <v>0</v>
      </c>
      <c r="BF344">
        <v>6</v>
      </c>
      <c r="BG344">
        <v>0</v>
      </c>
      <c r="BH344">
        <v>1</v>
      </c>
      <c r="BI344">
        <v>0</v>
      </c>
      <c r="BJ344">
        <v>0</v>
      </c>
      <c r="BK344">
        <v>1</v>
      </c>
      <c r="BL344">
        <v>0</v>
      </c>
      <c r="BM344">
        <v>1</v>
      </c>
      <c r="BN344">
        <v>7</v>
      </c>
      <c r="BO344">
        <v>250</v>
      </c>
      <c r="BP344">
        <v>24</v>
      </c>
      <c r="BQ344">
        <v>14</v>
      </c>
      <c r="BR344">
        <v>1</v>
      </c>
      <c r="BS344">
        <v>0</v>
      </c>
      <c r="BT344">
        <v>1</v>
      </c>
      <c r="BU344">
        <v>2</v>
      </c>
      <c r="BV344">
        <v>2</v>
      </c>
      <c r="BW344">
        <v>0</v>
      </c>
      <c r="BX344">
        <v>3</v>
      </c>
      <c r="BY344">
        <v>0</v>
      </c>
      <c r="BZ344">
        <v>0</v>
      </c>
      <c r="CA344">
        <v>0</v>
      </c>
      <c r="CB344">
        <v>1</v>
      </c>
      <c r="CC344">
        <v>24</v>
      </c>
      <c r="CD344">
        <v>41</v>
      </c>
      <c r="CE344">
        <v>23</v>
      </c>
      <c r="CF344">
        <v>1</v>
      </c>
      <c r="CG344">
        <v>0</v>
      </c>
      <c r="CH344">
        <v>0</v>
      </c>
      <c r="CI344">
        <v>2</v>
      </c>
      <c r="CJ344">
        <v>1</v>
      </c>
      <c r="CK344">
        <v>3</v>
      </c>
      <c r="CL344">
        <v>1</v>
      </c>
      <c r="CM344">
        <v>1</v>
      </c>
      <c r="CN344">
        <v>1</v>
      </c>
      <c r="CO344">
        <v>0</v>
      </c>
      <c r="CP344">
        <v>1</v>
      </c>
      <c r="CQ344">
        <v>0</v>
      </c>
      <c r="CR344">
        <v>2</v>
      </c>
      <c r="CS344">
        <v>1</v>
      </c>
      <c r="CT344">
        <v>0</v>
      </c>
      <c r="CU344">
        <v>2</v>
      </c>
      <c r="CV344">
        <v>2</v>
      </c>
      <c r="CW344">
        <v>41</v>
      </c>
      <c r="CX344">
        <v>7</v>
      </c>
      <c r="CY344">
        <v>1</v>
      </c>
      <c r="CZ344">
        <v>2</v>
      </c>
      <c r="DA344">
        <v>1</v>
      </c>
      <c r="DB344">
        <v>0</v>
      </c>
      <c r="DC344">
        <v>0</v>
      </c>
      <c r="DD344">
        <v>0</v>
      </c>
      <c r="DE344">
        <v>0</v>
      </c>
      <c r="DF344">
        <v>1</v>
      </c>
      <c r="DG344">
        <v>0</v>
      </c>
      <c r="DH344">
        <v>0</v>
      </c>
      <c r="DI344">
        <v>1</v>
      </c>
      <c r="DJ344">
        <v>0</v>
      </c>
      <c r="DK344">
        <v>0</v>
      </c>
      <c r="DL344">
        <v>0</v>
      </c>
      <c r="DM344">
        <v>1</v>
      </c>
      <c r="DN344">
        <v>0</v>
      </c>
      <c r="DO344">
        <v>0</v>
      </c>
      <c r="DP344">
        <v>0</v>
      </c>
      <c r="DQ344">
        <v>7</v>
      </c>
      <c r="DR344">
        <v>48</v>
      </c>
      <c r="DS344">
        <v>6</v>
      </c>
      <c r="DT344">
        <v>26</v>
      </c>
      <c r="DU344">
        <v>0</v>
      </c>
      <c r="DV344">
        <v>2</v>
      </c>
      <c r="DW344">
        <v>0</v>
      </c>
      <c r="DX344">
        <v>0</v>
      </c>
      <c r="DY344">
        <v>4</v>
      </c>
      <c r="DZ344">
        <v>1</v>
      </c>
      <c r="EA344">
        <v>1</v>
      </c>
      <c r="EB344">
        <v>0</v>
      </c>
      <c r="EC344">
        <v>0</v>
      </c>
      <c r="ED344">
        <v>2</v>
      </c>
      <c r="EE344">
        <v>1</v>
      </c>
      <c r="EF344">
        <v>0</v>
      </c>
      <c r="EG344">
        <v>1</v>
      </c>
      <c r="EH344">
        <v>0</v>
      </c>
      <c r="EI344">
        <v>0</v>
      </c>
      <c r="EJ344">
        <v>4</v>
      </c>
      <c r="EK344">
        <v>48</v>
      </c>
      <c r="EL344">
        <v>123</v>
      </c>
      <c r="EM344">
        <v>36</v>
      </c>
      <c r="EN344">
        <v>16</v>
      </c>
      <c r="EO344">
        <v>1</v>
      </c>
      <c r="EP344">
        <v>10</v>
      </c>
      <c r="EQ344">
        <v>4</v>
      </c>
      <c r="ER344">
        <v>37</v>
      </c>
      <c r="ES344">
        <v>2</v>
      </c>
      <c r="ET344" t="s">
        <v>212</v>
      </c>
      <c r="EU344">
        <v>1</v>
      </c>
      <c r="EV344">
        <v>2</v>
      </c>
      <c r="EW344">
        <v>2</v>
      </c>
      <c r="EX344">
        <v>1</v>
      </c>
      <c r="EY344">
        <v>3</v>
      </c>
      <c r="EZ344">
        <v>1</v>
      </c>
      <c r="FA344">
        <v>7</v>
      </c>
      <c r="FB344">
        <v>123</v>
      </c>
      <c r="FC344">
        <v>59</v>
      </c>
      <c r="FD344">
        <v>39</v>
      </c>
      <c r="FE344">
        <v>1</v>
      </c>
      <c r="FF344">
        <v>4</v>
      </c>
      <c r="FG344">
        <v>2</v>
      </c>
      <c r="FH344">
        <v>1</v>
      </c>
      <c r="FI344">
        <v>2</v>
      </c>
      <c r="FJ344">
        <v>1</v>
      </c>
      <c r="FK344">
        <v>4</v>
      </c>
      <c r="FL344">
        <v>2</v>
      </c>
      <c r="FM344">
        <v>0</v>
      </c>
      <c r="FN344">
        <v>0</v>
      </c>
      <c r="FO344">
        <v>0</v>
      </c>
      <c r="FP344">
        <v>0</v>
      </c>
      <c r="FQ344">
        <v>1</v>
      </c>
      <c r="FR344">
        <v>1</v>
      </c>
      <c r="FS344">
        <v>1</v>
      </c>
      <c r="FT344">
        <v>59</v>
      </c>
      <c r="FU344">
        <v>21</v>
      </c>
      <c r="FV344">
        <v>4</v>
      </c>
      <c r="FW344">
        <v>7</v>
      </c>
      <c r="FX344">
        <v>2</v>
      </c>
      <c r="FY344">
        <v>3</v>
      </c>
      <c r="FZ344">
        <v>0</v>
      </c>
      <c r="GA344">
        <v>0</v>
      </c>
      <c r="GB344">
        <v>0</v>
      </c>
      <c r="GC344">
        <v>0</v>
      </c>
      <c r="GD344">
        <v>0</v>
      </c>
      <c r="GE344">
        <v>2</v>
      </c>
      <c r="GF344">
        <v>0</v>
      </c>
      <c r="GG344">
        <v>1</v>
      </c>
      <c r="GH344">
        <v>0</v>
      </c>
      <c r="GI344">
        <v>1</v>
      </c>
      <c r="GJ344">
        <v>0</v>
      </c>
      <c r="GK344">
        <v>1</v>
      </c>
      <c r="GL344">
        <v>0</v>
      </c>
      <c r="GM344">
        <v>0</v>
      </c>
      <c r="GN344">
        <v>21</v>
      </c>
      <c r="GO344">
        <v>1</v>
      </c>
      <c r="GP344">
        <v>1</v>
      </c>
      <c r="GQ344">
        <v>0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1</v>
      </c>
    </row>
    <row r="345" spans="1:209" x14ac:dyDescent="0.25">
      <c r="A345" t="s">
        <v>209</v>
      </c>
      <c r="B345" t="s">
        <v>446</v>
      </c>
      <c r="C345" t="str">
        <f t="shared" si="21"/>
        <v>247301</v>
      </c>
      <c r="D345" t="s">
        <v>450</v>
      </c>
      <c r="E345">
        <v>10</v>
      </c>
      <c r="F345">
        <v>1730</v>
      </c>
      <c r="G345">
        <v>1298</v>
      </c>
      <c r="H345">
        <v>311</v>
      </c>
      <c r="I345">
        <v>987</v>
      </c>
      <c r="J345">
        <v>0</v>
      </c>
      <c r="K345">
        <v>10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987</v>
      </c>
      <c r="T345">
        <v>0</v>
      </c>
      <c r="U345">
        <v>0</v>
      </c>
      <c r="V345">
        <v>987</v>
      </c>
      <c r="W345">
        <v>38</v>
      </c>
      <c r="X345">
        <v>16</v>
      </c>
      <c r="Y345">
        <v>9</v>
      </c>
      <c r="Z345">
        <v>0</v>
      </c>
      <c r="AA345">
        <v>949</v>
      </c>
      <c r="AB345">
        <v>398</v>
      </c>
      <c r="AC345">
        <v>229</v>
      </c>
      <c r="AD345">
        <v>19</v>
      </c>
      <c r="AE345">
        <v>46</v>
      </c>
      <c r="AF345">
        <v>26</v>
      </c>
      <c r="AG345">
        <v>2</v>
      </c>
      <c r="AH345">
        <v>6</v>
      </c>
      <c r="AI345">
        <v>3</v>
      </c>
      <c r="AJ345">
        <v>4</v>
      </c>
      <c r="AK345">
        <v>20</v>
      </c>
      <c r="AL345">
        <v>8</v>
      </c>
      <c r="AM345">
        <v>2</v>
      </c>
      <c r="AN345">
        <v>1</v>
      </c>
      <c r="AO345">
        <v>0</v>
      </c>
      <c r="AP345">
        <v>3</v>
      </c>
      <c r="AQ345">
        <v>11</v>
      </c>
      <c r="AR345">
        <v>0</v>
      </c>
      <c r="AS345">
        <v>2</v>
      </c>
      <c r="AT345">
        <v>16</v>
      </c>
      <c r="AU345">
        <v>398</v>
      </c>
      <c r="AV345">
        <v>216</v>
      </c>
      <c r="AW345">
        <v>23</v>
      </c>
      <c r="AX345">
        <v>7</v>
      </c>
      <c r="AY345">
        <v>158</v>
      </c>
      <c r="AZ345">
        <v>1</v>
      </c>
      <c r="BA345">
        <v>5</v>
      </c>
      <c r="BB345">
        <v>3</v>
      </c>
      <c r="BC345">
        <v>0</v>
      </c>
      <c r="BD345">
        <v>1</v>
      </c>
      <c r="BE345">
        <v>1</v>
      </c>
      <c r="BF345">
        <v>6</v>
      </c>
      <c r="BG345">
        <v>0</v>
      </c>
      <c r="BH345">
        <v>0</v>
      </c>
      <c r="BI345">
        <v>1</v>
      </c>
      <c r="BJ345">
        <v>0</v>
      </c>
      <c r="BK345">
        <v>2</v>
      </c>
      <c r="BL345">
        <v>3</v>
      </c>
      <c r="BM345">
        <v>2</v>
      </c>
      <c r="BN345">
        <v>3</v>
      </c>
      <c r="BO345">
        <v>216</v>
      </c>
      <c r="BP345">
        <v>29</v>
      </c>
      <c r="BQ345">
        <v>17</v>
      </c>
      <c r="BR345">
        <v>3</v>
      </c>
      <c r="BS345">
        <v>1</v>
      </c>
      <c r="BT345">
        <v>0</v>
      </c>
      <c r="BU345">
        <v>3</v>
      </c>
      <c r="BV345">
        <v>0</v>
      </c>
      <c r="BW345">
        <v>0</v>
      </c>
      <c r="BX345">
        <v>3</v>
      </c>
      <c r="BY345">
        <v>0</v>
      </c>
      <c r="BZ345">
        <v>0</v>
      </c>
      <c r="CA345">
        <v>0</v>
      </c>
      <c r="CB345">
        <v>2</v>
      </c>
      <c r="CC345">
        <v>29</v>
      </c>
      <c r="CD345">
        <v>35</v>
      </c>
      <c r="CE345">
        <v>22</v>
      </c>
      <c r="CF345">
        <v>0</v>
      </c>
      <c r="CG345">
        <v>0</v>
      </c>
      <c r="CH345">
        <v>4</v>
      </c>
      <c r="CI345">
        <v>4</v>
      </c>
      <c r="CJ345">
        <v>1</v>
      </c>
      <c r="CK345">
        <v>0</v>
      </c>
      <c r="CL345">
        <v>1</v>
      </c>
      <c r="CM345">
        <v>0</v>
      </c>
      <c r="CN345">
        <v>0</v>
      </c>
      <c r="CO345">
        <v>0</v>
      </c>
      <c r="CP345">
        <v>1</v>
      </c>
      <c r="CQ345">
        <v>0</v>
      </c>
      <c r="CR345">
        <v>2</v>
      </c>
      <c r="CS345">
        <v>0</v>
      </c>
      <c r="CT345">
        <v>0</v>
      </c>
      <c r="CU345">
        <v>0</v>
      </c>
      <c r="CV345">
        <v>0</v>
      </c>
      <c r="CW345">
        <v>35</v>
      </c>
      <c r="CX345">
        <v>8</v>
      </c>
      <c r="CY345">
        <v>0</v>
      </c>
      <c r="CZ345">
        <v>2</v>
      </c>
      <c r="DA345">
        <v>0</v>
      </c>
      <c r="DB345">
        <v>0</v>
      </c>
      <c r="DC345">
        <v>1</v>
      </c>
      <c r="DD345">
        <v>1</v>
      </c>
      <c r="DE345">
        <v>0</v>
      </c>
      <c r="DF345">
        <v>0</v>
      </c>
      <c r="DG345">
        <v>1</v>
      </c>
      <c r="DH345">
        <v>1</v>
      </c>
      <c r="DI345">
        <v>0</v>
      </c>
      <c r="DJ345">
        <v>1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1</v>
      </c>
      <c r="DQ345">
        <v>8</v>
      </c>
      <c r="DR345">
        <v>60</v>
      </c>
      <c r="DS345">
        <v>7</v>
      </c>
      <c r="DT345">
        <v>33</v>
      </c>
      <c r="DU345">
        <v>2</v>
      </c>
      <c r="DV345">
        <v>6</v>
      </c>
      <c r="DW345">
        <v>0</v>
      </c>
      <c r="DX345">
        <v>1</v>
      </c>
      <c r="DY345">
        <v>1</v>
      </c>
      <c r="DZ345">
        <v>3</v>
      </c>
      <c r="EA345">
        <v>1</v>
      </c>
      <c r="EB345">
        <v>0</v>
      </c>
      <c r="EC345">
        <v>2</v>
      </c>
      <c r="ED345">
        <v>1</v>
      </c>
      <c r="EE345">
        <v>1</v>
      </c>
      <c r="EF345">
        <v>1</v>
      </c>
      <c r="EG345">
        <v>0</v>
      </c>
      <c r="EH345">
        <v>0</v>
      </c>
      <c r="EI345">
        <v>1</v>
      </c>
      <c r="EJ345">
        <v>0</v>
      </c>
      <c r="EK345">
        <v>60</v>
      </c>
      <c r="EL345">
        <v>113</v>
      </c>
      <c r="EM345">
        <v>35</v>
      </c>
      <c r="EN345">
        <v>13</v>
      </c>
      <c r="EO345">
        <v>1</v>
      </c>
      <c r="EP345">
        <v>7</v>
      </c>
      <c r="EQ345">
        <v>3</v>
      </c>
      <c r="ER345">
        <v>27</v>
      </c>
      <c r="ES345">
        <v>1</v>
      </c>
      <c r="ET345" t="s">
        <v>212</v>
      </c>
      <c r="EU345">
        <v>1</v>
      </c>
      <c r="EV345">
        <v>7</v>
      </c>
      <c r="EW345">
        <v>1</v>
      </c>
      <c r="EX345">
        <v>1</v>
      </c>
      <c r="EY345">
        <v>6</v>
      </c>
      <c r="EZ345">
        <v>0</v>
      </c>
      <c r="FA345">
        <v>8</v>
      </c>
      <c r="FB345">
        <v>111</v>
      </c>
      <c r="FC345">
        <v>49</v>
      </c>
      <c r="FD345">
        <v>27</v>
      </c>
      <c r="FE345">
        <v>7</v>
      </c>
      <c r="FF345">
        <v>1</v>
      </c>
      <c r="FG345">
        <v>3</v>
      </c>
      <c r="FH345">
        <v>3</v>
      </c>
      <c r="FI345">
        <v>2</v>
      </c>
      <c r="FJ345">
        <v>0</v>
      </c>
      <c r="FK345">
        <v>2</v>
      </c>
      <c r="FL345">
        <v>0</v>
      </c>
      <c r="FM345">
        <v>1</v>
      </c>
      <c r="FN345">
        <v>0</v>
      </c>
      <c r="FO345">
        <v>0</v>
      </c>
      <c r="FP345">
        <v>0</v>
      </c>
      <c r="FQ345">
        <v>2</v>
      </c>
      <c r="FR345">
        <v>1</v>
      </c>
      <c r="FS345">
        <v>0</v>
      </c>
      <c r="FT345">
        <v>49</v>
      </c>
      <c r="FU345">
        <v>40</v>
      </c>
      <c r="FV345">
        <v>19</v>
      </c>
      <c r="FW345">
        <v>11</v>
      </c>
      <c r="FX345">
        <v>1</v>
      </c>
      <c r="FY345">
        <v>2</v>
      </c>
      <c r="FZ345">
        <v>0</v>
      </c>
      <c r="GA345">
        <v>1</v>
      </c>
      <c r="GB345">
        <v>0</v>
      </c>
      <c r="GC345">
        <v>0</v>
      </c>
      <c r="GD345">
        <v>0</v>
      </c>
      <c r="GE345">
        <v>1</v>
      </c>
      <c r="GF345">
        <v>0</v>
      </c>
      <c r="GG345">
        <v>0</v>
      </c>
      <c r="GH345">
        <v>0</v>
      </c>
      <c r="GI345">
        <v>0</v>
      </c>
      <c r="GJ345">
        <v>2</v>
      </c>
      <c r="GK345">
        <v>1</v>
      </c>
      <c r="GL345">
        <v>1</v>
      </c>
      <c r="GM345">
        <v>1</v>
      </c>
      <c r="GN345">
        <v>40</v>
      </c>
      <c r="GO345">
        <v>1</v>
      </c>
      <c r="GP345">
        <v>0</v>
      </c>
      <c r="GQ345">
        <v>0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1</v>
      </c>
      <c r="HA345">
        <v>1</v>
      </c>
    </row>
    <row r="346" spans="1:209" x14ac:dyDescent="0.25">
      <c r="A346" t="s">
        <v>209</v>
      </c>
      <c r="B346" t="s">
        <v>446</v>
      </c>
      <c r="C346" t="str">
        <f t="shared" si="21"/>
        <v>247301</v>
      </c>
      <c r="D346" t="s">
        <v>451</v>
      </c>
      <c r="E346">
        <v>11</v>
      </c>
      <c r="F346">
        <v>1587</v>
      </c>
      <c r="G346">
        <v>1199</v>
      </c>
      <c r="H346">
        <v>294</v>
      </c>
      <c r="I346">
        <v>905</v>
      </c>
      <c r="J346">
        <v>0</v>
      </c>
      <c r="K346">
        <v>3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905</v>
      </c>
      <c r="T346">
        <v>0</v>
      </c>
      <c r="U346">
        <v>0</v>
      </c>
      <c r="V346">
        <v>905</v>
      </c>
      <c r="W346">
        <v>19</v>
      </c>
      <c r="X346">
        <v>9</v>
      </c>
      <c r="Y346">
        <v>10</v>
      </c>
      <c r="Z346">
        <v>0</v>
      </c>
      <c r="AA346">
        <v>886</v>
      </c>
      <c r="AB346">
        <v>356</v>
      </c>
      <c r="AC346">
        <v>108</v>
      </c>
      <c r="AD346">
        <v>14</v>
      </c>
      <c r="AE346">
        <v>174</v>
      </c>
      <c r="AF346">
        <v>22</v>
      </c>
      <c r="AG346">
        <v>5</v>
      </c>
      <c r="AH346">
        <v>4</v>
      </c>
      <c r="AI346">
        <v>1</v>
      </c>
      <c r="AJ346">
        <v>0</v>
      </c>
      <c r="AK346">
        <v>5</v>
      </c>
      <c r="AL346">
        <v>8</v>
      </c>
      <c r="AM346">
        <v>2</v>
      </c>
      <c r="AN346">
        <v>0</v>
      </c>
      <c r="AO346">
        <v>0</v>
      </c>
      <c r="AP346">
        <v>5</v>
      </c>
      <c r="AQ346">
        <v>4</v>
      </c>
      <c r="AR346">
        <v>1</v>
      </c>
      <c r="AS346">
        <v>1</v>
      </c>
      <c r="AT346">
        <v>2</v>
      </c>
      <c r="AU346">
        <v>356</v>
      </c>
      <c r="AV346">
        <v>204</v>
      </c>
      <c r="AW346">
        <v>23</v>
      </c>
      <c r="AX346">
        <v>4</v>
      </c>
      <c r="AY346">
        <v>154</v>
      </c>
      <c r="AZ346">
        <v>0</v>
      </c>
      <c r="BA346">
        <v>2</v>
      </c>
      <c r="BB346">
        <v>9</v>
      </c>
      <c r="BC346">
        <v>1</v>
      </c>
      <c r="BD346">
        <v>0</v>
      </c>
      <c r="BE346">
        <v>0</v>
      </c>
      <c r="BF346">
        <v>2</v>
      </c>
      <c r="BG346">
        <v>0</v>
      </c>
      <c r="BH346">
        <v>0</v>
      </c>
      <c r="BI346">
        <v>1</v>
      </c>
      <c r="BJ346">
        <v>3</v>
      </c>
      <c r="BK346">
        <v>1</v>
      </c>
      <c r="BL346">
        <v>1</v>
      </c>
      <c r="BM346">
        <v>0</v>
      </c>
      <c r="BN346">
        <v>3</v>
      </c>
      <c r="BO346">
        <v>204</v>
      </c>
      <c r="BP346">
        <v>32</v>
      </c>
      <c r="BQ346">
        <v>15</v>
      </c>
      <c r="BR346">
        <v>2</v>
      </c>
      <c r="BS346">
        <v>0</v>
      </c>
      <c r="BT346">
        <v>3</v>
      </c>
      <c r="BU346">
        <v>3</v>
      </c>
      <c r="BV346">
        <v>2</v>
      </c>
      <c r="BW346">
        <v>1</v>
      </c>
      <c r="BX346">
        <v>2</v>
      </c>
      <c r="BY346">
        <v>0</v>
      </c>
      <c r="BZ346">
        <v>1</v>
      </c>
      <c r="CA346">
        <v>1</v>
      </c>
      <c r="CB346">
        <v>2</v>
      </c>
      <c r="CC346">
        <v>32</v>
      </c>
      <c r="CD346">
        <v>48</v>
      </c>
      <c r="CE346">
        <v>32</v>
      </c>
      <c r="CF346">
        <v>2</v>
      </c>
      <c r="CG346">
        <v>2</v>
      </c>
      <c r="CH346">
        <v>2</v>
      </c>
      <c r="CI346">
        <v>4</v>
      </c>
      <c r="CJ346">
        <v>1</v>
      </c>
      <c r="CK346">
        <v>1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1</v>
      </c>
      <c r="CU346">
        <v>3</v>
      </c>
      <c r="CV346">
        <v>0</v>
      </c>
      <c r="CW346">
        <v>48</v>
      </c>
      <c r="CX346">
        <v>10</v>
      </c>
      <c r="CY346">
        <v>3</v>
      </c>
      <c r="CZ346">
        <v>1</v>
      </c>
      <c r="DA346">
        <v>0</v>
      </c>
      <c r="DB346">
        <v>0</v>
      </c>
      <c r="DC346">
        <v>0</v>
      </c>
      <c r="DD346">
        <v>2</v>
      </c>
      <c r="DE346">
        <v>0</v>
      </c>
      <c r="DF346">
        <v>1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1</v>
      </c>
      <c r="DM346">
        <v>0</v>
      </c>
      <c r="DN346">
        <v>0</v>
      </c>
      <c r="DO346">
        <v>2</v>
      </c>
      <c r="DP346">
        <v>0</v>
      </c>
      <c r="DQ346">
        <v>10</v>
      </c>
      <c r="DR346">
        <v>61</v>
      </c>
      <c r="DS346">
        <v>8</v>
      </c>
      <c r="DT346">
        <v>39</v>
      </c>
      <c r="DU346">
        <v>2</v>
      </c>
      <c r="DV346">
        <v>4</v>
      </c>
      <c r="DW346">
        <v>1</v>
      </c>
      <c r="DX346">
        <v>2</v>
      </c>
      <c r="DY346">
        <v>0</v>
      </c>
      <c r="DZ346">
        <v>0</v>
      </c>
      <c r="EA346">
        <v>1</v>
      </c>
      <c r="EB346">
        <v>0</v>
      </c>
      <c r="EC346">
        <v>0</v>
      </c>
      <c r="ED346">
        <v>1</v>
      </c>
      <c r="EE346">
        <v>0</v>
      </c>
      <c r="EF346">
        <v>2</v>
      </c>
      <c r="EG346">
        <v>1</v>
      </c>
      <c r="EH346">
        <v>0</v>
      </c>
      <c r="EI346">
        <v>0</v>
      </c>
      <c r="EJ346">
        <v>0</v>
      </c>
      <c r="EK346">
        <v>61</v>
      </c>
      <c r="EL346">
        <v>96</v>
      </c>
      <c r="EM346">
        <v>44</v>
      </c>
      <c r="EN346">
        <v>12</v>
      </c>
      <c r="EO346">
        <v>1</v>
      </c>
      <c r="EP346">
        <v>6</v>
      </c>
      <c r="EQ346">
        <v>1</v>
      </c>
      <c r="ER346">
        <v>8</v>
      </c>
      <c r="ES346">
        <v>0</v>
      </c>
      <c r="ET346" t="s">
        <v>212</v>
      </c>
      <c r="EU346">
        <v>5</v>
      </c>
      <c r="EV346">
        <v>1</v>
      </c>
      <c r="EW346">
        <v>2</v>
      </c>
      <c r="EX346">
        <v>1</v>
      </c>
      <c r="EY346">
        <v>7</v>
      </c>
      <c r="EZ346">
        <v>0</v>
      </c>
      <c r="FA346">
        <v>8</v>
      </c>
      <c r="FB346">
        <v>96</v>
      </c>
      <c r="FC346">
        <v>65</v>
      </c>
      <c r="FD346">
        <v>34</v>
      </c>
      <c r="FE346">
        <v>7</v>
      </c>
      <c r="FF346">
        <v>3</v>
      </c>
      <c r="FG346">
        <v>2</v>
      </c>
      <c r="FH346">
        <v>3</v>
      </c>
      <c r="FI346">
        <v>6</v>
      </c>
      <c r="FJ346">
        <v>0</v>
      </c>
      <c r="FK346">
        <v>4</v>
      </c>
      <c r="FL346">
        <v>0</v>
      </c>
      <c r="FM346">
        <v>3</v>
      </c>
      <c r="FN346">
        <v>1</v>
      </c>
      <c r="FO346">
        <v>0</v>
      </c>
      <c r="FP346">
        <v>0</v>
      </c>
      <c r="FQ346">
        <v>1</v>
      </c>
      <c r="FR346">
        <v>0</v>
      </c>
      <c r="FS346">
        <v>1</v>
      </c>
      <c r="FT346">
        <v>65</v>
      </c>
      <c r="FU346">
        <v>14</v>
      </c>
      <c r="FV346">
        <v>1</v>
      </c>
      <c r="FW346">
        <v>6</v>
      </c>
      <c r="FX346">
        <v>0</v>
      </c>
      <c r="FY346">
        <v>0</v>
      </c>
      <c r="FZ346">
        <v>0</v>
      </c>
      <c r="GA346">
        <v>1</v>
      </c>
      <c r="GB346">
        <v>0</v>
      </c>
      <c r="GC346">
        <v>0</v>
      </c>
      <c r="GD346">
        <v>0</v>
      </c>
      <c r="GE346">
        <v>5</v>
      </c>
      <c r="GF346">
        <v>0</v>
      </c>
      <c r="GG346">
        <v>0</v>
      </c>
      <c r="GH346">
        <v>0</v>
      </c>
      <c r="GI346">
        <v>0</v>
      </c>
      <c r="GJ346">
        <v>1</v>
      </c>
      <c r="GK346">
        <v>0</v>
      </c>
      <c r="GL346">
        <v>0</v>
      </c>
      <c r="GM346">
        <v>0</v>
      </c>
      <c r="GN346">
        <v>14</v>
      </c>
      <c r="GO346">
        <v>0</v>
      </c>
      <c r="GP346">
        <v>0</v>
      </c>
      <c r="GQ346">
        <v>0</v>
      </c>
      <c r="GR346">
        <v>0</v>
      </c>
      <c r="GS346">
        <v>0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</row>
    <row r="347" spans="1:209" x14ac:dyDescent="0.25">
      <c r="A347" t="s">
        <v>209</v>
      </c>
      <c r="B347" t="s">
        <v>446</v>
      </c>
      <c r="C347" t="str">
        <f t="shared" si="21"/>
        <v>247301</v>
      </c>
      <c r="D347" t="s">
        <v>452</v>
      </c>
      <c r="E347">
        <v>12</v>
      </c>
      <c r="F347">
        <v>1479</v>
      </c>
      <c r="G347">
        <v>1100</v>
      </c>
      <c r="H347">
        <v>222</v>
      </c>
      <c r="I347">
        <v>878</v>
      </c>
      <c r="J347">
        <v>0</v>
      </c>
      <c r="K347">
        <v>8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878</v>
      </c>
      <c r="T347">
        <v>0</v>
      </c>
      <c r="U347">
        <v>0</v>
      </c>
      <c r="V347">
        <v>878</v>
      </c>
      <c r="W347">
        <v>12</v>
      </c>
      <c r="X347">
        <v>6</v>
      </c>
      <c r="Y347">
        <v>6</v>
      </c>
      <c r="Z347">
        <v>0</v>
      </c>
      <c r="AA347">
        <v>866</v>
      </c>
      <c r="AB347">
        <v>397</v>
      </c>
      <c r="AC347">
        <v>154</v>
      </c>
      <c r="AD347">
        <v>16</v>
      </c>
      <c r="AE347">
        <v>99</v>
      </c>
      <c r="AF347">
        <v>41</v>
      </c>
      <c r="AG347">
        <v>8</v>
      </c>
      <c r="AH347">
        <v>6</v>
      </c>
      <c r="AI347">
        <v>1</v>
      </c>
      <c r="AJ347">
        <v>0</v>
      </c>
      <c r="AK347">
        <v>14</v>
      </c>
      <c r="AL347">
        <v>26</v>
      </c>
      <c r="AM347">
        <v>2</v>
      </c>
      <c r="AN347">
        <v>0</v>
      </c>
      <c r="AO347">
        <v>2</v>
      </c>
      <c r="AP347">
        <v>0</v>
      </c>
      <c r="AQ347">
        <v>17</v>
      </c>
      <c r="AR347">
        <v>4</v>
      </c>
      <c r="AS347">
        <v>2</v>
      </c>
      <c r="AT347">
        <v>5</v>
      </c>
      <c r="AU347">
        <v>397</v>
      </c>
      <c r="AV347">
        <v>187</v>
      </c>
      <c r="AW347">
        <v>23</v>
      </c>
      <c r="AX347">
        <v>9</v>
      </c>
      <c r="AY347">
        <v>131</v>
      </c>
      <c r="AZ347">
        <v>2</v>
      </c>
      <c r="BA347">
        <v>3</v>
      </c>
      <c r="BB347">
        <v>10</v>
      </c>
      <c r="BC347">
        <v>0</v>
      </c>
      <c r="BD347">
        <v>1</v>
      </c>
      <c r="BE347">
        <v>0</v>
      </c>
      <c r="BF347">
        <v>5</v>
      </c>
      <c r="BG347">
        <v>1</v>
      </c>
      <c r="BH347">
        <v>0</v>
      </c>
      <c r="BI347">
        <v>1</v>
      </c>
      <c r="BJ347">
        <v>0</v>
      </c>
      <c r="BK347">
        <v>0</v>
      </c>
      <c r="BL347">
        <v>1</v>
      </c>
      <c r="BM347">
        <v>0</v>
      </c>
      <c r="BN347">
        <v>0</v>
      </c>
      <c r="BO347">
        <v>187</v>
      </c>
      <c r="BP347">
        <v>26</v>
      </c>
      <c r="BQ347">
        <v>17</v>
      </c>
      <c r="BR347">
        <v>1</v>
      </c>
      <c r="BS347">
        <v>0</v>
      </c>
      <c r="BT347">
        <v>1</v>
      </c>
      <c r="BU347">
        <v>2</v>
      </c>
      <c r="BV347">
        <v>1</v>
      </c>
      <c r="BW347">
        <v>3</v>
      </c>
      <c r="BX347">
        <v>1</v>
      </c>
      <c r="BY347">
        <v>0</v>
      </c>
      <c r="BZ347">
        <v>0</v>
      </c>
      <c r="CA347">
        <v>0</v>
      </c>
      <c r="CB347">
        <v>0</v>
      </c>
      <c r="CC347">
        <v>26</v>
      </c>
      <c r="CD347">
        <v>36</v>
      </c>
      <c r="CE347">
        <v>25</v>
      </c>
      <c r="CF347">
        <v>1</v>
      </c>
      <c r="CG347">
        <v>0</v>
      </c>
      <c r="CH347">
        <v>3</v>
      </c>
      <c r="CI347">
        <v>1</v>
      </c>
      <c r="CJ347">
        <v>1</v>
      </c>
      <c r="CK347">
        <v>0</v>
      </c>
      <c r="CL347">
        <v>0</v>
      </c>
      <c r="CM347">
        <v>1</v>
      </c>
      <c r="CN347">
        <v>0</v>
      </c>
      <c r="CO347">
        <v>2</v>
      </c>
      <c r="CP347">
        <v>0</v>
      </c>
      <c r="CQ347">
        <v>0</v>
      </c>
      <c r="CR347">
        <v>1</v>
      </c>
      <c r="CS347">
        <v>0</v>
      </c>
      <c r="CT347">
        <v>0</v>
      </c>
      <c r="CU347">
        <v>0</v>
      </c>
      <c r="CV347">
        <v>1</v>
      </c>
      <c r="CW347">
        <v>36</v>
      </c>
      <c r="CX347">
        <v>6</v>
      </c>
      <c r="CY347">
        <v>1</v>
      </c>
      <c r="CZ347">
        <v>2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1</v>
      </c>
      <c r="DH347">
        <v>0</v>
      </c>
      <c r="DI347">
        <v>2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6</v>
      </c>
      <c r="DR347">
        <v>48</v>
      </c>
      <c r="DS347">
        <v>7</v>
      </c>
      <c r="DT347">
        <v>27</v>
      </c>
      <c r="DU347">
        <v>3</v>
      </c>
      <c r="DV347">
        <v>2</v>
      </c>
      <c r="DW347">
        <v>1</v>
      </c>
      <c r="DX347">
        <v>0</v>
      </c>
      <c r="DY347">
        <v>3</v>
      </c>
      <c r="DZ347">
        <v>1</v>
      </c>
      <c r="EA347">
        <v>0</v>
      </c>
      <c r="EB347">
        <v>0</v>
      </c>
      <c r="EC347">
        <v>0</v>
      </c>
      <c r="ED347">
        <v>3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1</v>
      </c>
      <c r="EK347">
        <v>48</v>
      </c>
      <c r="EL347">
        <v>83</v>
      </c>
      <c r="EM347">
        <v>46</v>
      </c>
      <c r="EN347">
        <v>5</v>
      </c>
      <c r="EO347">
        <v>4</v>
      </c>
      <c r="EP347">
        <v>7</v>
      </c>
      <c r="EQ347">
        <v>2</v>
      </c>
      <c r="ER347">
        <v>8</v>
      </c>
      <c r="ES347">
        <v>1</v>
      </c>
      <c r="ET347" t="s">
        <v>212</v>
      </c>
      <c r="EU347">
        <v>1</v>
      </c>
      <c r="EV347">
        <v>1</v>
      </c>
      <c r="EW347">
        <v>2</v>
      </c>
      <c r="EX347">
        <v>0</v>
      </c>
      <c r="EY347">
        <v>2</v>
      </c>
      <c r="EZ347">
        <v>0</v>
      </c>
      <c r="FA347">
        <v>4</v>
      </c>
      <c r="FB347">
        <v>83</v>
      </c>
      <c r="FC347">
        <v>63</v>
      </c>
      <c r="FD347">
        <v>32</v>
      </c>
      <c r="FE347">
        <v>2</v>
      </c>
      <c r="FF347">
        <v>1</v>
      </c>
      <c r="FG347">
        <v>0</v>
      </c>
      <c r="FH347">
        <v>0</v>
      </c>
      <c r="FI347">
        <v>7</v>
      </c>
      <c r="FJ347">
        <v>2</v>
      </c>
      <c r="FK347">
        <v>7</v>
      </c>
      <c r="FL347">
        <v>2</v>
      </c>
      <c r="FM347">
        <v>0</v>
      </c>
      <c r="FN347">
        <v>2</v>
      </c>
      <c r="FO347">
        <v>0</v>
      </c>
      <c r="FP347">
        <v>1</v>
      </c>
      <c r="FQ347">
        <v>5</v>
      </c>
      <c r="FR347">
        <v>2</v>
      </c>
      <c r="FS347">
        <v>0</v>
      </c>
      <c r="FT347">
        <v>63</v>
      </c>
      <c r="FU347">
        <v>20</v>
      </c>
      <c r="FV347">
        <v>5</v>
      </c>
      <c r="FW347">
        <v>7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1</v>
      </c>
      <c r="GD347">
        <v>0</v>
      </c>
      <c r="GE347">
        <v>7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0</v>
      </c>
      <c r="GL347">
        <v>0</v>
      </c>
      <c r="GM347">
        <v>0</v>
      </c>
      <c r="GN347">
        <v>20</v>
      </c>
      <c r="GO347">
        <v>0</v>
      </c>
      <c r="GP347">
        <v>0</v>
      </c>
      <c r="GQ347">
        <v>0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</row>
    <row r="348" spans="1:209" x14ac:dyDescent="0.25">
      <c r="A348" t="s">
        <v>209</v>
      </c>
      <c r="B348" t="s">
        <v>446</v>
      </c>
      <c r="C348" t="str">
        <f t="shared" si="21"/>
        <v>247301</v>
      </c>
      <c r="D348" t="s">
        <v>452</v>
      </c>
      <c r="E348">
        <v>13</v>
      </c>
      <c r="F348">
        <v>1244</v>
      </c>
      <c r="G348">
        <v>950</v>
      </c>
      <c r="H348">
        <v>246</v>
      </c>
      <c r="I348">
        <v>704</v>
      </c>
      <c r="J348">
        <v>0</v>
      </c>
      <c r="K348">
        <v>2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704</v>
      </c>
      <c r="T348">
        <v>0</v>
      </c>
      <c r="U348">
        <v>0</v>
      </c>
      <c r="V348">
        <v>704</v>
      </c>
      <c r="W348">
        <v>14</v>
      </c>
      <c r="X348">
        <v>8</v>
      </c>
      <c r="Y348">
        <v>3</v>
      </c>
      <c r="Z348">
        <v>0</v>
      </c>
      <c r="AA348">
        <v>690</v>
      </c>
      <c r="AB348">
        <v>337</v>
      </c>
      <c r="AC348">
        <v>144</v>
      </c>
      <c r="AD348">
        <v>16</v>
      </c>
      <c r="AE348">
        <v>102</v>
      </c>
      <c r="AF348">
        <v>38</v>
      </c>
      <c r="AG348">
        <v>3</v>
      </c>
      <c r="AH348">
        <v>2</v>
      </c>
      <c r="AI348">
        <v>1</v>
      </c>
      <c r="AJ348">
        <v>2</v>
      </c>
      <c r="AK348">
        <v>4</v>
      </c>
      <c r="AL348">
        <v>14</v>
      </c>
      <c r="AM348">
        <v>2</v>
      </c>
      <c r="AN348">
        <v>0</v>
      </c>
      <c r="AO348">
        <v>2</v>
      </c>
      <c r="AP348">
        <v>2</v>
      </c>
      <c r="AQ348">
        <v>4</v>
      </c>
      <c r="AR348">
        <v>0</v>
      </c>
      <c r="AS348">
        <v>0</v>
      </c>
      <c r="AT348">
        <v>1</v>
      </c>
      <c r="AU348">
        <v>337</v>
      </c>
      <c r="AV348">
        <v>124</v>
      </c>
      <c r="AW348">
        <v>21</v>
      </c>
      <c r="AX348">
        <v>1</v>
      </c>
      <c r="AY348">
        <v>85</v>
      </c>
      <c r="AZ348">
        <v>1</v>
      </c>
      <c r="BA348">
        <v>1</v>
      </c>
      <c r="BB348">
        <v>5</v>
      </c>
      <c r="BC348">
        <v>1</v>
      </c>
      <c r="BD348">
        <v>0</v>
      </c>
      <c r="BE348">
        <v>0</v>
      </c>
      <c r="BF348">
        <v>5</v>
      </c>
      <c r="BG348">
        <v>0</v>
      </c>
      <c r="BH348">
        <v>0</v>
      </c>
      <c r="BI348">
        <v>2</v>
      </c>
      <c r="BJ348">
        <v>1</v>
      </c>
      <c r="BK348">
        <v>0</v>
      </c>
      <c r="BL348">
        <v>0</v>
      </c>
      <c r="BM348">
        <v>0</v>
      </c>
      <c r="BN348">
        <v>1</v>
      </c>
      <c r="BO348">
        <v>124</v>
      </c>
      <c r="BP348">
        <v>16</v>
      </c>
      <c r="BQ348">
        <v>8</v>
      </c>
      <c r="BR348">
        <v>1</v>
      </c>
      <c r="BS348">
        <v>2</v>
      </c>
      <c r="BT348">
        <v>0</v>
      </c>
      <c r="BU348">
        <v>1</v>
      </c>
      <c r="BV348">
        <v>0</v>
      </c>
      <c r="BW348">
        <v>2</v>
      </c>
      <c r="BX348">
        <v>0</v>
      </c>
      <c r="BY348">
        <v>1</v>
      </c>
      <c r="BZ348">
        <v>1</v>
      </c>
      <c r="CA348">
        <v>0</v>
      </c>
      <c r="CB348">
        <v>0</v>
      </c>
      <c r="CC348">
        <v>16</v>
      </c>
      <c r="CD348">
        <v>31</v>
      </c>
      <c r="CE348">
        <v>24</v>
      </c>
      <c r="CF348">
        <v>0</v>
      </c>
      <c r="CG348">
        <v>0</v>
      </c>
      <c r="CH348">
        <v>0</v>
      </c>
      <c r="CI348">
        <v>2</v>
      </c>
      <c r="CJ348">
        <v>2</v>
      </c>
      <c r="CK348">
        <v>2</v>
      </c>
      <c r="CL348">
        <v>0</v>
      </c>
      <c r="CM348">
        <v>1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31</v>
      </c>
      <c r="CX348">
        <v>6</v>
      </c>
      <c r="CY348">
        <v>4</v>
      </c>
      <c r="CZ348">
        <v>0</v>
      </c>
      <c r="DA348">
        <v>0</v>
      </c>
      <c r="DB348">
        <v>1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1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6</v>
      </c>
      <c r="DR348">
        <v>35</v>
      </c>
      <c r="DS348">
        <v>8</v>
      </c>
      <c r="DT348">
        <v>18</v>
      </c>
      <c r="DU348">
        <v>2</v>
      </c>
      <c r="DV348">
        <v>0</v>
      </c>
      <c r="DW348">
        <v>0</v>
      </c>
      <c r="DX348">
        <v>0</v>
      </c>
      <c r="DY348">
        <v>1</v>
      </c>
      <c r="DZ348">
        <v>0</v>
      </c>
      <c r="EA348">
        <v>0</v>
      </c>
      <c r="EB348">
        <v>1</v>
      </c>
      <c r="EC348">
        <v>1</v>
      </c>
      <c r="ED348">
        <v>0</v>
      </c>
      <c r="EE348">
        <v>1</v>
      </c>
      <c r="EF348">
        <v>1</v>
      </c>
      <c r="EG348">
        <v>0</v>
      </c>
      <c r="EH348">
        <v>0</v>
      </c>
      <c r="EI348">
        <v>0</v>
      </c>
      <c r="EJ348">
        <v>2</v>
      </c>
      <c r="EK348">
        <v>35</v>
      </c>
      <c r="EL348">
        <v>76</v>
      </c>
      <c r="EM348">
        <v>37</v>
      </c>
      <c r="EN348">
        <v>8</v>
      </c>
      <c r="EO348">
        <v>1</v>
      </c>
      <c r="EP348">
        <v>6</v>
      </c>
      <c r="EQ348">
        <v>3</v>
      </c>
      <c r="ER348">
        <v>1</v>
      </c>
      <c r="ES348">
        <v>3</v>
      </c>
      <c r="ET348" t="s">
        <v>212</v>
      </c>
      <c r="EU348">
        <v>1</v>
      </c>
      <c r="EV348">
        <v>1</v>
      </c>
      <c r="EW348">
        <v>4</v>
      </c>
      <c r="EX348">
        <v>0</v>
      </c>
      <c r="EY348">
        <v>5</v>
      </c>
      <c r="EZ348">
        <v>1</v>
      </c>
      <c r="FA348">
        <v>3</v>
      </c>
      <c r="FB348">
        <v>74</v>
      </c>
      <c r="FC348">
        <v>47</v>
      </c>
      <c r="FD348">
        <v>30</v>
      </c>
      <c r="FE348">
        <v>7</v>
      </c>
      <c r="FF348">
        <v>0</v>
      </c>
      <c r="FG348">
        <v>0</v>
      </c>
      <c r="FH348">
        <v>0</v>
      </c>
      <c r="FI348">
        <v>1</v>
      </c>
      <c r="FJ348">
        <v>1</v>
      </c>
      <c r="FK348">
        <v>2</v>
      </c>
      <c r="FL348">
        <v>1</v>
      </c>
      <c r="FM348">
        <v>0</v>
      </c>
      <c r="FN348">
        <v>1</v>
      </c>
      <c r="FO348">
        <v>0</v>
      </c>
      <c r="FP348">
        <v>0</v>
      </c>
      <c r="FQ348">
        <v>2</v>
      </c>
      <c r="FR348">
        <v>1</v>
      </c>
      <c r="FS348">
        <v>1</v>
      </c>
      <c r="FT348">
        <v>47</v>
      </c>
      <c r="FU348">
        <v>15</v>
      </c>
      <c r="FV348">
        <v>1</v>
      </c>
      <c r="FW348">
        <v>2</v>
      </c>
      <c r="FX348">
        <v>0</v>
      </c>
      <c r="FY348">
        <v>2</v>
      </c>
      <c r="FZ348">
        <v>1</v>
      </c>
      <c r="GA348">
        <v>1</v>
      </c>
      <c r="GB348">
        <v>0</v>
      </c>
      <c r="GC348">
        <v>1</v>
      </c>
      <c r="GD348">
        <v>1</v>
      </c>
      <c r="GE348">
        <v>5</v>
      </c>
      <c r="GF348">
        <v>0</v>
      </c>
      <c r="GG348">
        <v>1</v>
      </c>
      <c r="GH348">
        <v>0</v>
      </c>
      <c r="GI348">
        <v>0</v>
      </c>
      <c r="GJ348">
        <v>0</v>
      </c>
      <c r="GK348">
        <v>0</v>
      </c>
      <c r="GL348">
        <v>0</v>
      </c>
      <c r="GM348">
        <v>0</v>
      </c>
      <c r="GN348">
        <v>15</v>
      </c>
      <c r="GO348">
        <v>3</v>
      </c>
      <c r="GP348">
        <v>0</v>
      </c>
      <c r="GQ348">
        <v>0</v>
      </c>
      <c r="GR348">
        <v>0</v>
      </c>
      <c r="GS348">
        <v>0</v>
      </c>
      <c r="GT348">
        <v>0</v>
      </c>
      <c r="GU348">
        <v>0</v>
      </c>
      <c r="GV348">
        <v>0</v>
      </c>
      <c r="GW348">
        <v>0</v>
      </c>
      <c r="GX348">
        <v>0</v>
      </c>
      <c r="GY348">
        <v>0</v>
      </c>
      <c r="GZ348">
        <v>3</v>
      </c>
      <c r="HA348">
        <v>3</v>
      </c>
    </row>
    <row r="349" spans="1:209" x14ac:dyDescent="0.25">
      <c r="A349" t="s">
        <v>209</v>
      </c>
      <c r="B349" t="s">
        <v>446</v>
      </c>
      <c r="C349" t="str">
        <f t="shared" si="21"/>
        <v>247301</v>
      </c>
      <c r="D349" t="s">
        <v>453</v>
      </c>
      <c r="E349">
        <v>14</v>
      </c>
      <c r="F349">
        <v>1432</v>
      </c>
      <c r="G349">
        <v>1099</v>
      </c>
      <c r="H349">
        <v>222</v>
      </c>
      <c r="I349">
        <v>877</v>
      </c>
      <c r="J349">
        <v>0</v>
      </c>
      <c r="K349">
        <v>3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877</v>
      </c>
      <c r="T349">
        <v>0</v>
      </c>
      <c r="U349">
        <v>0</v>
      </c>
      <c r="V349">
        <v>877</v>
      </c>
      <c r="W349">
        <v>13</v>
      </c>
      <c r="X349">
        <v>9</v>
      </c>
      <c r="Y349">
        <v>4</v>
      </c>
      <c r="Z349">
        <v>0</v>
      </c>
      <c r="AA349">
        <v>864</v>
      </c>
      <c r="AB349">
        <v>303</v>
      </c>
      <c r="AC349">
        <v>75</v>
      </c>
      <c r="AD349">
        <v>8</v>
      </c>
      <c r="AE349">
        <v>171</v>
      </c>
      <c r="AF349">
        <v>9</v>
      </c>
      <c r="AG349">
        <v>2</v>
      </c>
      <c r="AH349">
        <v>4</v>
      </c>
      <c r="AI349">
        <v>8</v>
      </c>
      <c r="AJ349">
        <v>2</v>
      </c>
      <c r="AK349">
        <v>4</v>
      </c>
      <c r="AL349">
        <v>6</v>
      </c>
      <c r="AM349">
        <v>0</v>
      </c>
      <c r="AN349">
        <v>0</v>
      </c>
      <c r="AO349">
        <v>1</v>
      </c>
      <c r="AP349">
        <v>2</v>
      </c>
      <c r="AQ349">
        <v>9</v>
      </c>
      <c r="AR349">
        <v>1</v>
      </c>
      <c r="AS349">
        <v>0</v>
      </c>
      <c r="AT349">
        <v>1</v>
      </c>
      <c r="AU349">
        <v>303</v>
      </c>
      <c r="AV349">
        <v>231</v>
      </c>
      <c r="AW349">
        <v>20</v>
      </c>
      <c r="AX349">
        <v>11</v>
      </c>
      <c r="AY349">
        <v>167</v>
      </c>
      <c r="AZ349">
        <v>2</v>
      </c>
      <c r="BA349">
        <v>6</v>
      </c>
      <c r="BB349">
        <v>16</v>
      </c>
      <c r="BC349">
        <v>1</v>
      </c>
      <c r="BD349">
        <v>2</v>
      </c>
      <c r="BE349">
        <v>1</v>
      </c>
      <c r="BF349">
        <v>3</v>
      </c>
      <c r="BG349">
        <v>0</v>
      </c>
      <c r="BH349">
        <v>0</v>
      </c>
      <c r="BI349">
        <v>1</v>
      </c>
      <c r="BJ349">
        <v>0</v>
      </c>
      <c r="BK349">
        <v>1</v>
      </c>
      <c r="BL349">
        <v>0</v>
      </c>
      <c r="BM349">
        <v>0</v>
      </c>
      <c r="BN349">
        <v>0</v>
      </c>
      <c r="BO349">
        <v>231</v>
      </c>
      <c r="BP349">
        <v>27</v>
      </c>
      <c r="BQ349">
        <v>15</v>
      </c>
      <c r="BR349">
        <v>1</v>
      </c>
      <c r="BS349">
        <v>2</v>
      </c>
      <c r="BT349">
        <v>0</v>
      </c>
      <c r="BU349">
        <v>4</v>
      </c>
      <c r="BV349">
        <v>0</v>
      </c>
      <c r="BW349">
        <v>0</v>
      </c>
      <c r="BX349">
        <v>3</v>
      </c>
      <c r="BY349">
        <v>0</v>
      </c>
      <c r="BZ349">
        <v>0</v>
      </c>
      <c r="CA349">
        <v>2</v>
      </c>
      <c r="CB349">
        <v>0</v>
      </c>
      <c r="CC349">
        <v>27</v>
      </c>
      <c r="CD349">
        <v>53</v>
      </c>
      <c r="CE349">
        <v>29</v>
      </c>
      <c r="CF349">
        <v>4</v>
      </c>
      <c r="CG349">
        <v>4</v>
      </c>
      <c r="CH349">
        <v>2</v>
      </c>
      <c r="CI349">
        <v>2</v>
      </c>
      <c r="CJ349">
        <v>0</v>
      </c>
      <c r="CK349">
        <v>0</v>
      </c>
      <c r="CL349">
        <v>1</v>
      </c>
      <c r="CM349">
        <v>0</v>
      </c>
      <c r="CN349">
        <v>2</v>
      </c>
      <c r="CO349">
        <v>0</v>
      </c>
      <c r="CP349">
        <v>3</v>
      </c>
      <c r="CQ349">
        <v>0</v>
      </c>
      <c r="CR349">
        <v>2</v>
      </c>
      <c r="CS349">
        <v>0</v>
      </c>
      <c r="CT349">
        <v>0</v>
      </c>
      <c r="CU349">
        <v>0</v>
      </c>
      <c r="CV349">
        <v>4</v>
      </c>
      <c r="CW349">
        <v>53</v>
      </c>
      <c r="CX349">
        <v>6</v>
      </c>
      <c r="CY349">
        <v>5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1</v>
      </c>
      <c r="DN349">
        <v>0</v>
      </c>
      <c r="DO349">
        <v>0</v>
      </c>
      <c r="DP349">
        <v>0</v>
      </c>
      <c r="DQ349">
        <v>6</v>
      </c>
      <c r="DR349">
        <v>65</v>
      </c>
      <c r="DS349">
        <v>15</v>
      </c>
      <c r="DT349">
        <v>34</v>
      </c>
      <c r="DU349">
        <v>0</v>
      </c>
      <c r="DV349">
        <v>7</v>
      </c>
      <c r="DW349">
        <v>3</v>
      </c>
      <c r="DX349">
        <v>0</v>
      </c>
      <c r="DY349">
        <v>1</v>
      </c>
      <c r="DZ349">
        <v>0</v>
      </c>
      <c r="EA349">
        <v>0</v>
      </c>
      <c r="EB349">
        <v>1</v>
      </c>
      <c r="EC349">
        <v>1</v>
      </c>
      <c r="ED349">
        <v>0</v>
      </c>
      <c r="EE349">
        <v>1</v>
      </c>
      <c r="EF349">
        <v>0</v>
      </c>
      <c r="EG349">
        <v>0</v>
      </c>
      <c r="EH349">
        <v>0</v>
      </c>
      <c r="EI349">
        <v>0</v>
      </c>
      <c r="EJ349">
        <v>2</v>
      </c>
      <c r="EK349">
        <v>65</v>
      </c>
      <c r="EL349">
        <v>95</v>
      </c>
      <c r="EM349">
        <v>50</v>
      </c>
      <c r="EN349">
        <v>4</v>
      </c>
      <c r="EO349">
        <v>4</v>
      </c>
      <c r="EP349">
        <v>10</v>
      </c>
      <c r="EQ349">
        <v>2</v>
      </c>
      <c r="ER349">
        <v>6</v>
      </c>
      <c r="ES349">
        <v>3</v>
      </c>
      <c r="ET349" t="s">
        <v>212</v>
      </c>
      <c r="EU349">
        <v>4</v>
      </c>
      <c r="EV349">
        <v>2</v>
      </c>
      <c r="EW349">
        <v>0</v>
      </c>
      <c r="EX349">
        <v>0</v>
      </c>
      <c r="EY349">
        <v>4</v>
      </c>
      <c r="EZ349">
        <v>1</v>
      </c>
      <c r="FA349">
        <v>5</v>
      </c>
      <c r="FB349">
        <v>95</v>
      </c>
      <c r="FC349">
        <v>63</v>
      </c>
      <c r="FD349">
        <v>37</v>
      </c>
      <c r="FE349">
        <v>5</v>
      </c>
      <c r="FF349">
        <v>1</v>
      </c>
      <c r="FG349">
        <v>1</v>
      </c>
      <c r="FH349">
        <v>3</v>
      </c>
      <c r="FI349">
        <v>2</v>
      </c>
      <c r="FJ349">
        <v>3</v>
      </c>
      <c r="FK349">
        <v>2</v>
      </c>
      <c r="FL349">
        <v>3</v>
      </c>
      <c r="FM349">
        <v>0</v>
      </c>
      <c r="FN349">
        <v>1</v>
      </c>
      <c r="FO349">
        <v>0</v>
      </c>
      <c r="FP349">
        <v>1</v>
      </c>
      <c r="FQ349">
        <v>3</v>
      </c>
      <c r="FR349">
        <v>1</v>
      </c>
      <c r="FS349">
        <v>0</v>
      </c>
      <c r="FT349">
        <v>63</v>
      </c>
      <c r="FU349">
        <v>19</v>
      </c>
      <c r="FV349">
        <v>3</v>
      </c>
      <c r="FW349">
        <v>3</v>
      </c>
      <c r="FX349">
        <v>0</v>
      </c>
      <c r="FY349">
        <v>1</v>
      </c>
      <c r="FZ349">
        <v>0</v>
      </c>
      <c r="GA349">
        <v>0</v>
      </c>
      <c r="GB349">
        <v>0</v>
      </c>
      <c r="GC349">
        <v>0</v>
      </c>
      <c r="GD349">
        <v>1</v>
      </c>
      <c r="GE349">
        <v>9</v>
      </c>
      <c r="GF349">
        <v>0</v>
      </c>
      <c r="GG349">
        <v>1</v>
      </c>
      <c r="GH349">
        <v>1</v>
      </c>
      <c r="GI349">
        <v>0</v>
      </c>
      <c r="GJ349">
        <v>0</v>
      </c>
      <c r="GK349">
        <v>0</v>
      </c>
      <c r="GL349">
        <v>0</v>
      </c>
      <c r="GM349">
        <v>0</v>
      </c>
      <c r="GN349">
        <v>19</v>
      </c>
      <c r="GO349">
        <v>2</v>
      </c>
      <c r="GP349">
        <v>0</v>
      </c>
      <c r="GQ349">
        <v>1</v>
      </c>
      <c r="GR349">
        <v>0</v>
      </c>
      <c r="GS349">
        <v>0</v>
      </c>
      <c r="GT349">
        <v>1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2</v>
      </c>
    </row>
    <row r="350" spans="1:209" x14ac:dyDescent="0.25">
      <c r="A350" t="s">
        <v>209</v>
      </c>
      <c r="B350" t="s">
        <v>446</v>
      </c>
      <c r="C350" t="str">
        <f t="shared" si="21"/>
        <v>247301</v>
      </c>
      <c r="D350" t="s">
        <v>454</v>
      </c>
      <c r="E350">
        <v>15</v>
      </c>
      <c r="F350">
        <v>1540</v>
      </c>
      <c r="G350">
        <v>1150</v>
      </c>
      <c r="H350">
        <v>285</v>
      </c>
      <c r="I350">
        <v>865</v>
      </c>
      <c r="J350">
        <v>1</v>
      </c>
      <c r="K350"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865</v>
      </c>
      <c r="T350">
        <v>0</v>
      </c>
      <c r="U350">
        <v>0</v>
      </c>
      <c r="V350">
        <v>865</v>
      </c>
      <c r="W350">
        <v>14</v>
      </c>
      <c r="X350">
        <v>11</v>
      </c>
      <c r="Y350">
        <v>3</v>
      </c>
      <c r="Z350">
        <v>0</v>
      </c>
      <c r="AA350">
        <v>851</v>
      </c>
      <c r="AB350">
        <v>278</v>
      </c>
      <c r="AC350">
        <v>77</v>
      </c>
      <c r="AD350">
        <v>10</v>
      </c>
      <c r="AE350">
        <v>158</v>
      </c>
      <c r="AF350">
        <v>4</v>
      </c>
      <c r="AG350">
        <v>2</v>
      </c>
      <c r="AH350">
        <v>7</v>
      </c>
      <c r="AI350">
        <v>1</v>
      </c>
      <c r="AJ350">
        <v>3</v>
      </c>
      <c r="AK350">
        <v>4</v>
      </c>
      <c r="AL350">
        <v>3</v>
      </c>
      <c r="AM350">
        <v>2</v>
      </c>
      <c r="AN350">
        <v>0</v>
      </c>
      <c r="AO350">
        <v>1</v>
      </c>
      <c r="AP350">
        <v>1</v>
      </c>
      <c r="AQ350">
        <v>2</v>
      </c>
      <c r="AR350">
        <v>0</v>
      </c>
      <c r="AS350">
        <v>0</v>
      </c>
      <c r="AT350">
        <v>3</v>
      </c>
      <c r="AU350">
        <v>278</v>
      </c>
      <c r="AV350">
        <v>255</v>
      </c>
      <c r="AW350">
        <v>43</v>
      </c>
      <c r="AX350">
        <v>7</v>
      </c>
      <c r="AY350">
        <v>163</v>
      </c>
      <c r="AZ350">
        <v>5</v>
      </c>
      <c r="BA350">
        <v>7</v>
      </c>
      <c r="BB350">
        <v>13</v>
      </c>
      <c r="BC350">
        <v>4</v>
      </c>
      <c r="BD350">
        <v>1</v>
      </c>
      <c r="BE350">
        <v>0</v>
      </c>
      <c r="BF350">
        <v>1</v>
      </c>
      <c r="BG350">
        <v>0</v>
      </c>
      <c r="BH350">
        <v>1</v>
      </c>
      <c r="BI350">
        <v>1</v>
      </c>
      <c r="BJ350">
        <v>1</v>
      </c>
      <c r="BK350">
        <v>0</v>
      </c>
      <c r="BL350">
        <v>0</v>
      </c>
      <c r="BM350">
        <v>4</v>
      </c>
      <c r="BN350">
        <v>4</v>
      </c>
      <c r="BO350">
        <v>255</v>
      </c>
      <c r="BP350">
        <v>33</v>
      </c>
      <c r="BQ350">
        <v>14</v>
      </c>
      <c r="BR350">
        <v>3</v>
      </c>
      <c r="BS350">
        <v>2</v>
      </c>
      <c r="BT350">
        <v>1</v>
      </c>
      <c r="BU350">
        <v>4</v>
      </c>
      <c r="BV350">
        <v>0</v>
      </c>
      <c r="BW350">
        <v>1</v>
      </c>
      <c r="BX350">
        <v>3</v>
      </c>
      <c r="BY350">
        <v>1</v>
      </c>
      <c r="BZ350">
        <v>0</v>
      </c>
      <c r="CA350">
        <v>0</v>
      </c>
      <c r="CB350">
        <v>4</v>
      </c>
      <c r="CC350">
        <v>33</v>
      </c>
      <c r="CD350">
        <v>46</v>
      </c>
      <c r="CE350">
        <v>34</v>
      </c>
      <c r="CF350">
        <v>2</v>
      </c>
      <c r="CG350">
        <v>0</v>
      </c>
      <c r="CH350">
        <v>0</v>
      </c>
      <c r="CI350">
        <v>2</v>
      </c>
      <c r="CJ350">
        <v>1</v>
      </c>
      <c r="CK350">
        <v>1</v>
      </c>
      <c r="CL350">
        <v>0</v>
      </c>
      <c r="CM350">
        <v>1</v>
      </c>
      <c r="CN350">
        <v>3</v>
      </c>
      <c r="CO350">
        <v>0</v>
      </c>
      <c r="CP350">
        <v>2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46</v>
      </c>
      <c r="CX350">
        <v>13</v>
      </c>
      <c r="CY350">
        <v>2</v>
      </c>
      <c r="CZ350">
        <v>5</v>
      </c>
      <c r="DA350">
        <v>0</v>
      </c>
      <c r="DB350">
        <v>0</v>
      </c>
      <c r="DC350">
        <v>0</v>
      </c>
      <c r="DD350">
        <v>3</v>
      </c>
      <c r="DE350">
        <v>0</v>
      </c>
      <c r="DF350">
        <v>1</v>
      </c>
      <c r="DG350">
        <v>2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13</v>
      </c>
      <c r="DR350">
        <v>64</v>
      </c>
      <c r="DS350">
        <v>9</v>
      </c>
      <c r="DT350">
        <v>41</v>
      </c>
      <c r="DU350">
        <v>1</v>
      </c>
      <c r="DV350">
        <v>8</v>
      </c>
      <c r="DW350">
        <v>0</v>
      </c>
      <c r="DX350">
        <v>1</v>
      </c>
      <c r="DY350">
        <v>0</v>
      </c>
      <c r="DZ350">
        <v>0</v>
      </c>
      <c r="EA350">
        <v>1</v>
      </c>
      <c r="EB350">
        <v>0</v>
      </c>
      <c r="EC350">
        <v>0</v>
      </c>
      <c r="ED350">
        <v>1</v>
      </c>
      <c r="EE350">
        <v>0</v>
      </c>
      <c r="EF350">
        <v>1</v>
      </c>
      <c r="EG350">
        <v>0</v>
      </c>
      <c r="EH350">
        <v>0</v>
      </c>
      <c r="EI350">
        <v>1</v>
      </c>
      <c r="EJ350">
        <v>0</v>
      </c>
      <c r="EK350">
        <v>64</v>
      </c>
      <c r="EL350">
        <v>89</v>
      </c>
      <c r="EM350">
        <v>41</v>
      </c>
      <c r="EN350">
        <v>7</v>
      </c>
      <c r="EO350">
        <v>0</v>
      </c>
      <c r="EP350">
        <v>10</v>
      </c>
      <c r="EQ350">
        <v>1</v>
      </c>
      <c r="ER350">
        <v>8</v>
      </c>
      <c r="ES350">
        <v>2</v>
      </c>
      <c r="ET350" t="s">
        <v>212</v>
      </c>
      <c r="EU350">
        <v>2</v>
      </c>
      <c r="EV350">
        <v>1</v>
      </c>
      <c r="EW350">
        <v>1</v>
      </c>
      <c r="EX350">
        <v>2</v>
      </c>
      <c r="EY350">
        <v>7</v>
      </c>
      <c r="EZ350">
        <v>2</v>
      </c>
      <c r="FA350">
        <v>5</v>
      </c>
      <c r="FB350">
        <v>89</v>
      </c>
      <c r="FC350">
        <v>60</v>
      </c>
      <c r="FD350">
        <v>32</v>
      </c>
      <c r="FE350">
        <v>6</v>
      </c>
      <c r="FF350">
        <v>3</v>
      </c>
      <c r="FG350">
        <v>1</v>
      </c>
      <c r="FH350">
        <v>4</v>
      </c>
      <c r="FI350">
        <v>2</v>
      </c>
      <c r="FJ350">
        <v>1</v>
      </c>
      <c r="FK350">
        <v>3</v>
      </c>
      <c r="FL350">
        <v>0</v>
      </c>
      <c r="FM350">
        <v>0</v>
      </c>
      <c r="FN350">
        <v>2</v>
      </c>
      <c r="FO350">
        <v>0</v>
      </c>
      <c r="FP350">
        <v>2</v>
      </c>
      <c r="FQ350">
        <v>1</v>
      </c>
      <c r="FR350">
        <v>2</v>
      </c>
      <c r="FS350">
        <v>1</v>
      </c>
      <c r="FT350">
        <v>60</v>
      </c>
      <c r="FU350">
        <v>13</v>
      </c>
      <c r="FV350">
        <v>1</v>
      </c>
      <c r="FW350">
        <v>1</v>
      </c>
      <c r="FX350">
        <v>1</v>
      </c>
      <c r="FY350">
        <v>0</v>
      </c>
      <c r="FZ350">
        <v>0</v>
      </c>
      <c r="GA350">
        <v>0</v>
      </c>
      <c r="GB350">
        <v>0</v>
      </c>
      <c r="GC350">
        <v>0</v>
      </c>
      <c r="GD350">
        <v>0</v>
      </c>
      <c r="GE350">
        <v>8</v>
      </c>
      <c r="GF350">
        <v>1</v>
      </c>
      <c r="GG350">
        <v>0</v>
      </c>
      <c r="GH350">
        <v>0</v>
      </c>
      <c r="GI350">
        <v>0</v>
      </c>
      <c r="GJ350">
        <v>0</v>
      </c>
      <c r="GK350">
        <v>0</v>
      </c>
      <c r="GL350">
        <v>1</v>
      </c>
      <c r="GM350">
        <v>0</v>
      </c>
      <c r="GN350">
        <v>13</v>
      </c>
      <c r="GO350">
        <v>0</v>
      </c>
      <c r="GP350">
        <v>0</v>
      </c>
      <c r="GQ350">
        <v>0</v>
      </c>
      <c r="GR350">
        <v>0</v>
      </c>
      <c r="GS350">
        <v>0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0</v>
      </c>
    </row>
    <row r="351" spans="1:209" x14ac:dyDescent="0.25">
      <c r="A351" t="s">
        <v>209</v>
      </c>
      <c r="B351" t="s">
        <v>446</v>
      </c>
      <c r="C351" t="str">
        <f t="shared" si="21"/>
        <v>247301</v>
      </c>
      <c r="D351" t="s">
        <v>455</v>
      </c>
      <c r="E351">
        <v>16</v>
      </c>
      <c r="F351">
        <v>1820</v>
      </c>
      <c r="G351">
        <v>1400</v>
      </c>
      <c r="H351">
        <v>238</v>
      </c>
      <c r="I351">
        <v>1162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1162</v>
      </c>
      <c r="T351">
        <v>0</v>
      </c>
      <c r="U351">
        <v>0</v>
      </c>
      <c r="V351">
        <v>1162</v>
      </c>
      <c r="W351">
        <v>21</v>
      </c>
      <c r="X351">
        <v>13</v>
      </c>
      <c r="Y351">
        <v>6</v>
      </c>
      <c r="Z351">
        <v>0</v>
      </c>
      <c r="AA351">
        <v>1141</v>
      </c>
      <c r="AB351">
        <v>495</v>
      </c>
      <c r="AC351">
        <v>210</v>
      </c>
      <c r="AD351">
        <v>26</v>
      </c>
      <c r="AE351">
        <v>128</v>
      </c>
      <c r="AF351">
        <v>52</v>
      </c>
      <c r="AG351">
        <v>11</v>
      </c>
      <c r="AH351">
        <v>5</v>
      </c>
      <c r="AI351">
        <v>4</v>
      </c>
      <c r="AJ351">
        <v>2</v>
      </c>
      <c r="AK351">
        <v>11</v>
      </c>
      <c r="AL351">
        <v>13</v>
      </c>
      <c r="AM351">
        <v>3</v>
      </c>
      <c r="AN351">
        <v>3</v>
      </c>
      <c r="AO351">
        <v>7</v>
      </c>
      <c r="AP351">
        <v>1</v>
      </c>
      <c r="AQ351">
        <v>6</v>
      </c>
      <c r="AR351">
        <v>0</v>
      </c>
      <c r="AS351">
        <v>2</v>
      </c>
      <c r="AT351">
        <v>11</v>
      </c>
      <c r="AU351">
        <v>495</v>
      </c>
      <c r="AV351">
        <v>252</v>
      </c>
      <c r="AW351">
        <v>24</v>
      </c>
      <c r="AX351">
        <v>9</v>
      </c>
      <c r="AY351">
        <v>194</v>
      </c>
      <c r="AZ351">
        <v>1</v>
      </c>
      <c r="BA351">
        <v>4</v>
      </c>
      <c r="BB351">
        <v>6</v>
      </c>
      <c r="BC351">
        <v>2</v>
      </c>
      <c r="BD351">
        <v>0</v>
      </c>
      <c r="BE351">
        <v>0</v>
      </c>
      <c r="BF351">
        <v>3</v>
      </c>
      <c r="BG351">
        <v>1</v>
      </c>
      <c r="BH351">
        <v>0</v>
      </c>
      <c r="BI351">
        <v>3</v>
      </c>
      <c r="BJ351">
        <v>0</v>
      </c>
      <c r="BK351">
        <v>0</v>
      </c>
      <c r="BL351">
        <v>0</v>
      </c>
      <c r="BM351">
        <v>1</v>
      </c>
      <c r="BN351">
        <v>4</v>
      </c>
      <c r="BO351">
        <v>252</v>
      </c>
      <c r="BP351">
        <v>30</v>
      </c>
      <c r="BQ351">
        <v>11</v>
      </c>
      <c r="BR351">
        <v>6</v>
      </c>
      <c r="BS351">
        <v>0</v>
      </c>
      <c r="BT351">
        <v>1</v>
      </c>
      <c r="BU351">
        <v>5</v>
      </c>
      <c r="BV351">
        <v>3</v>
      </c>
      <c r="BW351">
        <v>3</v>
      </c>
      <c r="BX351">
        <v>1</v>
      </c>
      <c r="BY351">
        <v>0</v>
      </c>
      <c r="BZ351">
        <v>0</v>
      </c>
      <c r="CA351">
        <v>0</v>
      </c>
      <c r="CB351">
        <v>0</v>
      </c>
      <c r="CC351">
        <v>30</v>
      </c>
      <c r="CD351">
        <v>46</v>
      </c>
      <c r="CE351">
        <v>30</v>
      </c>
      <c r="CF351">
        <v>0</v>
      </c>
      <c r="CG351">
        <v>0</v>
      </c>
      <c r="CH351">
        <v>2</v>
      </c>
      <c r="CI351">
        <v>2</v>
      </c>
      <c r="CJ351">
        <v>0</v>
      </c>
      <c r="CK351">
        <v>1</v>
      </c>
      <c r="CL351">
        <v>1</v>
      </c>
      <c r="CM351">
        <v>1</v>
      </c>
      <c r="CN351">
        <v>0</v>
      </c>
      <c r="CO351">
        <v>3</v>
      </c>
      <c r="CP351">
        <v>0</v>
      </c>
      <c r="CQ351">
        <v>2</v>
      </c>
      <c r="CR351">
        <v>0</v>
      </c>
      <c r="CS351">
        <v>0</v>
      </c>
      <c r="CT351">
        <v>2</v>
      </c>
      <c r="CU351">
        <v>0</v>
      </c>
      <c r="CV351">
        <v>2</v>
      </c>
      <c r="CW351">
        <v>46</v>
      </c>
      <c r="CX351">
        <v>11</v>
      </c>
      <c r="CY351">
        <v>3</v>
      </c>
      <c r="CZ351">
        <v>2</v>
      </c>
      <c r="DA351">
        <v>0</v>
      </c>
      <c r="DB351">
        <v>1</v>
      </c>
      <c r="DC351">
        <v>2</v>
      </c>
      <c r="DD351">
        <v>1</v>
      </c>
      <c r="DE351">
        <v>0</v>
      </c>
      <c r="DF351">
        <v>1</v>
      </c>
      <c r="DG351">
        <v>1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11</v>
      </c>
      <c r="DR351">
        <v>37</v>
      </c>
      <c r="DS351">
        <v>6</v>
      </c>
      <c r="DT351">
        <v>23</v>
      </c>
      <c r="DU351">
        <v>1</v>
      </c>
      <c r="DV351">
        <v>3</v>
      </c>
      <c r="DW351">
        <v>0</v>
      </c>
      <c r="DX351">
        <v>0</v>
      </c>
      <c r="DY351">
        <v>1</v>
      </c>
      <c r="DZ351">
        <v>1</v>
      </c>
      <c r="EA351">
        <v>0</v>
      </c>
      <c r="EB351">
        <v>0</v>
      </c>
      <c r="EC351">
        <v>0</v>
      </c>
      <c r="ED351">
        <v>1</v>
      </c>
      <c r="EE351">
        <v>0</v>
      </c>
      <c r="EF351">
        <v>0</v>
      </c>
      <c r="EG351">
        <v>0</v>
      </c>
      <c r="EH351">
        <v>1</v>
      </c>
      <c r="EI351">
        <v>0</v>
      </c>
      <c r="EJ351">
        <v>0</v>
      </c>
      <c r="EK351">
        <v>37</v>
      </c>
      <c r="EL351">
        <v>181</v>
      </c>
      <c r="EM351">
        <v>36</v>
      </c>
      <c r="EN351">
        <v>16</v>
      </c>
      <c r="EO351">
        <v>2</v>
      </c>
      <c r="EP351">
        <v>11</v>
      </c>
      <c r="EQ351">
        <v>0</v>
      </c>
      <c r="ER351">
        <v>5</v>
      </c>
      <c r="ES351">
        <v>0</v>
      </c>
      <c r="ET351" t="s">
        <v>212</v>
      </c>
      <c r="EU351">
        <v>97</v>
      </c>
      <c r="EV351">
        <v>3</v>
      </c>
      <c r="EW351">
        <v>1</v>
      </c>
      <c r="EX351">
        <v>3</v>
      </c>
      <c r="EY351">
        <v>3</v>
      </c>
      <c r="EZ351">
        <v>0</v>
      </c>
      <c r="FA351">
        <v>3</v>
      </c>
      <c r="FB351">
        <v>180</v>
      </c>
      <c r="FC351">
        <v>56</v>
      </c>
      <c r="FD351">
        <v>30</v>
      </c>
      <c r="FE351">
        <v>3</v>
      </c>
      <c r="FF351">
        <v>0</v>
      </c>
      <c r="FG351">
        <v>1</v>
      </c>
      <c r="FH351">
        <v>5</v>
      </c>
      <c r="FI351">
        <v>2</v>
      </c>
      <c r="FJ351">
        <v>1</v>
      </c>
      <c r="FK351">
        <v>8</v>
      </c>
      <c r="FL351">
        <v>0</v>
      </c>
      <c r="FM351">
        <v>1</v>
      </c>
      <c r="FN351">
        <v>1</v>
      </c>
      <c r="FO351">
        <v>1</v>
      </c>
      <c r="FP351">
        <v>0</v>
      </c>
      <c r="FQ351">
        <v>3</v>
      </c>
      <c r="FR351">
        <v>0</v>
      </c>
      <c r="FS351">
        <v>0</v>
      </c>
      <c r="FT351">
        <v>56</v>
      </c>
      <c r="FU351">
        <v>32</v>
      </c>
      <c r="FV351">
        <v>4</v>
      </c>
      <c r="FW351">
        <v>14</v>
      </c>
      <c r="FX351">
        <v>1</v>
      </c>
      <c r="FY351">
        <v>0</v>
      </c>
      <c r="FZ351">
        <v>0</v>
      </c>
      <c r="GA351">
        <v>0</v>
      </c>
      <c r="GB351">
        <v>0</v>
      </c>
      <c r="GC351">
        <v>0</v>
      </c>
      <c r="GD351">
        <v>0</v>
      </c>
      <c r="GE351">
        <v>9</v>
      </c>
      <c r="GF351">
        <v>0</v>
      </c>
      <c r="GG351">
        <v>0</v>
      </c>
      <c r="GH351">
        <v>0</v>
      </c>
      <c r="GI351">
        <v>2</v>
      </c>
      <c r="GJ351">
        <v>1</v>
      </c>
      <c r="GK351">
        <v>0</v>
      </c>
      <c r="GL351">
        <v>0</v>
      </c>
      <c r="GM351">
        <v>1</v>
      </c>
      <c r="GN351">
        <v>32</v>
      </c>
      <c r="GO351">
        <v>1</v>
      </c>
      <c r="GP351">
        <v>0</v>
      </c>
      <c r="GQ351">
        <v>0</v>
      </c>
      <c r="GR351">
        <v>1</v>
      </c>
      <c r="GS351">
        <v>0</v>
      </c>
      <c r="GT351">
        <v>0</v>
      </c>
      <c r="GU351">
        <v>0</v>
      </c>
      <c r="GV351">
        <v>0</v>
      </c>
      <c r="GW351">
        <v>0</v>
      </c>
      <c r="GX351">
        <v>0</v>
      </c>
      <c r="GY351">
        <v>0</v>
      </c>
      <c r="GZ351">
        <v>0</v>
      </c>
      <c r="HA351">
        <v>1</v>
      </c>
    </row>
    <row r="352" spans="1:209" x14ac:dyDescent="0.25">
      <c r="A352" t="s">
        <v>209</v>
      </c>
      <c r="B352" t="s">
        <v>446</v>
      </c>
      <c r="C352" t="str">
        <f t="shared" si="21"/>
        <v>247301</v>
      </c>
      <c r="D352" t="s">
        <v>455</v>
      </c>
      <c r="E352">
        <v>17</v>
      </c>
      <c r="F352">
        <v>584</v>
      </c>
      <c r="G352">
        <v>450</v>
      </c>
      <c r="H352">
        <v>124</v>
      </c>
      <c r="I352">
        <v>326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326</v>
      </c>
      <c r="T352">
        <v>0</v>
      </c>
      <c r="U352">
        <v>0</v>
      </c>
      <c r="V352">
        <v>326</v>
      </c>
      <c r="W352">
        <v>7</v>
      </c>
      <c r="X352">
        <v>5</v>
      </c>
      <c r="Y352">
        <v>2</v>
      </c>
      <c r="Z352">
        <v>0</v>
      </c>
      <c r="AA352">
        <v>319</v>
      </c>
      <c r="AB352">
        <v>173</v>
      </c>
      <c r="AC352">
        <v>65</v>
      </c>
      <c r="AD352">
        <v>7</v>
      </c>
      <c r="AE352">
        <v>57</v>
      </c>
      <c r="AF352">
        <v>21</v>
      </c>
      <c r="AG352">
        <v>5</v>
      </c>
      <c r="AH352">
        <v>2</v>
      </c>
      <c r="AI352">
        <v>1</v>
      </c>
      <c r="AJ352">
        <v>1</v>
      </c>
      <c r="AK352">
        <v>5</v>
      </c>
      <c r="AL352">
        <v>4</v>
      </c>
      <c r="AM352">
        <v>0</v>
      </c>
      <c r="AN352">
        <v>0</v>
      </c>
      <c r="AO352">
        <v>1</v>
      </c>
      <c r="AP352">
        <v>0</v>
      </c>
      <c r="AQ352">
        <v>1</v>
      </c>
      <c r="AR352">
        <v>1</v>
      </c>
      <c r="AS352">
        <v>0</v>
      </c>
      <c r="AT352">
        <v>2</v>
      </c>
      <c r="AU352">
        <v>173</v>
      </c>
      <c r="AV352">
        <v>55</v>
      </c>
      <c r="AW352">
        <v>6</v>
      </c>
      <c r="AX352">
        <v>0</v>
      </c>
      <c r="AY352">
        <v>45</v>
      </c>
      <c r="AZ352">
        <v>1</v>
      </c>
      <c r="BA352">
        <v>0</v>
      </c>
      <c r="BB352">
        <v>3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55</v>
      </c>
      <c r="BP352">
        <v>8</v>
      </c>
      <c r="BQ352">
        <v>4</v>
      </c>
      <c r="BR352">
        <v>2</v>
      </c>
      <c r="BS352">
        <v>0</v>
      </c>
      <c r="BT352">
        <v>0</v>
      </c>
      <c r="BU352">
        <v>1</v>
      </c>
      <c r="BV352">
        <v>0</v>
      </c>
      <c r="BW352">
        <v>1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8</v>
      </c>
      <c r="CD352">
        <v>14</v>
      </c>
      <c r="CE352">
        <v>9</v>
      </c>
      <c r="CF352">
        <v>0</v>
      </c>
      <c r="CG352">
        <v>0</v>
      </c>
      <c r="CH352">
        <v>0</v>
      </c>
      <c r="CI352">
        <v>0</v>
      </c>
      <c r="CJ352">
        <v>1</v>
      </c>
      <c r="CK352">
        <v>0</v>
      </c>
      <c r="CL352">
        <v>0</v>
      </c>
      <c r="CM352">
        <v>0</v>
      </c>
      <c r="CN352">
        <v>1</v>
      </c>
      <c r="CO352">
        <v>1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1</v>
      </c>
      <c r="CV352">
        <v>1</v>
      </c>
      <c r="CW352">
        <v>14</v>
      </c>
      <c r="CX352">
        <v>3</v>
      </c>
      <c r="CY352">
        <v>2</v>
      </c>
      <c r="CZ352">
        <v>0</v>
      </c>
      <c r="DA352">
        <v>1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3</v>
      </c>
      <c r="DR352">
        <v>3</v>
      </c>
      <c r="DS352">
        <v>0</v>
      </c>
      <c r="DT352">
        <v>2</v>
      </c>
      <c r="DU352">
        <v>0</v>
      </c>
      <c r="DV352">
        <v>0</v>
      </c>
      <c r="DW352">
        <v>1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3</v>
      </c>
      <c r="EL352">
        <v>39</v>
      </c>
      <c r="EM352">
        <v>18</v>
      </c>
      <c r="EN352">
        <v>2</v>
      </c>
      <c r="EO352">
        <v>0</v>
      </c>
      <c r="EP352">
        <v>3</v>
      </c>
      <c r="EQ352">
        <v>1</v>
      </c>
      <c r="ER352">
        <v>2</v>
      </c>
      <c r="ES352">
        <v>0</v>
      </c>
      <c r="ET352" t="s">
        <v>212</v>
      </c>
      <c r="EU352">
        <v>7</v>
      </c>
      <c r="EV352">
        <v>0</v>
      </c>
      <c r="EW352">
        <v>0</v>
      </c>
      <c r="EX352">
        <v>1</v>
      </c>
      <c r="EY352">
        <v>4</v>
      </c>
      <c r="EZ352">
        <v>0</v>
      </c>
      <c r="FA352">
        <v>1</v>
      </c>
      <c r="FB352">
        <v>39</v>
      </c>
      <c r="FC352">
        <v>7</v>
      </c>
      <c r="FD352">
        <v>1</v>
      </c>
      <c r="FE352">
        <v>2</v>
      </c>
      <c r="FF352">
        <v>0</v>
      </c>
      <c r="FG352">
        <v>0</v>
      </c>
      <c r="FH352">
        <v>1</v>
      </c>
      <c r="FI352">
        <v>0</v>
      </c>
      <c r="FJ352">
        <v>1</v>
      </c>
      <c r="FK352">
        <v>1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1</v>
      </c>
      <c r="FT352">
        <v>7</v>
      </c>
      <c r="FU352">
        <v>15</v>
      </c>
      <c r="FV352">
        <v>0</v>
      </c>
      <c r="FW352">
        <v>10</v>
      </c>
      <c r="FX352">
        <v>0</v>
      </c>
      <c r="FY352">
        <v>1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3</v>
      </c>
      <c r="GF352">
        <v>0</v>
      </c>
      <c r="GG352">
        <v>0</v>
      </c>
      <c r="GH352">
        <v>0</v>
      </c>
      <c r="GI352">
        <v>0</v>
      </c>
      <c r="GJ352">
        <v>0</v>
      </c>
      <c r="GK352">
        <v>0</v>
      </c>
      <c r="GL352">
        <v>1</v>
      </c>
      <c r="GM352">
        <v>0</v>
      </c>
      <c r="GN352">
        <v>15</v>
      </c>
      <c r="GO352">
        <v>2</v>
      </c>
      <c r="GP352">
        <v>0</v>
      </c>
      <c r="GQ352">
        <v>1</v>
      </c>
      <c r="GR352">
        <v>0</v>
      </c>
      <c r="GS352">
        <v>0</v>
      </c>
      <c r="GT352">
        <v>0</v>
      </c>
      <c r="GU352">
        <v>0</v>
      </c>
      <c r="GV352">
        <v>0</v>
      </c>
      <c r="GW352">
        <v>1</v>
      </c>
      <c r="GX352">
        <v>0</v>
      </c>
      <c r="GY352">
        <v>0</v>
      </c>
      <c r="GZ352">
        <v>0</v>
      </c>
      <c r="HA352">
        <v>2</v>
      </c>
    </row>
    <row r="353" spans="1:209" x14ac:dyDescent="0.25">
      <c r="A353" t="s">
        <v>209</v>
      </c>
      <c r="B353" t="s">
        <v>446</v>
      </c>
      <c r="C353" t="str">
        <f t="shared" si="21"/>
        <v>247301</v>
      </c>
      <c r="D353" t="s">
        <v>456</v>
      </c>
      <c r="E353">
        <v>18</v>
      </c>
      <c r="F353">
        <v>1458</v>
      </c>
      <c r="G353">
        <v>1100</v>
      </c>
      <c r="H353">
        <v>322</v>
      </c>
      <c r="I353">
        <v>778</v>
      </c>
      <c r="J353">
        <v>0</v>
      </c>
      <c r="K353">
        <v>3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778</v>
      </c>
      <c r="T353">
        <v>0</v>
      </c>
      <c r="U353">
        <v>0</v>
      </c>
      <c r="V353">
        <v>778</v>
      </c>
      <c r="W353">
        <v>19</v>
      </c>
      <c r="X353">
        <v>15</v>
      </c>
      <c r="Y353">
        <v>4</v>
      </c>
      <c r="Z353">
        <v>0</v>
      </c>
      <c r="AA353">
        <v>759</v>
      </c>
      <c r="AB353">
        <v>366</v>
      </c>
      <c r="AC353">
        <v>164</v>
      </c>
      <c r="AD353">
        <v>16</v>
      </c>
      <c r="AE353">
        <v>103</v>
      </c>
      <c r="AF353">
        <v>21</v>
      </c>
      <c r="AG353">
        <v>5</v>
      </c>
      <c r="AH353">
        <v>5</v>
      </c>
      <c r="AI353">
        <v>1</v>
      </c>
      <c r="AJ353">
        <v>2</v>
      </c>
      <c r="AK353">
        <v>5</v>
      </c>
      <c r="AL353">
        <v>18</v>
      </c>
      <c r="AM353">
        <v>6</v>
      </c>
      <c r="AN353">
        <v>0</v>
      </c>
      <c r="AO353">
        <v>0</v>
      </c>
      <c r="AP353">
        <v>2</v>
      </c>
      <c r="AQ353">
        <v>15</v>
      </c>
      <c r="AR353">
        <v>0</v>
      </c>
      <c r="AS353">
        <v>2</v>
      </c>
      <c r="AT353">
        <v>1</v>
      </c>
      <c r="AU353">
        <v>366</v>
      </c>
      <c r="AV353">
        <v>167</v>
      </c>
      <c r="AW353">
        <v>17</v>
      </c>
      <c r="AX353">
        <v>7</v>
      </c>
      <c r="AY353">
        <v>100</v>
      </c>
      <c r="AZ353">
        <v>1</v>
      </c>
      <c r="BA353">
        <v>3</v>
      </c>
      <c r="BB353">
        <v>30</v>
      </c>
      <c r="BC353">
        <v>0</v>
      </c>
      <c r="BD353">
        <v>2</v>
      </c>
      <c r="BE353">
        <v>0</v>
      </c>
      <c r="BF353">
        <v>2</v>
      </c>
      <c r="BG353">
        <v>0</v>
      </c>
      <c r="BH353">
        <v>2</v>
      </c>
      <c r="BI353">
        <v>0</v>
      </c>
      <c r="BJ353">
        <v>1</v>
      </c>
      <c r="BK353">
        <v>0</v>
      </c>
      <c r="BL353">
        <v>0</v>
      </c>
      <c r="BM353">
        <v>0</v>
      </c>
      <c r="BN353">
        <v>2</v>
      </c>
      <c r="BO353">
        <v>167</v>
      </c>
      <c r="BP353">
        <v>21</v>
      </c>
      <c r="BQ353">
        <v>12</v>
      </c>
      <c r="BR353">
        <v>1</v>
      </c>
      <c r="BS353">
        <v>0</v>
      </c>
      <c r="BT353">
        <v>1</v>
      </c>
      <c r="BU353">
        <v>0</v>
      </c>
      <c r="BV353">
        <v>2</v>
      </c>
      <c r="BW353">
        <v>0</v>
      </c>
      <c r="BX353">
        <v>4</v>
      </c>
      <c r="BY353">
        <v>0</v>
      </c>
      <c r="BZ353">
        <v>0</v>
      </c>
      <c r="CA353">
        <v>0</v>
      </c>
      <c r="CB353">
        <v>1</v>
      </c>
      <c r="CC353">
        <v>21</v>
      </c>
      <c r="CD353">
        <v>43</v>
      </c>
      <c r="CE353">
        <v>25</v>
      </c>
      <c r="CF353">
        <v>0</v>
      </c>
      <c r="CG353">
        <v>2</v>
      </c>
      <c r="CH353">
        <v>1</v>
      </c>
      <c r="CI353">
        <v>4</v>
      </c>
      <c r="CJ353">
        <v>0</v>
      </c>
      <c r="CK353">
        <v>0</v>
      </c>
      <c r="CL353">
        <v>1</v>
      </c>
      <c r="CM353">
        <v>3</v>
      </c>
      <c r="CN353">
        <v>1</v>
      </c>
      <c r="CO353">
        <v>1</v>
      </c>
      <c r="CP353">
        <v>1</v>
      </c>
      <c r="CQ353">
        <v>0</v>
      </c>
      <c r="CR353">
        <v>2</v>
      </c>
      <c r="CS353">
        <v>0</v>
      </c>
      <c r="CT353">
        <v>0</v>
      </c>
      <c r="CU353">
        <v>2</v>
      </c>
      <c r="CV353">
        <v>0</v>
      </c>
      <c r="CW353">
        <v>43</v>
      </c>
      <c r="CX353">
        <v>5</v>
      </c>
      <c r="CY353">
        <v>3</v>
      </c>
      <c r="CZ353">
        <v>0</v>
      </c>
      <c r="DA353">
        <v>0</v>
      </c>
      <c r="DB353">
        <v>0</v>
      </c>
      <c r="DC353">
        <v>0</v>
      </c>
      <c r="DD353">
        <v>2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5</v>
      </c>
      <c r="DR353">
        <v>28</v>
      </c>
      <c r="DS353">
        <v>4</v>
      </c>
      <c r="DT353">
        <v>12</v>
      </c>
      <c r="DU353">
        <v>2</v>
      </c>
      <c r="DV353">
        <v>2</v>
      </c>
      <c r="DW353">
        <v>0</v>
      </c>
      <c r="DX353">
        <v>1</v>
      </c>
      <c r="DY353">
        <v>1</v>
      </c>
      <c r="DZ353">
        <v>0</v>
      </c>
      <c r="EA353">
        <v>0</v>
      </c>
      <c r="EB353">
        <v>3</v>
      </c>
      <c r="EC353">
        <v>0</v>
      </c>
      <c r="ED353">
        <v>0</v>
      </c>
      <c r="EE353">
        <v>0</v>
      </c>
      <c r="EF353">
        <v>1</v>
      </c>
      <c r="EG353">
        <v>0</v>
      </c>
      <c r="EH353">
        <v>0</v>
      </c>
      <c r="EI353">
        <v>2</v>
      </c>
      <c r="EJ353">
        <v>0</v>
      </c>
      <c r="EK353">
        <v>28</v>
      </c>
      <c r="EL353">
        <v>63</v>
      </c>
      <c r="EM353">
        <v>36</v>
      </c>
      <c r="EN353">
        <v>10</v>
      </c>
      <c r="EO353">
        <v>1</v>
      </c>
      <c r="EP353">
        <v>6</v>
      </c>
      <c r="EQ353">
        <v>0</v>
      </c>
      <c r="ER353">
        <v>1</v>
      </c>
      <c r="ES353">
        <v>1</v>
      </c>
      <c r="ET353" t="s">
        <v>212</v>
      </c>
      <c r="EU353">
        <v>0</v>
      </c>
      <c r="EV353">
        <v>1</v>
      </c>
      <c r="EW353">
        <v>1</v>
      </c>
      <c r="EX353">
        <v>1</v>
      </c>
      <c r="EY353">
        <v>4</v>
      </c>
      <c r="EZ353">
        <v>0</v>
      </c>
      <c r="FA353">
        <v>1</v>
      </c>
      <c r="FB353">
        <v>63</v>
      </c>
      <c r="FC353">
        <v>50</v>
      </c>
      <c r="FD353">
        <v>29</v>
      </c>
      <c r="FE353">
        <v>2</v>
      </c>
      <c r="FF353">
        <v>1</v>
      </c>
      <c r="FG353">
        <v>0</v>
      </c>
      <c r="FH353">
        <v>6</v>
      </c>
      <c r="FI353">
        <v>2</v>
      </c>
      <c r="FJ353">
        <v>0</v>
      </c>
      <c r="FK353">
        <v>2</v>
      </c>
      <c r="FL353">
        <v>2</v>
      </c>
      <c r="FM353">
        <v>0</v>
      </c>
      <c r="FN353">
        <v>0</v>
      </c>
      <c r="FO353">
        <v>2</v>
      </c>
      <c r="FP353">
        <v>0</v>
      </c>
      <c r="FQ353">
        <v>2</v>
      </c>
      <c r="FR353">
        <v>1</v>
      </c>
      <c r="FS353">
        <v>1</v>
      </c>
      <c r="FT353">
        <v>50</v>
      </c>
      <c r="FU353">
        <v>15</v>
      </c>
      <c r="FV353">
        <v>3</v>
      </c>
      <c r="FW353">
        <v>2</v>
      </c>
      <c r="FX353">
        <v>0</v>
      </c>
      <c r="FY353">
        <v>0</v>
      </c>
      <c r="FZ353">
        <v>0</v>
      </c>
      <c r="GA353">
        <v>0</v>
      </c>
      <c r="GB353">
        <v>0</v>
      </c>
      <c r="GC353">
        <v>0</v>
      </c>
      <c r="GD353">
        <v>0</v>
      </c>
      <c r="GE353">
        <v>9</v>
      </c>
      <c r="GF353">
        <v>1</v>
      </c>
      <c r="GG353">
        <v>0</v>
      </c>
      <c r="GH353">
        <v>0</v>
      </c>
      <c r="GI353">
        <v>0</v>
      </c>
      <c r="GJ353">
        <v>0</v>
      </c>
      <c r="GK353">
        <v>0</v>
      </c>
      <c r="GL353">
        <v>0</v>
      </c>
      <c r="GM353">
        <v>0</v>
      </c>
      <c r="GN353">
        <v>15</v>
      </c>
      <c r="GO353">
        <v>1</v>
      </c>
      <c r="GP353">
        <v>1</v>
      </c>
      <c r="GQ353">
        <v>0</v>
      </c>
      <c r="GR353">
        <v>0</v>
      </c>
      <c r="GS353">
        <v>0</v>
      </c>
      <c r="GT353">
        <v>0</v>
      </c>
      <c r="GU353">
        <v>0</v>
      </c>
      <c r="GV353">
        <v>0</v>
      </c>
      <c r="GW353">
        <v>0</v>
      </c>
      <c r="GX353">
        <v>0</v>
      </c>
      <c r="GY353">
        <v>0</v>
      </c>
      <c r="GZ353">
        <v>0</v>
      </c>
      <c r="HA353">
        <v>1</v>
      </c>
    </row>
    <row r="354" spans="1:209" x14ac:dyDescent="0.25">
      <c r="A354" t="s">
        <v>209</v>
      </c>
      <c r="B354" t="s">
        <v>446</v>
      </c>
      <c r="C354" t="str">
        <f t="shared" si="21"/>
        <v>247301</v>
      </c>
      <c r="D354" t="s">
        <v>420</v>
      </c>
      <c r="E354">
        <v>19</v>
      </c>
      <c r="F354">
        <v>501</v>
      </c>
      <c r="G354">
        <v>400</v>
      </c>
      <c r="H354">
        <v>179</v>
      </c>
      <c r="I354">
        <v>221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221</v>
      </c>
      <c r="T354">
        <v>0</v>
      </c>
      <c r="U354">
        <v>0</v>
      </c>
      <c r="V354">
        <v>221</v>
      </c>
      <c r="W354">
        <v>10</v>
      </c>
      <c r="X354">
        <v>9</v>
      </c>
      <c r="Y354">
        <v>1</v>
      </c>
      <c r="Z354">
        <v>0</v>
      </c>
      <c r="AA354">
        <v>211</v>
      </c>
      <c r="AB354">
        <v>88</v>
      </c>
      <c r="AC354">
        <v>28</v>
      </c>
      <c r="AD354">
        <v>2</v>
      </c>
      <c r="AE354">
        <v>43</v>
      </c>
      <c r="AF354">
        <v>3</v>
      </c>
      <c r="AG354">
        <v>2</v>
      </c>
      <c r="AH354">
        <v>1</v>
      </c>
      <c r="AI354">
        <v>1</v>
      </c>
      <c r="AJ354">
        <v>0</v>
      </c>
      <c r="AK354">
        <v>0</v>
      </c>
      <c r="AL354">
        <v>3</v>
      </c>
      <c r="AM354">
        <v>0</v>
      </c>
      <c r="AN354">
        <v>0</v>
      </c>
      <c r="AO354">
        <v>0</v>
      </c>
      <c r="AP354">
        <v>1</v>
      </c>
      <c r="AQ354">
        <v>2</v>
      </c>
      <c r="AR354">
        <v>1</v>
      </c>
      <c r="AS354">
        <v>1</v>
      </c>
      <c r="AT354">
        <v>0</v>
      </c>
      <c r="AU354">
        <v>88</v>
      </c>
      <c r="AV354">
        <v>38</v>
      </c>
      <c r="AW354">
        <v>3</v>
      </c>
      <c r="AX354">
        <v>0</v>
      </c>
      <c r="AY354">
        <v>18</v>
      </c>
      <c r="AZ354">
        <v>1</v>
      </c>
      <c r="BA354">
        <v>0</v>
      </c>
      <c r="BB354">
        <v>16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38</v>
      </c>
      <c r="BP354">
        <v>7</v>
      </c>
      <c r="BQ354">
        <v>3</v>
      </c>
      <c r="BR354">
        <v>0</v>
      </c>
      <c r="BS354">
        <v>0</v>
      </c>
      <c r="BT354">
        <v>1</v>
      </c>
      <c r="BU354">
        <v>1</v>
      </c>
      <c r="BV354">
        <v>0</v>
      </c>
      <c r="BW354">
        <v>1</v>
      </c>
      <c r="BX354">
        <v>0</v>
      </c>
      <c r="BY354">
        <v>0</v>
      </c>
      <c r="BZ354">
        <v>1</v>
      </c>
      <c r="CA354">
        <v>0</v>
      </c>
      <c r="CB354">
        <v>0</v>
      </c>
      <c r="CC354">
        <v>7</v>
      </c>
      <c r="CD354">
        <v>10</v>
      </c>
      <c r="CE354">
        <v>4</v>
      </c>
      <c r="CF354">
        <v>0</v>
      </c>
      <c r="CG354">
        <v>0</v>
      </c>
      <c r="CH354">
        <v>4</v>
      </c>
      <c r="CI354">
        <v>0</v>
      </c>
      <c r="CJ354">
        <v>0</v>
      </c>
      <c r="CK354">
        <v>2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10</v>
      </c>
      <c r="CX354">
        <v>1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1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1</v>
      </c>
      <c r="DR354">
        <v>12</v>
      </c>
      <c r="DS354">
        <v>0</v>
      </c>
      <c r="DT354">
        <v>11</v>
      </c>
      <c r="DU354">
        <v>1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12</v>
      </c>
      <c r="EL354">
        <v>26</v>
      </c>
      <c r="EM354">
        <v>10</v>
      </c>
      <c r="EN354">
        <v>1</v>
      </c>
      <c r="EO354">
        <v>0</v>
      </c>
      <c r="EP354">
        <v>1</v>
      </c>
      <c r="EQ354">
        <v>5</v>
      </c>
      <c r="ER354">
        <v>2</v>
      </c>
      <c r="ES354">
        <v>1</v>
      </c>
      <c r="ET354" t="s">
        <v>212</v>
      </c>
      <c r="EU354">
        <v>0</v>
      </c>
      <c r="EV354">
        <v>1</v>
      </c>
      <c r="EW354">
        <v>0</v>
      </c>
      <c r="EX354">
        <v>0</v>
      </c>
      <c r="EY354">
        <v>2</v>
      </c>
      <c r="EZ354">
        <v>1</v>
      </c>
      <c r="FA354">
        <v>2</v>
      </c>
      <c r="FB354">
        <v>26</v>
      </c>
      <c r="FC354">
        <v>21</v>
      </c>
      <c r="FD354">
        <v>14</v>
      </c>
      <c r="FE354">
        <v>1</v>
      </c>
      <c r="FF354">
        <v>0</v>
      </c>
      <c r="FG354">
        <v>0</v>
      </c>
      <c r="FH354">
        <v>1</v>
      </c>
      <c r="FI354">
        <v>0</v>
      </c>
      <c r="FJ354">
        <v>1</v>
      </c>
      <c r="FK354">
        <v>1</v>
      </c>
      <c r="FL354">
        <v>0</v>
      </c>
      <c r="FM354">
        <v>1</v>
      </c>
      <c r="FN354">
        <v>0</v>
      </c>
      <c r="FO354">
        <v>0</v>
      </c>
      <c r="FP354">
        <v>0</v>
      </c>
      <c r="FQ354">
        <v>2</v>
      </c>
      <c r="FR354">
        <v>0</v>
      </c>
      <c r="FS354">
        <v>0</v>
      </c>
      <c r="FT354">
        <v>21</v>
      </c>
      <c r="FU354">
        <v>8</v>
      </c>
      <c r="FV354">
        <v>0</v>
      </c>
      <c r="FW354">
        <v>0</v>
      </c>
      <c r="FX354">
        <v>0</v>
      </c>
      <c r="FY354">
        <v>1</v>
      </c>
      <c r="FZ354">
        <v>0</v>
      </c>
      <c r="GA354">
        <v>0</v>
      </c>
      <c r="GB354">
        <v>0</v>
      </c>
      <c r="GC354">
        <v>1</v>
      </c>
      <c r="GD354">
        <v>0</v>
      </c>
      <c r="GE354">
        <v>3</v>
      </c>
      <c r="GF354">
        <v>0</v>
      </c>
      <c r="GG354">
        <v>0</v>
      </c>
      <c r="GH354">
        <v>0</v>
      </c>
      <c r="GI354">
        <v>0</v>
      </c>
      <c r="GJ354">
        <v>0</v>
      </c>
      <c r="GK354">
        <v>3</v>
      </c>
      <c r="GL354">
        <v>0</v>
      </c>
      <c r="GM354">
        <v>0</v>
      </c>
      <c r="GN354">
        <v>8</v>
      </c>
      <c r="GO354">
        <v>0</v>
      </c>
      <c r="GP354">
        <v>0</v>
      </c>
      <c r="GQ354">
        <v>0</v>
      </c>
      <c r="GR354">
        <v>0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0</v>
      </c>
    </row>
    <row r="355" spans="1:209" x14ac:dyDescent="0.25">
      <c r="A355" t="s">
        <v>209</v>
      </c>
      <c r="B355" t="s">
        <v>446</v>
      </c>
      <c r="C355" t="str">
        <f t="shared" si="21"/>
        <v>247301</v>
      </c>
      <c r="D355" t="s">
        <v>457</v>
      </c>
      <c r="E355">
        <v>20</v>
      </c>
      <c r="F355">
        <v>1540</v>
      </c>
      <c r="G355">
        <v>1151</v>
      </c>
      <c r="H355">
        <v>292</v>
      </c>
      <c r="I355">
        <v>859</v>
      </c>
      <c r="J355">
        <v>0</v>
      </c>
      <c r="K355">
        <v>5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859</v>
      </c>
      <c r="T355">
        <v>0</v>
      </c>
      <c r="U355">
        <v>0</v>
      </c>
      <c r="V355">
        <v>859</v>
      </c>
      <c r="W355">
        <v>26</v>
      </c>
      <c r="X355">
        <v>12</v>
      </c>
      <c r="Y355">
        <v>10</v>
      </c>
      <c r="Z355">
        <v>0</v>
      </c>
      <c r="AA355">
        <v>833</v>
      </c>
      <c r="AB355">
        <v>314</v>
      </c>
      <c r="AC355">
        <v>115</v>
      </c>
      <c r="AD355">
        <v>16</v>
      </c>
      <c r="AE355">
        <v>94</v>
      </c>
      <c r="AF355">
        <v>12</v>
      </c>
      <c r="AG355">
        <v>8</v>
      </c>
      <c r="AH355">
        <v>3</v>
      </c>
      <c r="AI355">
        <v>0</v>
      </c>
      <c r="AJ355">
        <v>1</v>
      </c>
      <c r="AK355">
        <v>9</v>
      </c>
      <c r="AL355">
        <v>2</v>
      </c>
      <c r="AM355">
        <v>2</v>
      </c>
      <c r="AN355">
        <v>0</v>
      </c>
      <c r="AO355">
        <v>5</v>
      </c>
      <c r="AP355">
        <v>0</v>
      </c>
      <c r="AQ355">
        <v>4</v>
      </c>
      <c r="AR355">
        <v>1</v>
      </c>
      <c r="AS355">
        <v>0</v>
      </c>
      <c r="AT355">
        <v>42</v>
      </c>
      <c r="AU355">
        <v>314</v>
      </c>
      <c r="AV355">
        <v>245</v>
      </c>
      <c r="AW355">
        <v>39</v>
      </c>
      <c r="AX355">
        <v>9</v>
      </c>
      <c r="AY355">
        <v>175</v>
      </c>
      <c r="AZ355">
        <v>1</v>
      </c>
      <c r="BA355">
        <v>4</v>
      </c>
      <c r="BB355">
        <v>9</v>
      </c>
      <c r="BC355">
        <v>1</v>
      </c>
      <c r="BD355">
        <v>1</v>
      </c>
      <c r="BE355">
        <v>1</v>
      </c>
      <c r="BF355">
        <v>0</v>
      </c>
      <c r="BG355">
        <v>0</v>
      </c>
      <c r="BH355">
        <v>0</v>
      </c>
      <c r="BI355">
        <v>1</v>
      </c>
      <c r="BJ355">
        <v>0</v>
      </c>
      <c r="BK355">
        <v>0</v>
      </c>
      <c r="BL355">
        <v>1</v>
      </c>
      <c r="BM355">
        <v>0</v>
      </c>
      <c r="BN355">
        <v>3</v>
      </c>
      <c r="BO355">
        <v>245</v>
      </c>
      <c r="BP355">
        <v>31</v>
      </c>
      <c r="BQ355">
        <v>12</v>
      </c>
      <c r="BR355">
        <v>5</v>
      </c>
      <c r="BS355">
        <v>1</v>
      </c>
      <c r="BT355">
        <v>1</v>
      </c>
      <c r="BU355">
        <v>5</v>
      </c>
      <c r="BV355">
        <v>2</v>
      </c>
      <c r="BW355">
        <v>1</v>
      </c>
      <c r="BX355">
        <v>2</v>
      </c>
      <c r="BY355">
        <v>0</v>
      </c>
      <c r="BZ355">
        <v>0</v>
      </c>
      <c r="CA355">
        <v>0</v>
      </c>
      <c r="CB355">
        <v>2</v>
      </c>
      <c r="CC355">
        <v>31</v>
      </c>
      <c r="CD355">
        <v>25</v>
      </c>
      <c r="CE355">
        <v>14</v>
      </c>
      <c r="CF355">
        <v>1</v>
      </c>
      <c r="CG355">
        <v>2</v>
      </c>
      <c r="CH355">
        <v>0</v>
      </c>
      <c r="CI355">
        <v>2</v>
      </c>
      <c r="CJ355">
        <v>0</v>
      </c>
      <c r="CK355">
        <v>1</v>
      </c>
      <c r="CL355">
        <v>0</v>
      </c>
      <c r="CM355">
        <v>0</v>
      </c>
      <c r="CN355">
        <v>0</v>
      </c>
      <c r="CO355">
        <v>1</v>
      </c>
      <c r="CP355">
        <v>0</v>
      </c>
      <c r="CQ355">
        <v>0</v>
      </c>
      <c r="CR355">
        <v>1</v>
      </c>
      <c r="CS355">
        <v>0</v>
      </c>
      <c r="CT355">
        <v>0</v>
      </c>
      <c r="CU355">
        <v>1</v>
      </c>
      <c r="CV355">
        <v>2</v>
      </c>
      <c r="CW355">
        <v>25</v>
      </c>
      <c r="CX355">
        <v>5</v>
      </c>
      <c r="CY355">
        <v>3</v>
      </c>
      <c r="CZ355">
        <v>0</v>
      </c>
      <c r="DA355">
        <v>0</v>
      </c>
      <c r="DB355">
        <v>0</v>
      </c>
      <c r="DC355">
        <v>0</v>
      </c>
      <c r="DD355">
        <v>1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1</v>
      </c>
      <c r="DP355">
        <v>0</v>
      </c>
      <c r="DQ355">
        <v>5</v>
      </c>
      <c r="DR355">
        <v>41</v>
      </c>
      <c r="DS355">
        <v>9</v>
      </c>
      <c r="DT355">
        <v>13</v>
      </c>
      <c r="DU355">
        <v>1</v>
      </c>
      <c r="DV355">
        <v>7</v>
      </c>
      <c r="DW355">
        <v>1</v>
      </c>
      <c r="DX355">
        <v>2</v>
      </c>
      <c r="DY355">
        <v>2</v>
      </c>
      <c r="DZ355">
        <v>0</v>
      </c>
      <c r="EA355">
        <v>0</v>
      </c>
      <c r="EB355">
        <v>0</v>
      </c>
      <c r="EC355">
        <v>1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3</v>
      </c>
      <c r="EJ355">
        <v>2</v>
      </c>
      <c r="EK355">
        <v>41</v>
      </c>
      <c r="EL355">
        <v>87</v>
      </c>
      <c r="EM355">
        <v>41</v>
      </c>
      <c r="EN355">
        <v>14</v>
      </c>
      <c r="EO355">
        <v>0</v>
      </c>
      <c r="EP355">
        <v>8</v>
      </c>
      <c r="EQ355">
        <v>2</v>
      </c>
      <c r="ER355">
        <v>5</v>
      </c>
      <c r="ES355">
        <v>0</v>
      </c>
      <c r="ET355" t="s">
        <v>212</v>
      </c>
      <c r="EU355">
        <v>2</v>
      </c>
      <c r="EV355">
        <v>0</v>
      </c>
      <c r="EW355">
        <v>0</v>
      </c>
      <c r="EX355">
        <v>1</v>
      </c>
      <c r="EY355">
        <v>7</v>
      </c>
      <c r="EZ355">
        <v>1</v>
      </c>
      <c r="FA355">
        <v>5</v>
      </c>
      <c r="FB355">
        <v>86</v>
      </c>
      <c r="FC355">
        <v>70</v>
      </c>
      <c r="FD355">
        <v>45</v>
      </c>
      <c r="FE355">
        <v>10</v>
      </c>
      <c r="FF355">
        <v>0</v>
      </c>
      <c r="FG355">
        <v>4</v>
      </c>
      <c r="FH355">
        <v>4</v>
      </c>
      <c r="FI355">
        <v>0</v>
      </c>
      <c r="FJ355">
        <v>0</v>
      </c>
      <c r="FK355">
        <v>3</v>
      </c>
      <c r="FL355">
        <v>1</v>
      </c>
      <c r="FM355">
        <v>0</v>
      </c>
      <c r="FN355">
        <v>1</v>
      </c>
      <c r="FO355">
        <v>0</v>
      </c>
      <c r="FP355">
        <v>1</v>
      </c>
      <c r="FQ355">
        <v>1</v>
      </c>
      <c r="FR355">
        <v>0</v>
      </c>
      <c r="FS355">
        <v>0</v>
      </c>
      <c r="FT355">
        <v>70</v>
      </c>
      <c r="FU355">
        <v>12</v>
      </c>
      <c r="FV355">
        <v>1</v>
      </c>
      <c r="FW355">
        <v>6</v>
      </c>
      <c r="FX355">
        <v>1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4</v>
      </c>
      <c r="GF355">
        <v>0</v>
      </c>
      <c r="GG355">
        <v>0</v>
      </c>
      <c r="GH355">
        <v>0</v>
      </c>
      <c r="GI355">
        <v>0</v>
      </c>
      <c r="GJ355">
        <v>0</v>
      </c>
      <c r="GK355">
        <v>0</v>
      </c>
      <c r="GL355">
        <v>0</v>
      </c>
      <c r="GM355">
        <v>0</v>
      </c>
      <c r="GN355">
        <v>12</v>
      </c>
      <c r="GO355">
        <v>3</v>
      </c>
      <c r="GP355">
        <v>2</v>
      </c>
      <c r="GQ355">
        <v>0</v>
      </c>
      <c r="GR355">
        <v>0</v>
      </c>
      <c r="GS355">
        <v>0</v>
      </c>
      <c r="GT355">
        <v>0</v>
      </c>
      <c r="GU355">
        <v>0</v>
      </c>
      <c r="GV355">
        <v>0</v>
      </c>
      <c r="GW355">
        <v>0</v>
      </c>
      <c r="GX355">
        <v>0</v>
      </c>
      <c r="GY355">
        <v>1</v>
      </c>
      <c r="GZ355">
        <v>0</v>
      </c>
      <c r="HA355">
        <v>3</v>
      </c>
    </row>
    <row r="356" spans="1:209" x14ac:dyDescent="0.25">
      <c r="A356" t="s">
        <v>209</v>
      </c>
      <c r="B356" t="s">
        <v>446</v>
      </c>
      <c r="C356" t="str">
        <f t="shared" si="21"/>
        <v>247301</v>
      </c>
      <c r="D356" t="s">
        <v>458</v>
      </c>
      <c r="E356">
        <v>21</v>
      </c>
      <c r="F356">
        <v>1661</v>
      </c>
      <c r="G356">
        <v>1250</v>
      </c>
      <c r="H356">
        <v>419</v>
      </c>
      <c r="I356">
        <v>831</v>
      </c>
      <c r="J356">
        <v>0</v>
      </c>
      <c r="K356">
        <v>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831</v>
      </c>
      <c r="T356">
        <v>0</v>
      </c>
      <c r="U356">
        <v>0</v>
      </c>
      <c r="V356">
        <v>831</v>
      </c>
      <c r="W356">
        <v>32</v>
      </c>
      <c r="X356">
        <v>15</v>
      </c>
      <c r="Y356">
        <v>17</v>
      </c>
      <c r="Z356">
        <v>0</v>
      </c>
      <c r="AA356">
        <v>799</v>
      </c>
      <c r="AB356">
        <v>298</v>
      </c>
      <c r="AC356">
        <v>134</v>
      </c>
      <c r="AD356">
        <v>11</v>
      </c>
      <c r="AE356">
        <v>69</v>
      </c>
      <c r="AF356">
        <v>17</v>
      </c>
      <c r="AG356">
        <v>6</v>
      </c>
      <c r="AH356">
        <v>13</v>
      </c>
      <c r="AI356">
        <v>0</v>
      </c>
      <c r="AJ356">
        <v>1</v>
      </c>
      <c r="AK356">
        <v>4</v>
      </c>
      <c r="AL356">
        <v>9</v>
      </c>
      <c r="AM356">
        <v>3</v>
      </c>
      <c r="AN356">
        <v>0</v>
      </c>
      <c r="AO356">
        <v>0</v>
      </c>
      <c r="AP356">
        <v>1</v>
      </c>
      <c r="AQ356">
        <v>22</v>
      </c>
      <c r="AR356">
        <v>2</v>
      </c>
      <c r="AS356">
        <v>0</v>
      </c>
      <c r="AT356">
        <v>6</v>
      </c>
      <c r="AU356">
        <v>298</v>
      </c>
      <c r="AV356">
        <v>231</v>
      </c>
      <c r="AW356">
        <v>12</v>
      </c>
      <c r="AX356">
        <v>7</v>
      </c>
      <c r="AY356">
        <v>171</v>
      </c>
      <c r="AZ356">
        <v>1</v>
      </c>
      <c r="BA356">
        <v>3</v>
      </c>
      <c r="BB356">
        <v>6</v>
      </c>
      <c r="BC356">
        <v>1</v>
      </c>
      <c r="BD356">
        <v>1</v>
      </c>
      <c r="BE356">
        <v>0</v>
      </c>
      <c r="BF356">
        <v>21</v>
      </c>
      <c r="BG356">
        <v>0</v>
      </c>
      <c r="BH356">
        <v>0</v>
      </c>
      <c r="BI356">
        <v>1</v>
      </c>
      <c r="BJ356">
        <v>0</v>
      </c>
      <c r="BK356">
        <v>6</v>
      </c>
      <c r="BL356">
        <v>0</v>
      </c>
      <c r="BM356">
        <v>1</v>
      </c>
      <c r="BN356">
        <v>0</v>
      </c>
      <c r="BO356">
        <v>231</v>
      </c>
      <c r="BP356">
        <v>21</v>
      </c>
      <c r="BQ356">
        <v>11</v>
      </c>
      <c r="BR356">
        <v>4</v>
      </c>
      <c r="BS356">
        <v>1</v>
      </c>
      <c r="BT356">
        <v>1</v>
      </c>
      <c r="BU356">
        <v>1</v>
      </c>
      <c r="BV356">
        <v>1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2</v>
      </c>
      <c r="CC356">
        <v>21</v>
      </c>
      <c r="CD356">
        <v>53</v>
      </c>
      <c r="CE356">
        <v>31</v>
      </c>
      <c r="CF356">
        <v>3</v>
      </c>
      <c r="CG356">
        <v>0</v>
      </c>
      <c r="CH356">
        <v>1</v>
      </c>
      <c r="CI356">
        <v>5</v>
      </c>
      <c r="CJ356">
        <v>0</v>
      </c>
      <c r="CK356">
        <v>3</v>
      </c>
      <c r="CL356">
        <v>1</v>
      </c>
      <c r="CM356">
        <v>2</v>
      </c>
      <c r="CN356">
        <v>1</v>
      </c>
      <c r="CO356">
        <v>0</v>
      </c>
      <c r="CP356">
        <v>2</v>
      </c>
      <c r="CQ356">
        <v>0</v>
      </c>
      <c r="CR356">
        <v>0</v>
      </c>
      <c r="CS356">
        <v>1</v>
      </c>
      <c r="CT356">
        <v>1</v>
      </c>
      <c r="CU356">
        <v>0</v>
      </c>
      <c r="CV356">
        <v>2</v>
      </c>
      <c r="CW356">
        <v>53</v>
      </c>
      <c r="CX356">
        <v>6</v>
      </c>
      <c r="CY356">
        <v>1</v>
      </c>
      <c r="CZ356">
        <v>2</v>
      </c>
      <c r="DA356">
        <v>0</v>
      </c>
      <c r="DB356">
        <v>1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2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6</v>
      </c>
      <c r="DR356">
        <v>35</v>
      </c>
      <c r="DS356">
        <v>3</v>
      </c>
      <c r="DT356">
        <v>20</v>
      </c>
      <c r="DU356">
        <v>2</v>
      </c>
      <c r="DV356">
        <v>4</v>
      </c>
      <c r="DW356">
        <v>0</v>
      </c>
      <c r="DX356">
        <v>0</v>
      </c>
      <c r="DY356">
        <v>0</v>
      </c>
      <c r="DZ356">
        <v>1</v>
      </c>
      <c r="EA356">
        <v>0</v>
      </c>
      <c r="EB356">
        <v>1</v>
      </c>
      <c r="EC356">
        <v>0</v>
      </c>
      <c r="ED356">
        <v>1</v>
      </c>
      <c r="EE356">
        <v>0</v>
      </c>
      <c r="EF356">
        <v>0</v>
      </c>
      <c r="EG356">
        <v>0</v>
      </c>
      <c r="EH356">
        <v>0</v>
      </c>
      <c r="EI356">
        <v>2</v>
      </c>
      <c r="EJ356">
        <v>1</v>
      </c>
      <c r="EK356">
        <v>35</v>
      </c>
      <c r="EL356">
        <v>106</v>
      </c>
      <c r="EM356">
        <v>50</v>
      </c>
      <c r="EN356">
        <v>13</v>
      </c>
      <c r="EO356">
        <v>4</v>
      </c>
      <c r="EP356">
        <v>6</v>
      </c>
      <c r="EQ356">
        <v>4</v>
      </c>
      <c r="ER356">
        <v>5</v>
      </c>
      <c r="ES356">
        <v>2</v>
      </c>
      <c r="ET356" t="s">
        <v>212</v>
      </c>
      <c r="EU356">
        <v>0</v>
      </c>
      <c r="EV356">
        <v>4</v>
      </c>
      <c r="EW356">
        <v>1</v>
      </c>
      <c r="EX356">
        <v>0</v>
      </c>
      <c r="EY356">
        <v>8</v>
      </c>
      <c r="EZ356">
        <v>1</v>
      </c>
      <c r="FA356">
        <v>7</v>
      </c>
      <c r="FB356">
        <v>105</v>
      </c>
      <c r="FC356">
        <v>36</v>
      </c>
      <c r="FD356">
        <v>16</v>
      </c>
      <c r="FE356">
        <v>4</v>
      </c>
      <c r="FF356">
        <v>7</v>
      </c>
      <c r="FG356">
        <v>0</v>
      </c>
      <c r="FH356">
        <v>3</v>
      </c>
      <c r="FI356">
        <v>0</v>
      </c>
      <c r="FJ356">
        <v>1</v>
      </c>
      <c r="FK356">
        <v>4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0</v>
      </c>
      <c r="FS356">
        <v>1</v>
      </c>
      <c r="FT356">
        <v>36</v>
      </c>
      <c r="FU356">
        <v>13</v>
      </c>
      <c r="FV356">
        <v>2</v>
      </c>
      <c r="FW356">
        <v>6</v>
      </c>
      <c r="FX356">
        <v>1</v>
      </c>
      <c r="FY356">
        <v>0</v>
      </c>
      <c r="FZ356">
        <v>0</v>
      </c>
      <c r="GA356">
        <v>1</v>
      </c>
      <c r="GB356">
        <v>0</v>
      </c>
      <c r="GC356">
        <v>0</v>
      </c>
      <c r="GD356">
        <v>0</v>
      </c>
      <c r="GE356">
        <v>0</v>
      </c>
      <c r="GF356">
        <v>0</v>
      </c>
      <c r="GG356">
        <v>0</v>
      </c>
      <c r="GH356">
        <v>1</v>
      </c>
      <c r="GI356">
        <v>0</v>
      </c>
      <c r="GJ356">
        <v>0</v>
      </c>
      <c r="GK356">
        <v>0</v>
      </c>
      <c r="GL356">
        <v>2</v>
      </c>
      <c r="GM356">
        <v>0</v>
      </c>
      <c r="GN356">
        <v>13</v>
      </c>
      <c r="GO356">
        <v>0</v>
      </c>
      <c r="GP356">
        <v>0</v>
      </c>
      <c r="GQ356">
        <v>0</v>
      </c>
      <c r="GR356">
        <v>0</v>
      </c>
      <c r="GS356">
        <v>0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</row>
    <row r="357" spans="1:209" x14ac:dyDescent="0.25">
      <c r="A357" t="s">
        <v>209</v>
      </c>
      <c r="B357" t="s">
        <v>446</v>
      </c>
      <c r="C357" t="str">
        <f t="shared" si="21"/>
        <v>247301</v>
      </c>
      <c r="D357" t="s">
        <v>459</v>
      </c>
      <c r="E357">
        <v>22</v>
      </c>
      <c r="F357">
        <v>1850</v>
      </c>
      <c r="G357">
        <v>1400</v>
      </c>
      <c r="H357">
        <v>502</v>
      </c>
      <c r="I357">
        <v>898</v>
      </c>
      <c r="J357">
        <v>0</v>
      </c>
      <c r="K357">
        <v>8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898</v>
      </c>
      <c r="T357">
        <v>0</v>
      </c>
      <c r="U357">
        <v>0</v>
      </c>
      <c r="V357">
        <v>898</v>
      </c>
      <c r="W357">
        <v>19</v>
      </c>
      <c r="X357">
        <v>12</v>
      </c>
      <c r="Y357">
        <v>5</v>
      </c>
      <c r="Z357">
        <v>0</v>
      </c>
      <c r="AA357">
        <v>879</v>
      </c>
      <c r="AB357">
        <v>276</v>
      </c>
      <c r="AC357">
        <v>126</v>
      </c>
      <c r="AD357">
        <v>15</v>
      </c>
      <c r="AE357">
        <v>56</v>
      </c>
      <c r="AF357">
        <v>19</v>
      </c>
      <c r="AG357">
        <v>3</v>
      </c>
      <c r="AH357">
        <v>17</v>
      </c>
      <c r="AI357">
        <v>1</v>
      </c>
      <c r="AJ357">
        <v>2</v>
      </c>
      <c r="AK357">
        <v>6</v>
      </c>
      <c r="AL357">
        <v>12</v>
      </c>
      <c r="AM357">
        <v>2</v>
      </c>
      <c r="AN357">
        <v>0</v>
      </c>
      <c r="AO357">
        <v>1</v>
      </c>
      <c r="AP357">
        <v>0</v>
      </c>
      <c r="AQ357">
        <v>10</v>
      </c>
      <c r="AR357">
        <v>1</v>
      </c>
      <c r="AS357">
        <v>0</v>
      </c>
      <c r="AT357">
        <v>5</v>
      </c>
      <c r="AU357">
        <v>276</v>
      </c>
      <c r="AV357">
        <v>296</v>
      </c>
      <c r="AW357">
        <v>27</v>
      </c>
      <c r="AX357">
        <v>4</v>
      </c>
      <c r="AY357">
        <v>232</v>
      </c>
      <c r="AZ357">
        <v>0</v>
      </c>
      <c r="BA357">
        <v>0</v>
      </c>
      <c r="BB357">
        <v>10</v>
      </c>
      <c r="BC357">
        <v>2</v>
      </c>
      <c r="BD357">
        <v>0</v>
      </c>
      <c r="BE357">
        <v>0</v>
      </c>
      <c r="BF357">
        <v>16</v>
      </c>
      <c r="BG357">
        <v>0</v>
      </c>
      <c r="BH357">
        <v>1</v>
      </c>
      <c r="BI357">
        <v>2</v>
      </c>
      <c r="BJ357">
        <v>0</v>
      </c>
      <c r="BK357">
        <v>2</v>
      </c>
      <c r="BL357">
        <v>0</v>
      </c>
      <c r="BM357">
        <v>0</v>
      </c>
      <c r="BN357">
        <v>0</v>
      </c>
      <c r="BO357">
        <v>296</v>
      </c>
      <c r="BP357">
        <v>46</v>
      </c>
      <c r="BQ357">
        <v>19</v>
      </c>
      <c r="BR357">
        <v>3</v>
      </c>
      <c r="BS357">
        <v>0</v>
      </c>
      <c r="BT357">
        <v>4</v>
      </c>
      <c r="BU357">
        <v>2</v>
      </c>
      <c r="BV357">
        <v>1</v>
      </c>
      <c r="BW357">
        <v>5</v>
      </c>
      <c r="BX357">
        <v>3</v>
      </c>
      <c r="BY357">
        <v>1</v>
      </c>
      <c r="BZ357">
        <v>7</v>
      </c>
      <c r="CA357">
        <v>1</v>
      </c>
      <c r="CB357">
        <v>0</v>
      </c>
      <c r="CC357">
        <v>46</v>
      </c>
      <c r="CD357">
        <v>45</v>
      </c>
      <c r="CE357">
        <v>27</v>
      </c>
      <c r="CF357">
        <v>1</v>
      </c>
      <c r="CG357">
        <v>0</v>
      </c>
      <c r="CH357">
        <v>3</v>
      </c>
      <c r="CI357">
        <v>1</v>
      </c>
      <c r="CJ357">
        <v>0</v>
      </c>
      <c r="CK357">
        <v>3</v>
      </c>
      <c r="CL357">
        <v>0</v>
      </c>
      <c r="CM357">
        <v>2</v>
      </c>
      <c r="CN357">
        <v>1</v>
      </c>
      <c r="CO357">
        <v>1</v>
      </c>
      <c r="CP357">
        <v>0</v>
      </c>
      <c r="CQ357">
        <v>1</v>
      </c>
      <c r="CR357">
        <v>1</v>
      </c>
      <c r="CS357">
        <v>0</v>
      </c>
      <c r="CT357">
        <v>0</v>
      </c>
      <c r="CU357">
        <v>0</v>
      </c>
      <c r="CV357">
        <v>4</v>
      </c>
      <c r="CW357">
        <v>45</v>
      </c>
      <c r="CX357">
        <v>3</v>
      </c>
      <c r="CY357">
        <v>1</v>
      </c>
      <c r="CZ357">
        <v>1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1</v>
      </c>
      <c r="DQ357">
        <v>3</v>
      </c>
      <c r="DR357">
        <v>62</v>
      </c>
      <c r="DS357">
        <v>4</v>
      </c>
      <c r="DT357">
        <v>37</v>
      </c>
      <c r="DU357">
        <v>2</v>
      </c>
      <c r="DV357">
        <v>7</v>
      </c>
      <c r="DW357">
        <v>0</v>
      </c>
      <c r="DX357">
        <v>0</v>
      </c>
      <c r="DY357">
        <v>3</v>
      </c>
      <c r="DZ357">
        <v>0</v>
      </c>
      <c r="EA357">
        <v>0</v>
      </c>
      <c r="EB357">
        <v>0</v>
      </c>
      <c r="EC357">
        <v>2</v>
      </c>
      <c r="ED357">
        <v>2</v>
      </c>
      <c r="EE357">
        <v>0</v>
      </c>
      <c r="EF357">
        <v>2</v>
      </c>
      <c r="EG357">
        <v>1</v>
      </c>
      <c r="EH357">
        <v>0</v>
      </c>
      <c r="EI357">
        <v>0</v>
      </c>
      <c r="EJ357">
        <v>2</v>
      </c>
      <c r="EK357">
        <v>62</v>
      </c>
      <c r="EL357">
        <v>74</v>
      </c>
      <c r="EM357">
        <v>28</v>
      </c>
      <c r="EN357">
        <v>10</v>
      </c>
      <c r="EO357">
        <v>3</v>
      </c>
      <c r="EP357">
        <v>10</v>
      </c>
      <c r="EQ357">
        <v>2</v>
      </c>
      <c r="ER357">
        <v>3</v>
      </c>
      <c r="ES357">
        <v>1</v>
      </c>
      <c r="ET357" t="s">
        <v>212</v>
      </c>
      <c r="EU357">
        <v>1</v>
      </c>
      <c r="EV357">
        <v>1</v>
      </c>
      <c r="EW357">
        <v>0</v>
      </c>
      <c r="EX357">
        <v>0</v>
      </c>
      <c r="EY357">
        <v>7</v>
      </c>
      <c r="EZ357">
        <v>1</v>
      </c>
      <c r="FA357">
        <v>5</v>
      </c>
      <c r="FB357">
        <v>72</v>
      </c>
      <c r="FC357">
        <v>55</v>
      </c>
      <c r="FD357">
        <v>34</v>
      </c>
      <c r="FE357">
        <v>8</v>
      </c>
      <c r="FF357">
        <v>0</v>
      </c>
      <c r="FG357">
        <v>1</v>
      </c>
      <c r="FH357">
        <v>1</v>
      </c>
      <c r="FI357">
        <v>2</v>
      </c>
      <c r="FJ357">
        <v>0</v>
      </c>
      <c r="FK357">
        <v>3</v>
      </c>
      <c r="FL357">
        <v>1</v>
      </c>
      <c r="FM357">
        <v>1</v>
      </c>
      <c r="FN357">
        <v>0</v>
      </c>
      <c r="FO357">
        <v>0</v>
      </c>
      <c r="FP357">
        <v>0</v>
      </c>
      <c r="FQ357">
        <v>0</v>
      </c>
      <c r="FR357">
        <v>3</v>
      </c>
      <c r="FS357">
        <v>1</v>
      </c>
      <c r="FT357">
        <v>55</v>
      </c>
      <c r="FU357">
        <v>18</v>
      </c>
      <c r="FV357">
        <v>4</v>
      </c>
      <c r="FW357">
        <v>5</v>
      </c>
      <c r="FX357">
        <v>4</v>
      </c>
      <c r="FY357">
        <v>1</v>
      </c>
      <c r="FZ357">
        <v>0</v>
      </c>
      <c r="GA357">
        <v>0</v>
      </c>
      <c r="GB357">
        <v>0</v>
      </c>
      <c r="GC357">
        <v>0</v>
      </c>
      <c r="GD357">
        <v>1</v>
      </c>
      <c r="GE357">
        <v>0</v>
      </c>
      <c r="GF357">
        <v>3</v>
      </c>
      <c r="GG357">
        <v>0</v>
      </c>
      <c r="GH357">
        <v>0</v>
      </c>
      <c r="GI357">
        <v>0</v>
      </c>
      <c r="GJ357">
        <v>0</v>
      </c>
      <c r="GK357">
        <v>0</v>
      </c>
      <c r="GL357">
        <v>0</v>
      </c>
      <c r="GM357">
        <v>0</v>
      </c>
      <c r="GN357">
        <v>18</v>
      </c>
      <c r="GO357">
        <v>4</v>
      </c>
      <c r="GP357">
        <v>2</v>
      </c>
      <c r="GQ357">
        <v>0</v>
      </c>
      <c r="GR357">
        <v>0</v>
      </c>
      <c r="GS357">
        <v>0</v>
      </c>
      <c r="GT357">
        <v>0</v>
      </c>
      <c r="GU357">
        <v>1</v>
      </c>
      <c r="GV357">
        <v>0</v>
      </c>
      <c r="GW357">
        <v>0</v>
      </c>
      <c r="GX357">
        <v>0</v>
      </c>
      <c r="GY357">
        <v>0</v>
      </c>
      <c r="GZ357">
        <v>1</v>
      </c>
      <c r="HA357">
        <v>4</v>
      </c>
    </row>
    <row r="358" spans="1:209" x14ac:dyDescent="0.25">
      <c r="A358" t="s">
        <v>209</v>
      </c>
      <c r="B358" t="s">
        <v>446</v>
      </c>
      <c r="C358" t="str">
        <f t="shared" si="21"/>
        <v>247301</v>
      </c>
      <c r="D358" t="s">
        <v>460</v>
      </c>
      <c r="E358">
        <v>23</v>
      </c>
      <c r="F358">
        <v>1454</v>
      </c>
      <c r="G358">
        <v>1100</v>
      </c>
      <c r="H358">
        <v>251</v>
      </c>
      <c r="I358">
        <v>849</v>
      </c>
      <c r="J358">
        <v>0</v>
      </c>
      <c r="K358">
        <v>4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849</v>
      </c>
      <c r="T358">
        <v>0</v>
      </c>
      <c r="U358">
        <v>0</v>
      </c>
      <c r="V358">
        <v>849</v>
      </c>
      <c r="W358">
        <v>13</v>
      </c>
      <c r="X358">
        <v>9</v>
      </c>
      <c r="Y358">
        <v>4</v>
      </c>
      <c r="Z358">
        <v>0</v>
      </c>
      <c r="AA358">
        <v>836</v>
      </c>
      <c r="AB358">
        <v>335</v>
      </c>
      <c r="AC358">
        <v>150</v>
      </c>
      <c r="AD358">
        <v>23</v>
      </c>
      <c r="AE358">
        <v>47</v>
      </c>
      <c r="AF358">
        <v>20</v>
      </c>
      <c r="AG358">
        <v>3</v>
      </c>
      <c r="AH358">
        <v>11</v>
      </c>
      <c r="AI358">
        <v>1</v>
      </c>
      <c r="AJ358">
        <v>0</v>
      </c>
      <c r="AK358">
        <v>12</v>
      </c>
      <c r="AL358">
        <v>4</v>
      </c>
      <c r="AM358">
        <v>5</v>
      </c>
      <c r="AN358">
        <v>0</v>
      </c>
      <c r="AO358">
        <v>0</v>
      </c>
      <c r="AP358">
        <v>1</v>
      </c>
      <c r="AQ358">
        <v>51</v>
      </c>
      <c r="AR358">
        <v>2</v>
      </c>
      <c r="AS358">
        <v>0</v>
      </c>
      <c r="AT358">
        <v>5</v>
      </c>
      <c r="AU358">
        <v>335</v>
      </c>
      <c r="AV358">
        <v>224</v>
      </c>
      <c r="AW358">
        <v>27</v>
      </c>
      <c r="AX358">
        <v>7</v>
      </c>
      <c r="AY358">
        <v>159</v>
      </c>
      <c r="AZ358">
        <v>4</v>
      </c>
      <c r="BA358">
        <v>0</v>
      </c>
      <c r="BB358">
        <v>12</v>
      </c>
      <c r="BC358">
        <v>0</v>
      </c>
      <c r="BD358">
        <v>0</v>
      </c>
      <c r="BE358">
        <v>0</v>
      </c>
      <c r="BF358">
        <v>4</v>
      </c>
      <c r="BG358">
        <v>0</v>
      </c>
      <c r="BH358">
        <v>1</v>
      </c>
      <c r="BI358">
        <v>3</v>
      </c>
      <c r="BJ358">
        <v>1</v>
      </c>
      <c r="BK358">
        <v>0</v>
      </c>
      <c r="BL358">
        <v>0</v>
      </c>
      <c r="BM358">
        <v>2</v>
      </c>
      <c r="BN358">
        <v>4</v>
      </c>
      <c r="BO358">
        <v>224</v>
      </c>
      <c r="BP358">
        <v>21</v>
      </c>
      <c r="BQ358">
        <v>11</v>
      </c>
      <c r="BR358">
        <v>1</v>
      </c>
      <c r="BS358">
        <v>0</v>
      </c>
      <c r="BT358">
        <v>0</v>
      </c>
      <c r="BU358">
        <v>3</v>
      </c>
      <c r="BV358">
        <v>2</v>
      </c>
      <c r="BW358">
        <v>2</v>
      </c>
      <c r="BX358">
        <v>2</v>
      </c>
      <c r="BY358">
        <v>0</v>
      </c>
      <c r="BZ358">
        <v>0</v>
      </c>
      <c r="CA358">
        <v>0</v>
      </c>
      <c r="CB358">
        <v>0</v>
      </c>
      <c r="CC358">
        <v>21</v>
      </c>
      <c r="CD358">
        <v>52</v>
      </c>
      <c r="CE358">
        <v>32</v>
      </c>
      <c r="CF358">
        <v>3</v>
      </c>
      <c r="CG358">
        <v>2</v>
      </c>
      <c r="CH358">
        <v>0</v>
      </c>
      <c r="CI358">
        <v>1</v>
      </c>
      <c r="CJ358">
        <v>1</v>
      </c>
      <c r="CK358">
        <v>3</v>
      </c>
      <c r="CL358">
        <v>0</v>
      </c>
      <c r="CM358">
        <v>0</v>
      </c>
      <c r="CN358">
        <v>1</v>
      </c>
      <c r="CO358">
        <v>0</v>
      </c>
      <c r="CP358">
        <v>3</v>
      </c>
      <c r="CQ358">
        <v>0</v>
      </c>
      <c r="CR358">
        <v>1</v>
      </c>
      <c r="CS358">
        <v>0</v>
      </c>
      <c r="CT358">
        <v>3</v>
      </c>
      <c r="CU358">
        <v>0</v>
      </c>
      <c r="CV358">
        <v>2</v>
      </c>
      <c r="CW358">
        <v>52</v>
      </c>
      <c r="CX358">
        <v>10</v>
      </c>
      <c r="CY358">
        <v>2</v>
      </c>
      <c r="CZ358">
        <v>1</v>
      </c>
      <c r="DA358">
        <v>1</v>
      </c>
      <c r="DB358">
        <v>0</v>
      </c>
      <c r="DC358">
        <v>1</v>
      </c>
      <c r="DD358">
        <v>1</v>
      </c>
      <c r="DE358">
        <v>0</v>
      </c>
      <c r="DF358">
        <v>1</v>
      </c>
      <c r="DG358">
        <v>0</v>
      </c>
      <c r="DH358">
        <v>0</v>
      </c>
      <c r="DI358">
        <v>1</v>
      </c>
      <c r="DJ358">
        <v>0</v>
      </c>
      <c r="DK358">
        <v>0</v>
      </c>
      <c r="DL358">
        <v>0</v>
      </c>
      <c r="DM358">
        <v>1</v>
      </c>
      <c r="DN358">
        <v>0</v>
      </c>
      <c r="DO358">
        <v>0</v>
      </c>
      <c r="DP358">
        <v>1</v>
      </c>
      <c r="DQ358">
        <v>10</v>
      </c>
      <c r="DR358">
        <v>44</v>
      </c>
      <c r="DS358">
        <v>9</v>
      </c>
      <c r="DT358">
        <v>25</v>
      </c>
      <c r="DU358">
        <v>3</v>
      </c>
      <c r="DV358">
        <v>1</v>
      </c>
      <c r="DW358">
        <v>2</v>
      </c>
      <c r="DX358">
        <v>1</v>
      </c>
      <c r="DY358">
        <v>1</v>
      </c>
      <c r="DZ358">
        <v>0</v>
      </c>
      <c r="EA358">
        <v>0</v>
      </c>
      <c r="EB358">
        <v>0</v>
      </c>
      <c r="EC358">
        <v>1</v>
      </c>
      <c r="ED358">
        <v>0</v>
      </c>
      <c r="EE358">
        <v>0</v>
      </c>
      <c r="EF358">
        <v>0</v>
      </c>
      <c r="EG358">
        <v>0</v>
      </c>
      <c r="EH358">
        <v>1</v>
      </c>
      <c r="EI358">
        <v>0</v>
      </c>
      <c r="EJ358">
        <v>0</v>
      </c>
      <c r="EK358">
        <v>44</v>
      </c>
      <c r="EL358">
        <v>64</v>
      </c>
      <c r="EM358">
        <v>35</v>
      </c>
      <c r="EN358">
        <v>4</v>
      </c>
      <c r="EO358">
        <v>2</v>
      </c>
      <c r="EP358">
        <v>4</v>
      </c>
      <c r="EQ358">
        <v>2</v>
      </c>
      <c r="ER358">
        <v>4</v>
      </c>
      <c r="ES358">
        <v>0</v>
      </c>
      <c r="ET358" t="s">
        <v>212</v>
      </c>
      <c r="EU358">
        <v>3</v>
      </c>
      <c r="EV358">
        <v>0</v>
      </c>
      <c r="EW358">
        <v>1</v>
      </c>
      <c r="EX358">
        <v>0</v>
      </c>
      <c r="EY358">
        <v>6</v>
      </c>
      <c r="EZ358">
        <v>0</v>
      </c>
      <c r="FA358">
        <v>2</v>
      </c>
      <c r="FB358">
        <v>63</v>
      </c>
      <c r="FC358">
        <v>63</v>
      </c>
      <c r="FD358">
        <v>41</v>
      </c>
      <c r="FE358">
        <v>2</v>
      </c>
      <c r="FF358">
        <v>0</v>
      </c>
      <c r="FG358">
        <v>1</v>
      </c>
      <c r="FH358">
        <v>2</v>
      </c>
      <c r="FI358">
        <v>1</v>
      </c>
      <c r="FJ358">
        <v>0</v>
      </c>
      <c r="FK358">
        <v>6</v>
      </c>
      <c r="FL358">
        <v>0</v>
      </c>
      <c r="FM358">
        <v>1</v>
      </c>
      <c r="FN358">
        <v>0</v>
      </c>
      <c r="FO358">
        <v>1</v>
      </c>
      <c r="FP358">
        <v>0</v>
      </c>
      <c r="FQ358">
        <v>1</v>
      </c>
      <c r="FR358">
        <v>3</v>
      </c>
      <c r="FS358">
        <v>4</v>
      </c>
      <c r="FT358">
        <v>63</v>
      </c>
      <c r="FU358">
        <v>19</v>
      </c>
      <c r="FV358">
        <v>4</v>
      </c>
      <c r="FW358">
        <v>9</v>
      </c>
      <c r="FX358">
        <v>1</v>
      </c>
      <c r="FY358">
        <v>0</v>
      </c>
      <c r="FZ358">
        <v>0</v>
      </c>
      <c r="GA358">
        <v>0</v>
      </c>
      <c r="GB358">
        <v>0</v>
      </c>
      <c r="GC358">
        <v>1</v>
      </c>
      <c r="GD358">
        <v>0</v>
      </c>
      <c r="GE358">
        <v>0</v>
      </c>
      <c r="GF358">
        <v>0</v>
      </c>
      <c r="GG358">
        <v>1</v>
      </c>
      <c r="GH358">
        <v>0</v>
      </c>
      <c r="GI358">
        <v>0</v>
      </c>
      <c r="GJ358">
        <v>0</v>
      </c>
      <c r="GK358">
        <v>0</v>
      </c>
      <c r="GL358">
        <v>2</v>
      </c>
      <c r="GM358">
        <v>1</v>
      </c>
      <c r="GN358">
        <v>19</v>
      </c>
      <c r="GO358">
        <v>4</v>
      </c>
      <c r="GP358">
        <v>1</v>
      </c>
      <c r="GQ358">
        <v>0</v>
      </c>
      <c r="GR358">
        <v>0</v>
      </c>
      <c r="GS358">
        <v>0</v>
      </c>
      <c r="GT358">
        <v>1</v>
      </c>
      <c r="GU358">
        <v>1</v>
      </c>
      <c r="GV358">
        <v>0</v>
      </c>
      <c r="GW358">
        <v>0</v>
      </c>
      <c r="GX358">
        <v>1</v>
      </c>
      <c r="GY358">
        <v>0</v>
      </c>
      <c r="GZ358">
        <v>0</v>
      </c>
      <c r="HA358">
        <v>4</v>
      </c>
    </row>
    <row r="359" spans="1:209" x14ac:dyDescent="0.25">
      <c r="A359" t="s">
        <v>209</v>
      </c>
      <c r="B359" t="s">
        <v>446</v>
      </c>
      <c r="C359" t="str">
        <f t="shared" si="21"/>
        <v>247301</v>
      </c>
      <c r="D359" t="s">
        <v>460</v>
      </c>
      <c r="E359">
        <v>24</v>
      </c>
      <c r="F359">
        <v>1623</v>
      </c>
      <c r="G359">
        <v>1251</v>
      </c>
      <c r="H359">
        <v>291</v>
      </c>
      <c r="I359">
        <v>960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960</v>
      </c>
      <c r="T359">
        <v>0</v>
      </c>
      <c r="U359">
        <v>0</v>
      </c>
      <c r="V359">
        <v>960</v>
      </c>
      <c r="W359">
        <v>21</v>
      </c>
      <c r="X359">
        <v>15</v>
      </c>
      <c r="Y359">
        <v>6</v>
      </c>
      <c r="Z359">
        <v>0</v>
      </c>
      <c r="AA359">
        <v>939</v>
      </c>
      <c r="AB359">
        <v>398</v>
      </c>
      <c r="AC359">
        <v>194</v>
      </c>
      <c r="AD359">
        <v>22</v>
      </c>
      <c r="AE359">
        <v>65</v>
      </c>
      <c r="AF359">
        <v>26</v>
      </c>
      <c r="AG359">
        <v>5</v>
      </c>
      <c r="AH359">
        <v>6</v>
      </c>
      <c r="AI359">
        <v>1</v>
      </c>
      <c r="AJ359">
        <v>0</v>
      </c>
      <c r="AK359">
        <v>9</v>
      </c>
      <c r="AL359">
        <v>7</v>
      </c>
      <c r="AM359">
        <v>4</v>
      </c>
      <c r="AN359">
        <v>1</v>
      </c>
      <c r="AO359">
        <v>1</v>
      </c>
      <c r="AP359">
        <v>3</v>
      </c>
      <c r="AQ359">
        <v>47</v>
      </c>
      <c r="AR359">
        <v>0</v>
      </c>
      <c r="AS359">
        <v>2</v>
      </c>
      <c r="AT359">
        <v>5</v>
      </c>
      <c r="AU359">
        <v>398</v>
      </c>
      <c r="AV359">
        <v>245</v>
      </c>
      <c r="AW359">
        <v>34</v>
      </c>
      <c r="AX359">
        <v>6</v>
      </c>
      <c r="AY359">
        <v>171</v>
      </c>
      <c r="AZ359">
        <v>1</v>
      </c>
      <c r="BA359">
        <v>0</v>
      </c>
      <c r="BB359">
        <v>6</v>
      </c>
      <c r="BC359">
        <v>1</v>
      </c>
      <c r="BD359">
        <v>0</v>
      </c>
      <c r="BE359">
        <v>2</v>
      </c>
      <c r="BF359">
        <v>15</v>
      </c>
      <c r="BG359">
        <v>0</v>
      </c>
      <c r="BH359">
        <v>0</v>
      </c>
      <c r="BI359">
        <v>2</v>
      </c>
      <c r="BJ359">
        <v>2</v>
      </c>
      <c r="BK359">
        <v>1</v>
      </c>
      <c r="BL359">
        <v>0</v>
      </c>
      <c r="BM359">
        <v>2</v>
      </c>
      <c r="BN359">
        <v>2</v>
      </c>
      <c r="BO359">
        <v>245</v>
      </c>
      <c r="BP359">
        <v>31</v>
      </c>
      <c r="BQ359">
        <v>17</v>
      </c>
      <c r="BR359">
        <v>2</v>
      </c>
      <c r="BS359">
        <v>3</v>
      </c>
      <c r="BT359">
        <v>0</v>
      </c>
      <c r="BU359">
        <v>5</v>
      </c>
      <c r="BV359">
        <v>1</v>
      </c>
      <c r="BW359">
        <v>0</v>
      </c>
      <c r="BX359">
        <v>0</v>
      </c>
      <c r="BY359">
        <v>0</v>
      </c>
      <c r="BZ359">
        <v>1</v>
      </c>
      <c r="CA359">
        <v>0</v>
      </c>
      <c r="CB359">
        <v>2</v>
      </c>
      <c r="CC359">
        <v>31</v>
      </c>
      <c r="CD359">
        <v>48</v>
      </c>
      <c r="CE359">
        <v>30</v>
      </c>
      <c r="CF359">
        <v>0</v>
      </c>
      <c r="CG359">
        <v>0</v>
      </c>
      <c r="CH359">
        <v>0</v>
      </c>
      <c r="CI359">
        <v>4</v>
      </c>
      <c r="CJ359">
        <v>0</v>
      </c>
      <c r="CK359">
        <v>3</v>
      </c>
      <c r="CL359">
        <v>0</v>
      </c>
      <c r="CM359">
        <v>1</v>
      </c>
      <c r="CN359">
        <v>0</v>
      </c>
      <c r="CO359">
        <v>1</v>
      </c>
      <c r="CP359">
        <v>2</v>
      </c>
      <c r="CQ359">
        <v>0</v>
      </c>
      <c r="CR359">
        <v>2</v>
      </c>
      <c r="CS359">
        <v>0</v>
      </c>
      <c r="CT359">
        <v>0</v>
      </c>
      <c r="CU359">
        <v>1</v>
      </c>
      <c r="CV359">
        <v>4</v>
      </c>
      <c r="CW359">
        <v>48</v>
      </c>
      <c r="CX359">
        <v>24</v>
      </c>
      <c r="CY359">
        <v>3</v>
      </c>
      <c r="CZ359">
        <v>2</v>
      </c>
      <c r="DA359">
        <v>7</v>
      </c>
      <c r="DB359">
        <v>0</v>
      </c>
      <c r="DC359">
        <v>2</v>
      </c>
      <c r="DD359">
        <v>5</v>
      </c>
      <c r="DE359">
        <v>0</v>
      </c>
      <c r="DF359">
        <v>1</v>
      </c>
      <c r="DG359">
        <v>0</v>
      </c>
      <c r="DH359">
        <v>0</v>
      </c>
      <c r="DI359">
        <v>0</v>
      </c>
      <c r="DJ359">
        <v>1</v>
      </c>
      <c r="DK359">
        <v>1</v>
      </c>
      <c r="DL359">
        <v>1</v>
      </c>
      <c r="DM359">
        <v>0</v>
      </c>
      <c r="DN359">
        <v>0</v>
      </c>
      <c r="DO359">
        <v>0</v>
      </c>
      <c r="DP359">
        <v>1</v>
      </c>
      <c r="DQ359">
        <v>24</v>
      </c>
      <c r="DR359">
        <v>54</v>
      </c>
      <c r="DS359">
        <v>12</v>
      </c>
      <c r="DT359">
        <v>30</v>
      </c>
      <c r="DU359">
        <v>0</v>
      </c>
      <c r="DV359">
        <v>5</v>
      </c>
      <c r="DW359">
        <v>0</v>
      </c>
      <c r="DX359">
        <v>1</v>
      </c>
      <c r="DY359">
        <v>2</v>
      </c>
      <c r="DZ359">
        <v>1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2</v>
      </c>
      <c r="EI359">
        <v>0</v>
      </c>
      <c r="EJ359">
        <v>1</v>
      </c>
      <c r="EK359">
        <v>54</v>
      </c>
      <c r="EL359">
        <v>73</v>
      </c>
      <c r="EM359">
        <v>32</v>
      </c>
      <c r="EN359">
        <v>8</v>
      </c>
      <c r="EO359">
        <v>1</v>
      </c>
      <c r="EP359">
        <v>4</v>
      </c>
      <c r="EQ359">
        <v>2</v>
      </c>
      <c r="ER359">
        <v>10</v>
      </c>
      <c r="ES359">
        <v>1</v>
      </c>
      <c r="ET359" t="s">
        <v>212</v>
      </c>
      <c r="EU359">
        <v>1</v>
      </c>
      <c r="EV359">
        <v>2</v>
      </c>
      <c r="EW359">
        <v>0</v>
      </c>
      <c r="EX359">
        <v>0</v>
      </c>
      <c r="EY359">
        <v>4</v>
      </c>
      <c r="EZ359">
        <v>0</v>
      </c>
      <c r="FA359">
        <v>5</v>
      </c>
      <c r="FB359">
        <v>70</v>
      </c>
      <c r="FC359">
        <v>41</v>
      </c>
      <c r="FD359">
        <v>21</v>
      </c>
      <c r="FE359">
        <v>4</v>
      </c>
      <c r="FF359">
        <v>0</v>
      </c>
      <c r="FG359">
        <v>4</v>
      </c>
      <c r="FH359">
        <v>5</v>
      </c>
      <c r="FI359">
        <v>0</v>
      </c>
      <c r="FJ359">
        <v>3</v>
      </c>
      <c r="FK359">
        <v>1</v>
      </c>
      <c r="FL359">
        <v>1</v>
      </c>
      <c r="FM359">
        <v>0</v>
      </c>
      <c r="FN359">
        <v>1</v>
      </c>
      <c r="FO359">
        <v>0</v>
      </c>
      <c r="FP359">
        <v>0</v>
      </c>
      <c r="FQ359">
        <v>0</v>
      </c>
      <c r="FR359">
        <v>1</v>
      </c>
      <c r="FS359">
        <v>0</v>
      </c>
      <c r="FT359">
        <v>41</v>
      </c>
      <c r="FU359">
        <v>23</v>
      </c>
      <c r="FV359">
        <v>9</v>
      </c>
      <c r="FW359">
        <v>10</v>
      </c>
      <c r="FX359">
        <v>1</v>
      </c>
      <c r="FY359">
        <v>3</v>
      </c>
      <c r="FZ359">
        <v>0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0</v>
      </c>
      <c r="GG359">
        <v>0</v>
      </c>
      <c r="GH359">
        <v>0</v>
      </c>
      <c r="GI359">
        <v>0</v>
      </c>
      <c r="GJ359">
        <v>0</v>
      </c>
      <c r="GK359">
        <v>0</v>
      </c>
      <c r="GL359">
        <v>0</v>
      </c>
      <c r="GM359">
        <v>0</v>
      </c>
      <c r="GN359">
        <v>23</v>
      </c>
      <c r="GO359">
        <v>2</v>
      </c>
      <c r="GP359">
        <v>2</v>
      </c>
      <c r="GQ359">
        <v>0</v>
      </c>
      <c r="GR359">
        <v>0</v>
      </c>
      <c r="GS359">
        <v>0</v>
      </c>
      <c r="GT359">
        <v>0</v>
      </c>
      <c r="GU359">
        <v>0</v>
      </c>
      <c r="GV359">
        <v>0</v>
      </c>
      <c r="GW359">
        <v>0</v>
      </c>
      <c r="GX359">
        <v>0</v>
      </c>
      <c r="GY359">
        <v>0</v>
      </c>
      <c r="GZ359">
        <v>0</v>
      </c>
      <c r="HA359">
        <v>2</v>
      </c>
    </row>
    <row r="360" spans="1:209" x14ac:dyDescent="0.25">
      <c r="A360" t="s">
        <v>209</v>
      </c>
      <c r="B360" t="s">
        <v>446</v>
      </c>
      <c r="C360" t="str">
        <f t="shared" si="21"/>
        <v>247301</v>
      </c>
      <c r="D360" t="s">
        <v>461</v>
      </c>
      <c r="E360">
        <v>25</v>
      </c>
      <c r="F360">
        <v>1435</v>
      </c>
      <c r="G360">
        <v>1100</v>
      </c>
      <c r="H360">
        <v>223</v>
      </c>
      <c r="I360">
        <v>877</v>
      </c>
      <c r="J360">
        <v>0</v>
      </c>
      <c r="K360">
        <v>3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877</v>
      </c>
      <c r="T360">
        <v>0</v>
      </c>
      <c r="U360">
        <v>0</v>
      </c>
      <c r="V360">
        <v>877</v>
      </c>
      <c r="W360">
        <v>22</v>
      </c>
      <c r="X360">
        <v>16</v>
      </c>
      <c r="Y360">
        <v>6</v>
      </c>
      <c r="Z360">
        <v>0</v>
      </c>
      <c r="AA360">
        <v>855</v>
      </c>
      <c r="AB360">
        <v>370</v>
      </c>
      <c r="AC360">
        <v>99</v>
      </c>
      <c r="AD360">
        <v>27</v>
      </c>
      <c r="AE360">
        <v>23</v>
      </c>
      <c r="AF360">
        <v>21</v>
      </c>
      <c r="AG360">
        <v>2</v>
      </c>
      <c r="AH360">
        <v>5</v>
      </c>
      <c r="AI360">
        <v>2</v>
      </c>
      <c r="AJ360">
        <v>1</v>
      </c>
      <c r="AK360">
        <v>6</v>
      </c>
      <c r="AL360">
        <v>5</v>
      </c>
      <c r="AM360">
        <v>2</v>
      </c>
      <c r="AN360">
        <v>0</v>
      </c>
      <c r="AO360">
        <v>0</v>
      </c>
      <c r="AP360">
        <v>1</v>
      </c>
      <c r="AQ360">
        <v>169</v>
      </c>
      <c r="AR360">
        <v>1</v>
      </c>
      <c r="AS360">
        <v>1</v>
      </c>
      <c r="AT360">
        <v>5</v>
      </c>
      <c r="AU360">
        <v>370</v>
      </c>
      <c r="AV360">
        <v>179</v>
      </c>
      <c r="AW360">
        <v>22</v>
      </c>
      <c r="AX360">
        <v>3</v>
      </c>
      <c r="AY360">
        <v>132</v>
      </c>
      <c r="AZ360">
        <v>3</v>
      </c>
      <c r="BA360">
        <v>1</v>
      </c>
      <c r="BB360">
        <v>5</v>
      </c>
      <c r="BC360">
        <v>0</v>
      </c>
      <c r="BD360">
        <v>4</v>
      </c>
      <c r="BE360">
        <v>1</v>
      </c>
      <c r="BF360">
        <v>0</v>
      </c>
      <c r="BG360">
        <v>0</v>
      </c>
      <c r="BH360">
        <v>0</v>
      </c>
      <c r="BI360">
        <v>1</v>
      </c>
      <c r="BJ360">
        <v>0</v>
      </c>
      <c r="BK360">
        <v>0</v>
      </c>
      <c r="BL360">
        <v>0</v>
      </c>
      <c r="BM360">
        <v>3</v>
      </c>
      <c r="BN360">
        <v>4</v>
      </c>
      <c r="BO360">
        <v>179</v>
      </c>
      <c r="BP360">
        <v>21</v>
      </c>
      <c r="BQ360">
        <v>9</v>
      </c>
      <c r="BR360">
        <v>2</v>
      </c>
      <c r="BS360">
        <v>2</v>
      </c>
      <c r="BT360">
        <v>0</v>
      </c>
      <c r="BU360">
        <v>2</v>
      </c>
      <c r="BV360">
        <v>2</v>
      </c>
      <c r="BW360">
        <v>1</v>
      </c>
      <c r="BX360">
        <v>1</v>
      </c>
      <c r="BY360">
        <v>0</v>
      </c>
      <c r="BZ360">
        <v>0</v>
      </c>
      <c r="CA360">
        <v>1</v>
      </c>
      <c r="CB360">
        <v>1</v>
      </c>
      <c r="CC360">
        <v>21</v>
      </c>
      <c r="CD360">
        <v>40</v>
      </c>
      <c r="CE360">
        <v>23</v>
      </c>
      <c r="CF360">
        <v>3</v>
      </c>
      <c r="CG360">
        <v>1</v>
      </c>
      <c r="CH360">
        <v>1</v>
      </c>
      <c r="CI360">
        <v>4</v>
      </c>
      <c r="CJ360">
        <v>0</v>
      </c>
      <c r="CK360">
        <v>3</v>
      </c>
      <c r="CL360">
        <v>0</v>
      </c>
      <c r="CM360">
        <v>1</v>
      </c>
      <c r="CN360">
        <v>0</v>
      </c>
      <c r="CO360">
        <v>1</v>
      </c>
      <c r="CP360">
        <v>0</v>
      </c>
      <c r="CQ360">
        <v>0</v>
      </c>
      <c r="CR360">
        <v>2</v>
      </c>
      <c r="CS360">
        <v>0</v>
      </c>
      <c r="CT360">
        <v>0</v>
      </c>
      <c r="CU360">
        <v>0</v>
      </c>
      <c r="CV360">
        <v>1</v>
      </c>
      <c r="CW360">
        <v>40</v>
      </c>
      <c r="CX360">
        <v>24</v>
      </c>
      <c r="CY360">
        <v>1</v>
      </c>
      <c r="CZ360">
        <v>16</v>
      </c>
      <c r="DA360">
        <v>1</v>
      </c>
      <c r="DB360">
        <v>0</v>
      </c>
      <c r="DC360">
        <v>1</v>
      </c>
      <c r="DD360">
        <v>0</v>
      </c>
      <c r="DE360">
        <v>0</v>
      </c>
      <c r="DF360">
        <v>1</v>
      </c>
      <c r="DG360">
        <v>1</v>
      </c>
      <c r="DH360">
        <v>0</v>
      </c>
      <c r="DI360">
        <v>0</v>
      </c>
      <c r="DJ360">
        <v>1</v>
      </c>
      <c r="DK360">
        <v>1</v>
      </c>
      <c r="DL360">
        <v>0</v>
      </c>
      <c r="DM360">
        <v>0</v>
      </c>
      <c r="DN360">
        <v>0</v>
      </c>
      <c r="DO360">
        <v>0</v>
      </c>
      <c r="DP360">
        <v>1</v>
      </c>
      <c r="DQ360">
        <v>24</v>
      </c>
      <c r="DR360">
        <v>35</v>
      </c>
      <c r="DS360">
        <v>7</v>
      </c>
      <c r="DT360">
        <v>19</v>
      </c>
      <c r="DU360">
        <v>1</v>
      </c>
      <c r="DV360">
        <v>4</v>
      </c>
      <c r="DW360">
        <v>1</v>
      </c>
      <c r="DX360">
        <v>2</v>
      </c>
      <c r="DY360">
        <v>1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35</v>
      </c>
      <c r="EL360">
        <v>102</v>
      </c>
      <c r="EM360">
        <v>51</v>
      </c>
      <c r="EN360">
        <v>8</v>
      </c>
      <c r="EO360">
        <v>2</v>
      </c>
      <c r="EP360">
        <v>8</v>
      </c>
      <c r="EQ360">
        <v>8</v>
      </c>
      <c r="ER360">
        <v>9</v>
      </c>
      <c r="ES360">
        <v>1</v>
      </c>
      <c r="ET360" t="s">
        <v>212</v>
      </c>
      <c r="EU360">
        <v>2</v>
      </c>
      <c r="EV360">
        <v>1</v>
      </c>
      <c r="EW360">
        <v>2</v>
      </c>
      <c r="EX360">
        <v>0</v>
      </c>
      <c r="EY360">
        <v>2</v>
      </c>
      <c r="EZ360">
        <v>0</v>
      </c>
      <c r="FA360">
        <v>8</v>
      </c>
      <c r="FB360">
        <v>102</v>
      </c>
      <c r="FC360">
        <v>47</v>
      </c>
      <c r="FD360">
        <v>22</v>
      </c>
      <c r="FE360">
        <v>8</v>
      </c>
      <c r="FF360">
        <v>0</v>
      </c>
      <c r="FG360">
        <v>0</v>
      </c>
      <c r="FH360">
        <v>5</v>
      </c>
      <c r="FI360">
        <v>0</v>
      </c>
      <c r="FJ360">
        <v>1</v>
      </c>
      <c r="FK360">
        <v>7</v>
      </c>
      <c r="FL360">
        <v>1</v>
      </c>
      <c r="FM360">
        <v>0</v>
      </c>
      <c r="FN360">
        <v>0</v>
      </c>
      <c r="FO360">
        <v>0</v>
      </c>
      <c r="FP360">
        <v>0</v>
      </c>
      <c r="FQ360">
        <v>1</v>
      </c>
      <c r="FR360">
        <v>0</v>
      </c>
      <c r="FS360">
        <v>2</v>
      </c>
      <c r="FT360">
        <v>47</v>
      </c>
      <c r="FU360">
        <v>34</v>
      </c>
      <c r="FV360">
        <v>4</v>
      </c>
      <c r="FW360">
        <v>19</v>
      </c>
      <c r="FX360">
        <v>0</v>
      </c>
      <c r="FY360">
        <v>1</v>
      </c>
      <c r="FZ360">
        <v>0</v>
      </c>
      <c r="GA360">
        <v>0</v>
      </c>
      <c r="GB360">
        <v>0</v>
      </c>
      <c r="GC360">
        <v>1</v>
      </c>
      <c r="GD360">
        <v>0</v>
      </c>
      <c r="GE360">
        <v>5</v>
      </c>
      <c r="GF360">
        <v>0</v>
      </c>
      <c r="GG360">
        <v>2</v>
      </c>
      <c r="GH360">
        <v>0</v>
      </c>
      <c r="GI360">
        <v>0</v>
      </c>
      <c r="GJ360">
        <v>0</v>
      </c>
      <c r="GK360">
        <v>0</v>
      </c>
      <c r="GL360">
        <v>0</v>
      </c>
      <c r="GM360">
        <v>2</v>
      </c>
      <c r="GN360">
        <v>34</v>
      </c>
      <c r="GO360">
        <v>3</v>
      </c>
      <c r="GP360">
        <v>1</v>
      </c>
      <c r="GQ360">
        <v>0</v>
      </c>
      <c r="GR360">
        <v>0</v>
      </c>
      <c r="GS360">
        <v>0</v>
      </c>
      <c r="GT360">
        <v>0</v>
      </c>
      <c r="GU360">
        <v>0</v>
      </c>
      <c r="GV360">
        <v>0</v>
      </c>
      <c r="GW360">
        <v>2</v>
      </c>
      <c r="GX360">
        <v>0</v>
      </c>
      <c r="GY360">
        <v>0</v>
      </c>
      <c r="GZ360">
        <v>0</v>
      </c>
      <c r="HA360">
        <v>3</v>
      </c>
    </row>
    <row r="361" spans="1:209" x14ac:dyDescent="0.25">
      <c r="A361" t="s">
        <v>209</v>
      </c>
      <c r="B361" t="s">
        <v>446</v>
      </c>
      <c r="C361" t="str">
        <f t="shared" si="21"/>
        <v>247301</v>
      </c>
      <c r="D361" t="s">
        <v>461</v>
      </c>
      <c r="E361">
        <v>26</v>
      </c>
      <c r="F361">
        <v>1362</v>
      </c>
      <c r="G361">
        <v>1050</v>
      </c>
      <c r="H361">
        <v>273</v>
      </c>
      <c r="I361">
        <v>777</v>
      </c>
      <c r="J361">
        <v>0</v>
      </c>
      <c r="K361">
        <v>3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777</v>
      </c>
      <c r="T361">
        <v>0</v>
      </c>
      <c r="U361">
        <v>0</v>
      </c>
      <c r="V361">
        <v>777</v>
      </c>
      <c r="W361">
        <v>19</v>
      </c>
      <c r="X361">
        <v>10</v>
      </c>
      <c r="Y361">
        <v>7</v>
      </c>
      <c r="Z361">
        <v>0</v>
      </c>
      <c r="AA361">
        <v>758</v>
      </c>
      <c r="AB361">
        <v>321</v>
      </c>
      <c r="AC361">
        <v>107</v>
      </c>
      <c r="AD361">
        <v>9</v>
      </c>
      <c r="AE361">
        <v>25</v>
      </c>
      <c r="AF361">
        <v>9</v>
      </c>
      <c r="AG361">
        <v>3</v>
      </c>
      <c r="AH361">
        <v>11</v>
      </c>
      <c r="AI361">
        <v>1</v>
      </c>
      <c r="AJ361">
        <v>0</v>
      </c>
      <c r="AK361">
        <v>6</v>
      </c>
      <c r="AL361">
        <v>1</v>
      </c>
      <c r="AM361">
        <v>1</v>
      </c>
      <c r="AN361">
        <v>0</v>
      </c>
      <c r="AO361">
        <v>1</v>
      </c>
      <c r="AP361">
        <v>3</v>
      </c>
      <c r="AQ361">
        <v>141</v>
      </c>
      <c r="AR361">
        <v>0</v>
      </c>
      <c r="AS361">
        <v>1</v>
      </c>
      <c r="AT361">
        <v>2</v>
      </c>
      <c r="AU361">
        <v>321</v>
      </c>
      <c r="AV361">
        <v>149</v>
      </c>
      <c r="AW361">
        <v>12</v>
      </c>
      <c r="AX361">
        <v>7</v>
      </c>
      <c r="AY361">
        <v>125</v>
      </c>
      <c r="AZ361">
        <v>0</v>
      </c>
      <c r="BA361">
        <v>2</v>
      </c>
      <c r="BB361">
        <v>1</v>
      </c>
      <c r="BC361">
        <v>0</v>
      </c>
      <c r="BD361">
        <v>1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1</v>
      </c>
      <c r="BO361">
        <v>149</v>
      </c>
      <c r="BP361">
        <v>36</v>
      </c>
      <c r="BQ361">
        <v>17</v>
      </c>
      <c r="BR361">
        <v>3</v>
      </c>
      <c r="BS361">
        <v>0</v>
      </c>
      <c r="BT361">
        <v>0</v>
      </c>
      <c r="BU361">
        <v>6</v>
      </c>
      <c r="BV361">
        <v>1</v>
      </c>
      <c r="BW361">
        <v>4</v>
      </c>
      <c r="BX361">
        <v>3</v>
      </c>
      <c r="BY361">
        <v>0</v>
      </c>
      <c r="BZ361">
        <v>0</v>
      </c>
      <c r="CA361">
        <v>1</v>
      </c>
      <c r="CB361">
        <v>1</v>
      </c>
      <c r="CC361">
        <v>36</v>
      </c>
      <c r="CD361">
        <v>44</v>
      </c>
      <c r="CE361">
        <v>23</v>
      </c>
      <c r="CF361">
        <v>1</v>
      </c>
      <c r="CG361">
        <v>1</v>
      </c>
      <c r="CH361">
        <v>3</v>
      </c>
      <c r="CI361">
        <v>4</v>
      </c>
      <c r="CJ361">
        <v>1</v>
      </c>
      <c r="CK361">
        <v>1</v>
      </c>
      <c r="CL361">
        <v>0</v>
      </c>
      <c r="CM361">
        <v>2</v>
      </c>
      <c r="CN361">
        <v>0</v>
      </c>
      <c r="CO361">
        <v>1</v>
      </c>
      <c r="CP361">
        <v>1</v>
      </c>
      <c r="CQ361">
        <v>1</v>
      </c>
      <c r="CR361">
        <v>0</v>
      </c>
      <c r="CS361">
        <v>1</v>
      </c>
      <c r="CT361">
        <v>0</v>
      </c>
      <c r="CU361">
        <v>0</v>
      </c>
      <c r="CV361">
        <v>4</v>
      </c>
      <c r="CW361">
        <v>44</v>
      </c>
      <c r="CX361">
        <v>15</v>
      </c>
      <c r="CY361">
        <v>1</v>
      </c>
      <c r="CZ361">
        <v>12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1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1</v>
      </c>
      <c r="DQ361">
        <v>15</v>
      </c>
      <c r="DR361">
        <v>52</v>
      </c>
      <c r="DS361">
        <v>6</v>
      </c>
      <c r="DT361">
        <v>24</v>
      </c>
      <c r="DU361">
        <v>2</v>
      </c>
      <c r="DV361">
        <v>5</v>
      </c>
      <c r="DW361">
        <v>1</v>
      </c>
      <c r="DX361">
        <v>0</v>
      </c>
      <c r="DY361">
        <v>0</v>
      </c>
      <c r="DZ361">
        <v>1</v>
      </c>
      <c r="EA361">
        <v>1</v>
      </c>
      <c r="EB361">
        <v>0</v>
      </c>
      <c r="EC361">
        <v>2</v>
      </c>
      <c r="ED361">
        <v>0</v>
      </c>
      <c r="EE361">
        <v>0</v>
      </c>
      <c r="EF361">
        <v>3</v>
      </c>
      <c r="EG361">
        <v>2</v>
      </c>
      <c r="EH361">
        <v>3</v>
      </c>
      <c r="EI361">
        <v>0</v>
      </c>
      <c r="EJ361">
        <v>2</v>
      </c>
      <c r="EK361">
        <v>52</v>
      </c>
      <c r="EL361">
        <v>81</v>
      </c>
      <c r="EM361">
        <v>41</v>
      </c>
      <c r="EN361">
        <v>16</v>
      </c>
      <c r="EO361">
        <v>2</v>
      </c>
      <c r="EP361">
        <v>5</v>
      </c>
      <c r="EQ361">
        <v>4</v>
      </c>
      <c r="ER361">
        <v>1</v>
      </c>
      <c r="ES361">
        <v>1</v>
      </c>
      <c r="ET361" t="s">
        <v>212</v>
      </c>
      <c r="EU361">
        <v>0</v>
      </c>
      <c r="EV361">
        <v>2</v>
      </c>
      <c r="EW361">
        <v>2</v>
      </c>
      <c r="EX361">
        <v>1</v>
      </c>
      <c r="EY361">
        <v>2</v>
      </c>
      <c r="EZ361">
        <v>0</v>
      </c>
      <c r="FA361">
        <v>4</v>
      </c>
      <c r="FB361">
        <v>81</v>
      </c>
      <c r="FC361">
        <v>39</v>
      </c>
      <c r="FD361">
        <v>28</v>
      </c>
      <c r="FE361">
        <v>0</v>
      </c>
      <c r="FF361">
        <v>0</v>
      </c>
      <c r="FG361">
        <v>0</v>
      </c>
      <c r="FH361">
        <v>4</v>
      </c>
      <c r="FI361">
        <v>2</v>
      </c>
      <c r="FJ361">
        <v>2</v>
      </c>
      <c r="FK361">
        <v>1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1</v>
      </c>
      <c r="FR361">
        <v>1</v>
      </c>
      <c r="FS361">
        <v>0</v>
      </c>
      <c r="FT361">
        <v>39</v>
      </c>
      <c r="FU361">
        <v>17</v>
      </c>
      <c r="FV361">
        <v>2</v>
      </c>
      <c r="FW361">
        <v>9</v>
      </c>
      <c r="FX361">
        <v>0</v>
      </c>
      <c r="FY361">
        <v>1</v>
      </c>
      <c r="FZ361">
        <v>1</v>
      </c>
      <c r="GA361">
        <v>0</v>
      </c>
      <c r="GB361">
        <v>0</v>
      </c>
      <c r="GC361">
        <v>0</v>
      </c>
      <c r="GD361">
        <v>0</v>
      </c>
      <c r="GE361">
        <v>2</v>
      </c>
      <c r="GF361">
        <v>0</v>
      </c>
      <c r="GG361">
        <v>1</v>
      </c>
      <c r="GH361">
        <v>0</v>
      </c>
      <c r="GI361">
        <v>0</v>
      </c>
      <c r="GJ361">
        <v>0</v>
      </c>
      <c r="GK361">
        <v>1</v>
      </c>
      <c r="GL361">
        <v>0</v>
      </c>
      <c r="GM361">
        <v>0</v>
      </c>
      <c r="GN361">
        <v>17</v>
      </c>
      <c r="GO361">
        <v>4</v>
      </c>
      <c r="GP361">
        <v>1</v>
      </c>
      <c r="GQ361">
        <v>1</v>
      </c>
      <c r="GR361">
        <v>1</v>
      </c>
      <c r="GS361">
        <v>0</v>
      </c>
      <c r="GT361">
        <v>0</v>
      </c>
      <c r="GU361">
        <v>1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4</v>
      </c>
    </row>
    <row r="362" spans="1:209" x14ac:dyDescent="0.25">
      <c r="A362" t="s">
        <v>209</v>
      </c>
      <c r="B362" t="s">
        <v>446</v>
      </c>
      <c r="C362" t="str">
        <f t="shared" si="21"/>
        <v>247301</v>
      </c>
      <c r="D362" t="s">
        <v>462</v>
      </c>
      <c r="E362">
        <v>27</v>
      </c>
      <c r="F362">
        <v>2069</v>
      </c>
      <c r="G362">
        <v>1700</v>
      </c>
      <c r="H362">
        <v>372</v>
      </c>
      <c r="I362">
        <v>1328</v>
      </c>
      <c r="J362">
        <v>0</v>
      </c>
      <c r="K362">
        <v>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1328</v>
      </c>
      <c r="T362">
        <v>0</v>
      </c>
      <c r="U362">
        <v>1</v>
      </c>
      <c r="V362">
        <v>1327</v>
      </c>
      <c r="W362">
        <v>26</v>
      </c>
      <c r="X362">
        <v>14</v>
      </c>
      <c r="Y362">
        <v>4</v>
      </c>
      <c r="Z362">
        <v>0</v>
      </c>
      <c r="AA362">
        <v>1301</v>
      </c>
      <c r="AB362">
        <v>595</v>
      </c>
      <c r="AC362">
        <v>175</v>
      </c>
      <c r="AD362">
        <v>32</v>
      </c>
      <c r="AE362">
        <v>62</v>
      </c>
      <c r="AF362">
        <v>15</v>
      </c>
      <c r="AG362">
        <v>4</v>
      </c>
      <c r="AH362">
        <v>11</v>
      </c>
      <c r="AI362">
        <v>4</v>
      </c>
      <c r="AJ362">
        <v>2</v>
      </c>
      <c r="AK362">
        <v>17</v>
      </c>
      <c r="AL362">
        <v>10</v>
      </c>
      <c r="AM362">
        <v>1</v>
      </c>
      <c r="AN362">
        <v>2</v>
      </c>
      <c r="AO362">
        <v>2</v>
      </c>
      <c r="AP362">
        <v>0</v>
      </c>
      <c r="AQ362">
        <v>247</v>
      </c>
      <c r="AR362">
        <v>4</v>
      </c>
      <c r="AS362">
        <v>2</v>
      </c>
      <c r="AT362">
        <v>5</v>
      </c>
      <c r="AU362">
        <v>595</v>
      </c>
      <c r="AV362">
        <v>295</v>
      </c>
      <c r="AW362">
        <v>24</v>
      </c>
      <c r="AX362">
        <v>15</v>
      </c>
      <c r="AY362">
        <v>229</v>
      </c>
      <c r="AZ362">
        <v>3</v>
      </c>
      <c r="BA362">
        <v>3</v>
      </c>
      <c r="BB362">
        <v>9</v>
      </c>
      <c r="BC362">
        <v>0</v>
      </c>
      <c r="BD362">
        <v>1</v>
      </c>
      <c r="BE362">
        <v>1</v>
      </c>
      <c r="BF362">
        <v>0</v>
      </c>
      <c r="BG362">
        <v>0</v>
      </c>
      <c r="BH362">
        <v>0</v>
      </c>
      <c r="BI362">
        <v>4</v>
      </c>
      <c r="BJ362">
        <v>2</v>
      </c>
      <c r="BK362">
        <v>0</v>
      </c>
      <c r="BL362">
        <v>1</v>
      </c>
      <c r="BM362">
        <v>1</v>
      </c>
      <c r="BN362">
        <v>2</v>
      </c>
      <c r="BO362">
        <v>295</v>
      </c>
      <c r="BP362">
        <v>46</v>
      </c>
      <c r="BQ362">
        <v>25</v>
      </c>
      <c r="BR362">
        <v>4</v>
      </c>
      <c r="BS362">
        <v>2</v>
      </c>
      <c r="BT362">
        <v>0</v>
      </c>
      <c r="BU362">
        <v>3</v>
      </c>
      <c r="BV362">
        <v>2</v>
      </c>
      <c r="BW362">
        <v>0</v>
      </c>
      <c r="BX362">
        <v>3</v>
      </c>
      <c r="BY362">
        <v>3</v>
      </c>
      <c r="BZ362">
        <v>0</v>
      </c>
      <c r="CA362">
        <v>2</v>
      </c>
      <c r="CB362">
        <v>2</v>
      </c>
      <c r="CC362">
        <v>46</v>
      </c>
      <c r="CD362">
        <v>70</v>
      </c>
      <c r="CE362">
        <v>46</v>
      </c>
      <c r="CF362">
        <v>3</v>
      </c>
      <c r="CG362">
        <v>0</v>
      </c>
      <c r="CH362">
        <v>0</v>
      </c>
      <c r="CI362">
        <v>5</v>
      </c>
      <c r="CJ362">
        <v>0</v>
      </c>
      <c r="CK362">
        <v>0</v>
      </c>
      <c r="CL362">
        <v>0</v>
      </c>
      <c r="CM362">
        <v>0</v>
      </c>
      <c r="CN362">
        <v>2</v>
      </c>
      <c r="CO362">
        <v>0</v>
      </c>
      <c r="CP362">
        <v>2</v>
      </c>
      <c r="CQ362">
        <v>0</v>
      </c>
      <c r="CR362">
        <v>0</v>
      </c>
      <c r="CS362">
        <v>1</v>
      </c>
      <c r="CT362">
        <v>9</v>
      </c>
      <c r="CU362">
        <v>0</v>
      </c>
      <c r="CV362">
        <v>2</v>
      </c>
      <c r="CW362">
        <v>70</v>
      </c>
      <c r="CX362">
        <v>13</v>
      </c>
      <c r="CY362">
        <v>4</v>
      </c>
      <c r="CZ362">
        <v>5</v>
      </c>
      <c r="DA362">
        <v>1</v>
      </c>
      <c r="DB362">
        <v>2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1</v>
      </c>
      <c r="DQ362">
        <v>13</v>
      </c>
      <c r="DR362">
        <v>70</v>
      </c>
      <c r="DS362">
        <v>15</v>
      </c>
      <c r="DT362">
        <v>37</v>
      </c>
      <c r="DU362">
        <v>3</v>
      </c>
      <c r="DV362">
        <v>4</v>
      </c>
      <c r="DW362">
        <v>2</v>
      </c>
      <c r="DX362">
        <v>0</v>
      </c>
      <c r="DY362">
        <v>1</v>
      </c>
      <c r="DZ362">
        <v>0</v>
      </c>
      <c r="EA362">
        <v>0</v>
      </c>
      <c r="EB362">
        <v>0</v>
      </c>
      <c r="EC362">
        <v>0</v>
      </c>
      <c r="ED362">
        <v>2</v>
      </c>
      <c r="EE362">
        <v>1</v>
      </c>
      <c r="EF362">
        <v>0</v>
      </c>
      <c r="EG362">
        <v>2</v>
      </c>
      <c r="EH362">
        <v>2</v>
      </c>
      <c r="EI362">
        <v>0</v>
      </c>
      <c r="EJ362">
        <v>1</v>
      </c>
      <c r="EK362">
        <v>70</v>
      </c>
      <c r="EL362">
        <v>131</v>
      </c>
      <c r="EM362">
        <v>59</v>
      </c>
      <c r="EN362">
        <v>15</v>
      </c>
      <c r="EO362">
        <v>6</v>
      </c>
      <c r="EP362">
        <v>8</v>
      </c>
      <c r="EQ362">
        <v>6</v>
      </c>
      <c r="ER362">
        <v>5</v>
      </c>
      <c r="ES362">
        <v>2</v>
      </c>
      <c r="ET362" t="s">
        <v>212</v>
      </c>
      <c r="EU362">
        <v>3</v>
      </c>
      <c r="EV362">
        <v>4</v>
      </c>
      <c r="EW362">
        <v>0</v>
      </c>
      <c r="EX362">
        <v>1</v>
      </c>
      <c r="EY362">
        <v>15</v>
      </c>
      <c r="EZ362">
        <v>1</v>
      </c>
      <c r="FA362">
        <v>4</v>
      </c>
      <c r="FB362">
        <v>129</v>
      </c>
      <c r="FC362">
        <v>54</v>
      </c>
      <c r="FD362">
        <v>35</v>
      </c>
      <c r="FE362">
        <v>0</v>
      </c>
      <c r="FF362">
        <v>1</v>
      </c>
      <c r="FG362">
        <v>1</v>
      </c>
      <c r="FH362">
        <v>1</v>
      </c>
      <c r="FI362">
        <v>3</v>
      </c>
      <c r="FJ362">
        <v>3</v>
      </c>
      <c r="FK362">
        <v>1</v>
      </c>
      <c r="FL362">
        <v>0</v>
      </c>
      <c r="FM362">
        <v>2</v>
      </c>
      <c r="FN362">
        <v>1</v>
      </c>
      <c r="FO362">
        <v>0</v>
      </c>
      <c r="FP362">
        <v>0</v>
      </c>
      <c r="FQ362">
        <v>2</v>
      </c>
      <c r="FR362">
        <v>1</v>
      </c>
      <c r="FS362">
        <v>3</v>
      </c>
      <c r="FT362">
        <v>54</v>
      </c>
      <c r="FU362">
        <v>21</v>
      </c>
      <c r="FV362">
        <v>5</v>
      </c>
      <c r="FW362">
        <v>8</v>
      </c>
      <c r="FX362">
        <v>0</v>
      </c>
      <c r="FY362">
        <v>2</v>
      </c>
      <c r="FZ362">
        <v>0</v>
      </c>
      <c r="GA362">
        <v>1</v>
      </c>
      <c r="GB362">
        <v>0</v>
      </c>
      <c r="GC362">
        <v>0</v>
      </c>
      <c r="GD362">
        <v>1</v>
      </c>
      <c r="GE362">
        <v>2</v>
      </c>
      <c r="GF362">
        <v>0</v>
      </c>
      <c r="GG362">
        <v>0</v>
      </c>
      <c r="GH362">
        <v>0</v>
      </c>
      <c r="GI362">
        <v>1</v>
      </c>
      <c r="GJ362">
        <v>0</v>
      </c>
      <c r="GK362">
        <v>0</v>
      </c>
      <c r="GL362">
        <v>0</v>
      </c>
      <c r="GM362">
        <v>1</v>
      </c>
      <c r="GN362">
        <v>21</v>
      </c>
      <c r="GO362">
        <v>6</v>
      </c>
      <c r="GP362">
        <v>2</v>
      </c>
      <c r="GQ362">
        <v>0</v>
      </c>
      <c r="GR362">
        <v>0</v>
      </c>
      <c r="GS362">
        <v>0</v>
      </c>
      <c r="GT362">
        <v>1</v>
      </c>
      <c r="GU362">
        <v>0</v>
      </c>
      <c r="GV362">
        <v>0</v>
      </c>
      <c r="GW362">
        <v>2</v>
      </c>
      <c r="GX362">
        <v>0</v>
      </c>
      <c r="GY362">
        <v>0</v>
      </c>
      <c r="GZ362">
        <v>1</v>
      </c>
      <c r="HA362">
        <v>6</v>
      </c>
    </row>
    <row r="363" spans="1:209" x14ac:dyDescent="0.25">
      <c r="A363" t="s">
        <v>209</v>
      </c>
      <c r="B363" t="s">
        <v>446</v>
      </c>
      <c r="C363" t="str">
        <f t="shared" si="21"/>
        <v>247301</v>
      </c>
      <c r="D363" t="s">
        <v>463</v>
      </c>
      <c r="E363">
        <v>28</v>
      </c>
      <c r="F363">
        <v>1793</v>
      </c>
      <c r="G363">
        <v>1350</v>
      </c>
      <c r="H363">
        <v>314</v>
      </c>
      <c r="I363">
        <v>1036</v>
      </c>
      <c r="J363">
        <v>0</v>
      </c>
      <c r="K363">
        <v>5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1036</v>
      </c>
      <c r="T363">
        <v>0</v>
      </c>
      <c r="U363">
        <v>0</v>
      </c>
      <c r="V363">
        <v>1036</v>
      </c>
      <c r="W363">
        <v>14</v>
      </c>
      <c r="X363">
        <v>12</v>
      </c>
      <c r="Y363">
        <v>2</v>
      </c>
      <c r="Z363">
        <v>0</v>
      </c>
      <c r="AA363">
        <v>1022</v>
      </c>
      <c r="AB363">
        <v>506</v>
      </c>
      <c r="AC363">
        <v>182</v>
      </c>
      <c r="AD363">
        <v>26</v>
      </c>
      <c r="AE363">
        <v>56</v>
      </c>
      <c r="AF363">
        <v>33</v>
      </c>
      <c r="AG363">
        <v>6</v>
      </c>
      <c r="AH363">
        <v>14</v>
      </c>
      <c r="AI363">
        <v>4</v>
      </c>
      <c r="AJ363">
        <v>2</v>
      </c>
      <c r="AK363">
        <v>6</v>
      </c>
      <c r="AL363">
        <v>4</v>
      </c>
      <c r="AM363">
        <v>4</v>
      </c>
      <c r="AN363">
        <v>2</v>
      </c>
      <c r="AO363">
        <v>3</v>
      </c>
      <c r="AP363">
        <v>0</v>
      </c>
      <c r="AQ363">
        <v>161</v>
      </c>
      <c r="AR363">
        <v>2</v>
      </c>
      <c r="AS363">
        <v>0</v>
      </c>
      <c r="AT363">
        <v>1</v>
      </c>
      <c r="AU363">
        <v>506</v>
      </c>
      <c r="AV363">
        <v>206</v>
      </c>
      <c r="AW363">
        <v>20</v>
      </c>
      <c r="AX363">
        <v>6</v>
      </c>
      <c r="AY363">
        <v>162</v>
      </c>
      <c r="AZ363">
        <v>2</v>
      </c>
      <c r="BA363">
        <v>1</v>
      </c>
      <c r="BB363">
        <v>7</v>
      </c>
      <c r="BC363">
        <v>2</v>
      </c>
      <c r="BD363">
        <v>0</v>
      </c>
      <c r="BE363">
        <v>0</v>
      </c>
      <c r="BF363">
        <v>3</v>
      </c>
      <c r="BG363">
        <v>0</v>
      </c>
      <c r="BH363">
        <v>0</v>
      </c>
      <c r="BI363">
        <v>0</v>
      </c>
      <c r="BJ363">
        <v>0</v>
      </c>
      <c r="BK363">
        <v>1</v>
      </c>
      <c r="BL363">
        <v>0</v>
      </c>
      <c r="BM363">
        <v>1</v>
      </c>
      <c r="BN363">
        <v>1</v>
      </c>
      <c r="BO363">
        <v>206</v>
      </c>
      <c r="BP363">
        <v>38</v>
      </c>
      <c r="BQ363">
        <v>17</v>
      </c>
      <c r="BR363">
        <v>3</v>
      </c>
      <c r="BS363">
        <v>0</v>
      </c>
      <c r="BT363">
        <v>1</v>
      </c>
      <c r="BU363">
        <v>6</v>
      </c>
      <c r="BV363">
        <v>3</v>
      </c>
      <c r="BW363">
        <v>2</v>
      </c>
      <c r="BX363">
        <v>4</v>
      </c>
      <c r="BY363">
        <v>0</v>
      </c>
      <c r="BZ363">
        <v>0</v>
      </c>
      <c r="CA363">
        <v>1</v>
      </c>
      <c r="CB363">
        <v>1</v>
      </c>
      <c r="CC363">
        <v>38</v>
      </c>
      <c r="CD363">
        <v>28</v>
      </c>
      <c r="CE363">
        <v>19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2</v>
      </c>
      <c r="CL363">
        <v>1</v>
      </c>
      <c r="CM363">
        <v>3</v>
      </c>
      <c r="CN363">
        <v>0</v>
      </c>
      <c r="CO363">
        <v>0</v>
      </c>
      <c r="CP363">
        <v>0</v>
      </c>
      <c r="CQ363">
        <v>2</v>
      </c>
      <c r="CR363">
        <v>0</v>
      </c>
      <c r="CS363">
        <v>0</v>
      </c>
      <c r="CT363">
        <v>0</v>
      </c>
      <c r="CU363">
        <v>0</v>
      </c>
      <c r="CV363">
        <v>1</v>
      </c>
      <c r="CW363">
        <v>28</v>
      </c>
      <c r="CX363">
        <v>9</v>
      </c>
      <c r="CY363">
        <v>1</v>
      </c>
      <c r="CZ363">
        <v>3</v>
      </c>
      <c r="DA363">
        <v>0</v>
      </c>
      <c r="DB363">
        <v>1</v>
      </c>
      <c r="DC363">
        <v>1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2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1</v>
      </c>
      <c r="DQ363">
        <v>9</v>
      </c>
      <c r="DR363">
        <v>43</v>
      </c>
      <c r="DS363">
        <v>9</v>
      </c>
      <c r="DT363">
        <v>27</v>
      </c>
      <c r="DU363">
        <v>0</v>
      </c>
      <c r="DV363">
        <v>2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1</v>
      </c>
      <c r="EC363">
        <v>1</v>
      </c>
      <c r="ED363">
        <v>1</v>
      </c>
      <c r="EE363">
        <v>0</v>
      </c>
      <c r="EF363">
        <v>0</v>
      </c>
      <c r="EG363">
        <v>0</v>
      </c>
      <c r="EH363">
        <v>1</v>
      </c>
      <c r="EI363">
        <v>1</v>
      </c>
      <c r="EJ363">
        <v>0</v>
      </c>
      <c r="EK363">
        <v>43</v>
      </c>
      <c r="EL363">
        <v>115</v>
      </c>
      <c r="EM363">
        <v>45</v>
      </c>
      <c r="EN363">
        <v>24</v>
      </c>
      <c r="EO363">
        <v>4</v>
      </c>
      <c r="EP363">
        <v>10</v>
      </c>
      <c r="EQ363">
        <v>3</v>
      </c>
      <c r="ER363">
        <v>0</v>
      </c>
      <c r="ES363">
        <v>2</v>
      </c>
      <c r="ET363" t="s">
        <v>212</v>
      </c>
      <c r="EU363">
        <v>1</v>
      </c>
      <c r="EV363">
        <v>6</v>
      </c>
      <c r="EW363">
        <v>1</v>
      </c>
      <c r="EX363">
        <v>2</v>
      </c>
      <c r="EY363">
        <v>11</v>
      </c>
      <c r="EZ363">
        <v>0</v>
      </c>
      <c r="FA363">
        <v>6</v>
      </c>
      <c r="FB363">
        <v>115</v>
      </c>
      <c r="FC363">
        <v>58</v>
      </c>
      <c r="FD363">
        <v>37</v>
      </c>
      <c r="FE363">
        <v>4</v>
      </c>
      <c r="FF363">
        <v>0</v>
      </c>
      <c r="FG363">
        <v>1</v>
      </c>
      <c r="FH363">
        <v>3</v>
      </c>
      <c r="FI363">
        <v>1</v>
      </c>
      <c r="FJ363">
        <v>3</v>
      </c>
      <c r="FK363">
        <v>2</v>
      </c>
      <c r="FL363">
        <v>0</v>
      </c>
      <c r="FM363">
        <v>1</v>
      </c>
      <c r="FN363">
        <v>1</v>
      </c>
      <c r="FO363">
        <v>1</v>
      </c>
      <c r="FP363">
        <v>0</v>
      </c>
      <c r="FQ363">
        <v>4</v>
      </c>
      <c r="FR363">
        <v>0</v>
      </c>
      <c r="FS363">
        <v>0</v>
      </c>
      <c r="FT363">
        <v>58</v>
      </c>
      <c r="FU363">
        <v>17</v>
      </c>
      <c r="FV363">
        <v>5</v>
      </c>
      <c r="FW363">
        <v>7</v>
      </c>
      <c r="FX363">
        <v>0</v>
      </c>
      <c r="FY363">
        <v>1</v>
      </c>
      <c r="FZ363">
        <v>0</v>
      </c>
      <c r="GA363">
        <v>0</v>
      </c>
      <c r="GB363">
        <v>0</v>
      </c>
      <c r="GC363">
        <v>0</v>
      </c>
      <c r="GD363">
        <v>0</v>
      </c>
      <c r="GE363">
        <v>1</v>
      </c>
      <c r="GF363">
        <v>1</v>
      </c>
      <c r="GG363">
        <v>1</v>
      </c>
      <c r="GH363">
        <v>0</v>
      </c>
      <c r="GI363">
        <v>0</v>
      </c>
      <c r="GJ363">
        <v>0</v>
      </c>
      <c r="GK363">
        <v>0</v>
      </c>
      <c r="GL363">
        <v>1</v>
      </c>
      <c r="GM363">
        <v>0</v>
      </c>
      <c r="GN363">
        <v>17</v>
      </c>
      <c r="GO363">
        <v>2</v>
      </c>
      <c r="GP363">
        <v>1</v>
      </c>
      <c r="GQ363">
        <v>0</v>
      </c>
      <c r="GR363">
        <v>0</v>
      </c>
      <c r="GS363">
        <v>0</v>
      </c>
      <c r="GT363">
        <v>1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2</v>
      </c>
    </row>
    <row r="364" spans="1:209" x14ac:dyDescent="0.25">
      <c r="A364" t="s">
        <v>209</v>
      </c>
      <c r="B364" t="s">
        <v>446</v>
      </c>
      <c r="C364" t="str">
        <f t="shared" si="21"/>
        <v>247301</v>
      </c>
      <c r="D364" t="s">
        <v>464</v>
      </c>
      <c r="E364">
        <v>29</v>
      </c>
      <c r="F364">
        <v>2164</v>
      </c>
      <c r="G364">
        <v>1650</v>
      </c>
      <c r="H364">
        <v>521</v>
      </c>
      <c r="I364">
        <v>1129</v>
      </c>
      <c r="J364">
        <v>0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1129</v>
      </c>
      <c r="T364">
        <v>0</v>
      </c>
      <c r="U364">
        <v>0</v>
      </c>
      <c r="V364">
        <v>1129</v>
      </c>
      <c r="W364">
        <v>18</v>
      </c>
      <c r="X364">
        <v>11</v>
      </c>
      <c r="Y364">
        <v>7</v>
      </c>
      <c r="Z364">
        <v>0</v>
      </c>
      <c r="AA364">
        <v>1111</v>
      </c>
      <c r="AB364">
        <v>464</v>
      </c>
      <c r="AC364">
        <v>183</v>
      </c>
      <c r="AD364">
        <v>33</v>
      </c>
      <c r="AE364">
        <v>52</v>
      </c>
      <c r="AF364">
        <v>24</v>
      </c>
      <c r="AG364">
        <v>5</v>
      </c>
      <c r="AH364">
        <v>8</v>
      </c>
      <c r="AI364">
        <v>1</v>
      </c>
      <c r="AJ364">
        <v>2</v>
      </c>
      <c r="AK364">
        <v>6</v>
      </c>
      <c r="AL364">
        <v>13</v>
      </c>
      <c r="AM364">
        <v>3</v>
      </c>
      <c r="AN364">
        <v>2</v>
      </c>
      <c r="AO364">
        <v>6</v>
      </c>
      <c r="AP364">
        <v>1</v>
      </c>
      <c r="AQ364">
        <v>112</v>
      </c>
      <c r="AR364">
        <v>4</v>
      </c>
      <c r="AS364">
        <v>4</v>
      </c>
      <c r="AT364">
        <v>5</v>
      </c>
      <c r="AU364">
        <v>464</v>
      </c>
      <c r="AV364">
        <v>196</v>
      </c>
      <c r="AW364">
        <v>34</v>
      </c>
      <c r="AX364">
        <v>16</v>
      </c>
      <c r="AY364">
        <v>117</v>
      </c>
      <c r="AZ364">
        <v>3</v>
      </c>
      <c r="BA364">
        <v>3</v>
      </c>
      <c r="BB364">
        <v>9</v>
      </c>
      <c r="BC364">
        <v>3</v>
      </c>
      <c r="BD364">
        <v>1</v>
      </c>
      <c r="BE364">
        <v>1</v>
      </c>
      <c r="BF364">
        <v>2</v>
      </c>
      <c r="BG364">
        <v>0</v>
      </c>
      <c r="BH364">
        <v>0</v>
      </c>
      <c r="BI364">
        <v>1</v>
      </c>
      <c r="BJ364">
        <v>1</v>
      </c>
      <c r="BK364">
        <v>0</v>
      </c>
      <c r="BL364">
        <v>1</v>
      </c>
      <c r="BM364">
        <v>3</v>
      </c>
      <c r="BN364">
        <v>1</v>
      </c>
      <c r="BO364">
        <v>196</v>
      </c>
      <c r="BP364">
        <v>44</v>
      </c>
      <c r="BQ364">
        <v>19</v>
      </c>
      <c r="BR364">
        <v>12</v>
      </c>
      <c r="BS364">
        <v>2</v>
      </c>
      <c r="BT364">
        <v>0</v>
      </c>
      <c r="BU364">
        <v>4</v>
      </c>
      <c r="BV364">
        <v>0</v>
      </c>
      <c r="BW364">
        <v>1</v>
      </c>
      <c r="BX364">
        <v>1</v>
      </c>
      <c r="BY364">
        <v>1</v>
      </c>
      <c r="BZ364">
        <v>0</v>
      </c>
      <c r="CA364">
        <v>1</v>
      </c>
      <c r="CB364">
        <v>3</v>
      </c>
      <c r="CC364">
        <v>44</v>
      </c>
      <c r="CD364">
        <v>59</v>
      </c>
      <c r="CE364">
        <v>30</v>
      </c>
      <c r="CF364">
        <v>2</v>
      </c>
      <c r="CG364">
        <v>3</v>
      </c>
      <c r="CH364">
        <v>5</v>
      </c>
      <c r="CI364">
        <v>1</v>
      </c>
      <c r="CJ364">
        <v>0</v>
      </c>
      <c r="CK364">
        <v>2</v>
      </c>
      <c r="CL364">
        <v>0</v>
      </c>
      <c r="CM364">
        <v>3</v>
      </c>
      <c r="CN364">
        <v>4</v>
      </c>
      <c r="CO364">
        <v>2</v>
      </c>
      <c r="CP364">
        <v>0</v>
      </c>
      <c r="CQ364">
        <v>1</v>
      </c>
      <c r="CR364">
        <v>0</v>
      </c>
      <c r="CS364">
        <v>1</v>
      </c>
      <c r="CT364">
        <v>3</v>
      </c>
      <c r="CU364">
        <v>1</v>
      </c>
      <c r="CV364">
        <v>1</v>
      </c>
      <c r="CW364">
        <v>59</v>
      </c>
      <c r="CX364">
        <v>18</v>
      </c>
      <c r="CY364">
        <v>7</v>
      </c>
      <c r="CZ364">
        <v>2</v>
      </c>
      <c r="DA364">
        <v>4</v>
      </c>
      <c r="DB364">
        <v>0</v>
      </c>
      <c r="DC364">
        <v>1</v>
      </c>
      <c r="DD364">
        <v>1</v>
      </c>
      <c r="DE364">
        <v>0</v>
      </c>
      <c r="DF364">
        <v>0</v>
      </c>
      <c r="DG364">
        <v>0</v>
      </c>
      <c r="DH364">
        <v>1</v>
      </c>
      <c r="DI364">
        <v>1</v>
      </c>
      <c r="DJ364">
        <v>0</v>
      </c>
      <c r="DK364">
        <v>0</v>
      </c>
      <c r="DL364">
        <v>0</v>
      </c>
      <c r="DM364">
        <v>1</v>
      </c>
      <c r="DN364">
        <v>0</v>
      </c>
      <c r="DO364">
        <v>0</v>
      </c>
      <c r="DP364">
        <v>0</v>
      </c>
      <c r="DQ364">
        <v>18</v>
      </c>
      <c r="DR364">
        <v>96</v>
      </c>
      <c r="DS364">
        <v>21</v>
      </c>
      <c r="DT364">
        <v>48</v>
      </c>
      <c r="DU364">
        <v>2</v>
      </c>
      <c r="DV364">
        <v>8</v>
      </c>
      <c r="DW364">
        <v>1</v>
      </c>
      <c r="DX364">
        <v>1</v>
      </c>
      <c r="DY364">
        <v>4</v>
      </c>
      <c r="DZ364">
        <v>0</v>
      </c>
      <c r="EA364">
        <v>1</v>
      </c>
      <c r="EB364">
        <v>0</v>
      </c>
      <c r="EC364">
        <v>4</v>
      </c>
      <c r="ED364">
        <v>1</v>
      </c>
      <c r="EE364">
        <v>0</v>
      </c>
      <c r="EF364">
        <v>2</v>
      </c>
      <c r="EG364">
        <v>0</v>
      </c>
      <c r="EH364">
        <v>1</v>
      </c>
      <c r="EI364">
        <v>0</v>
      </c>
      <c r="EJ364">
        <v>2</v>
      </c>
      <c r="EK364">
        <v>96</v>
      </c>
      <c r="EL364">
        <v>154</v>
      </c>
      <c r="EM364">
        <v>59</v>
      </c>
      <c r="EN364">
        <v>23</v>
      </c>
      <c r="EO364">
        <v>10</v>
      </c>
      <c r="EP364">
        <v>10</v>
      </c>
      <c r="EQ364">
        <v>6</v>
      </c>
      <c r="ER364">
        <v>13</v>
      </c>
      <c r="ES364">
        <v>3</v>
      </c>
      <c r="ET364" t="s">
        <v>212</v>
      </c>
      <c r="EU364">
        <v>2</v>
      </c>
      <c r="EV364">
        <v>3</v>
      </c>
      <c r="EW364">
        <v>2</v>
      </c>
      <c r="EX364">
        <v>0</v>
      </c>
      <c r="EY364">
        <v>13</v>
      </c>
      <c r="EZ364">
        <v>0</v>
      </c>
      <c r="FA364">
        <v>7</v>
      </c>
      <c r="FB364">
        <v>151</v>
      </c>
      <c r="FC364">
        <v>55</v>
      </c>
      <c r="FD364">
        <v>21</v>
      </c>
      <c r="FE364">
        <v>7</v>
      </c>
      <c r="FF364">
        <v>2</v>
      </c>
      <c r="FG364">
        <v>1</v>
      </c>
      <c r="FH364">
        <v>6</v>
      </c>
      <c r="FI364">
        <v>4</v>
      </c>
      <c r="FJ364">
        <v>2</v>
      </c>
      <c r="FK364">
        <v>4</v>
      </c>
      <c r="FL364">
        <v>1</v>
      </c>
      <c r="FM364">
        <v>2</v>
      </c>
      <c r="FN364">
        <v>0</v>
      </c>
      <c r="FO364">
        <v>0</v>
      </c>
      <c r="FP364">
        <v>1</v>
      </c>
      <c r="FQ364">
        <v>2</v>
      </c>
      <c r="FR364">
        <v>1</v>
      </c>
      <c r="FS364">
        <v>1</v>
      </c>
      <c r="FT364">
        <v>55</v>
      </c>
      <c r="FU364">
        <v>21</v>
      </c>
      <c r="FV364">
        <v>6</v>
      </c>
      <c r="FW364">
        <v>1</v>
      </c>
      <c r="FX364">
        <v>4</v>
      </c>
      <c r="FY364">
        <v>3</v>
      </c>
      <c r="FZ364">
        <v>0</v>
      </c>
      <c r="GA364">
        <v>0</v>
      </c>
      <c r="GB364">
        <v>0</v>
      </c>
      <c r="GC364">
        <v>1</v>
      </c>
      <c r="GD364">
        <v>0</v>
      </c>
      <c r="GE364">
        <v>1</v>
      </c>
      <c r="GF364">
        <v>1</v>
      </c>
      <c r="GG364">
        <v>1</v>
      </c>
      <c r="GH364">
        <v>1</v>
      </c>
      <c r="GI364">
        <v>1</v>
      </c>
      <c r="GJ364">
        <v>0</v>
      </c>
      <c r="GK364">
        <v>1</v>
      </c>
      <c r="GL364">
        <v>0</v>
      </c>
      <c r="GM364">
        <v>0</v>
      </c>
      <c r="GN364">
        <v>21</v>
      </c>
      <c r="GO364">
        <v>4</v>
      </c>
      <c r="GP364">
        <v>1</v>
      </c>
      <c r="GQ364">
        <v>1</v>
      </c>
      <c r="GR364">
        <v>0</v>
      </c>
      <c r="GS364">
        <v>0</v>
      </c>
      <c r="GT364">
        <v>0</v>
      </c>
      <c r="GU364">
        <v>1</v>
      </c>
      <c r="GV364">
        <v>0</v>
      </c>
      <c r="GW364">
        <v>0</v>
      </c>
      <c r="GX364">
        <v>0</v>
      </c>
      <c r="GY364">
        <v>0</v>
      </c>
      <c r="GZ364">
        <v>1</v>
      </c>
      <c r="HA364">
        <v>4</v>
      </c>
    </row>
    <row r="365" spans="1:209" x14ac:dyDescent="0.25">
      <c r="A365" t="s">
        <v>209</v>
      </c>
      <c r="B365" t="s">
        <v>446</v>
      </c>
      <c r="C365" t="str">
        <f t="shared" si="21"/>
        <v>247301</v>
      </c>
      <c r="D365" t="s">
        <v>465</v>
      </c>
      <c r="E365">
        <v>30</v>
      </c>
      <c r="F365">
        <v>1507</v>
      </c>
      <c r="G365">
        <v>1150</v>
      </c>
      <c r="H365">
        <v>535</v>
      </c>
      <c r="I365">
        <v>615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615</v>
      </c>
      <c r="T365">
        <v>0</v>
      </c>
      <c r="U365">
        <v>0</v>
      </c>
      <c r="V365">
        <v>615</v>
      </c>
      <c r="W365">
        <v>11</v>
      </c>
      <c r="X365">
        <v>5</v>
      </c>
      <c r="Y365">
        <v>6</v>
      </c>
      <c r="Z365">
        <v>0</v>
      </c>
      <c r="AA365">
        <v>604</v>
      </c>
      <c r="AB365">
        <v>275</v>
      </c>
      <c r="AC365">
        <v>103</v>
      </c>
      <c r="AD365">
        <v>15</v>
      </c>
      <c r="AE365">
        <v>41</v>
      </c>
      <c r="AF365">
        <v>14</v>
      </c>
      <c r="AG365">
        <v>8</v>
      </c>
      <c r="AH365">
        <v>5</v>
      </c>
      <c r="AI365">
        <v>7</v>
      </c>
      <c r="AJ365">
        <v>4</v>
      </c>
      <c r="AK365">
        <v>5</v>
      </c>
      <c r="AL365">
        <v>4</v>
      </c>
      <c r="AM365">
        <v>2</v>
      </c>
      <c r="AN365">
        <v>4</v>
      </c>
      <c r="AO365">
        <v>6</v>
      </c>
      <c r="AP365">
        <v>0</v>
      </c>
      <c r="AQ365">
        <v>51</v>
      </c>
      <c r="AR365">
        <v>3</v>
      </c>
      <c r="AS365">
        <v>2</v>
      </c>
      <c r="AT365">
        <v>1</v>
      </c>
      <c r="AU365">
        <v>275</v>
      </c>
      <c r="AV365">
        <v>117</v>
      </c>
      <c r="AW365">
        <v>15</v>
      </c>
      <c r="AX365">
        <v>5</v>
      </c>
      <c r="AY365">
        <v>73</v>
      </c>
      <c r="AZ365">
        <v>1</v>
      </c>
      <c r="BA365">
        <v>2</v>
      </c>
      <c r="BB365">
        <v>14</v>
      </c>
      <c r="BC365">
        <v>0</v>
      </c>
      <c r="BD365">
        <v>0</v>
      </c>
      <c r="BE365">
        <v>1</v>
      </c>
      <c r="BF365">
        <v>1</v>
      </c>
      <c r="BG365">
        <v>0</v>
      </c>
      <c r="BH365">
        <v>1</v>
      </c>
      <c r="BI365">
        <v>1</v>
      </c>
      <c r="BJ365">
        <v>0</v>
      </c>
      <c r="BK365">
        <v>0</v>
      </c>
      <c r="BL365">
        <v>1</v>
      </c>
      <c r="BM365">
        <v>0</v>
      </c>
      <c r="BN365">
        <v>2</v>
      </c>
      <c r="BO365">
        <v>117</v>
      </c>
      <c r="BP365">
        <v>13</v>
      </c>
      <c r="BQ365">
        <v>6</v>
      </c>
      <c r="BR365">
        <v>1</v>
      </c>
      <c r="BS365">
        <v>0</v>
      </c>
      <c r="BT365">
        <v>0</v>
      </c>
      <c r="BU365">
        <v>2</v>
      </c>
      <c r="BV365">
        <v>0</v>
      </c>
      <c r="BW365">
        <v>2</v>
      </c>
      <c r="BX365">
        <v>2</v>
      </c>
      <c r="BY365">
        <v>0</v>
      </c>
      <c r="BZ365">
        <v>0</v>
      </c>
      <c r="CA365">
        <v>0</v>
      </c>
      <c r="CB365">
        <v>0</v>
      </c>
      <c r="CC365">
        <v>13</v>
      </c>
      <c r="CD365">
        <v>32</v>
      </c>
      <c r="CE365">
        <v>20</v>
      </c>
      <c r="CF365">
        <v>0</v>
      </c>
      <c r="CG365">
        <v>0</v>
      </c>
      <c r="CH365">
        <v>0</v>
      </c>
      <c r="CI365">
        <v>3</v>
      </c>
      <c r="CJ365">
        <v>0</v>
      </c>
      <c r="CK365">
        <v>1</v>
      </c>
      <c r="CL365">
        <v>0</v>
      </c>
      <c r="CM365">
        <v>0</v>
      </c>
      <c r="CN365">
        <v>1</v>
      </c>
      <c r="CO365">
        <v>0</v>
      </c>
      <c r="CP365">
        <v>0</v>
      </c>
      <c r="CQ365">
        <v>0</v>
      </c>
      <c r="CR365">
        <v>4</v>
      </c>
      <c r="CS365">
        <v>1</v>
      </c>
      <c r="CT365">
        <v>1</v>
      </c>
      <c r="CU365">
        <v>0</v>
      </c>
      <c r="CV365">
        <v>1</v>
      </c>
      <c r="CW365">
        <v>32</v>
      </c>
      <c r="CX365">
        <v>3</v>
      </c>
      <c r="CY365">
        <v>1</v>
      </c>
      <c r="CZ365">
        <v>1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1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3</v>
      </c>
      <c r="DR365">
        <v>36</v>
      </c>
      <c r="DS365">
        <v>4</v>
      </c>
      <c r="DT365">
        <v>16</v>
      </c>
      <c r="DU365">
        <v>1</v>
      </c>
      <c r="DV365">
        <v>2</v>
      </c>
      <c r="DW365">
        <v>1</v>
      </c>
      <c r="DX365">
        <v>2</v>
      </c>
      <c r="DY365">
        <v>1</v>
      </c>
      <c r="DZ365">
        <v>0</v>
      </c>
      <c r="EA365">
        <v>0</v>
      </c>
      <c r="EB365">
        <v>0</v>
      </c>
      <c r="EC365">
        <v>1</v>
      </c>
      <c r="ED365">
        <v>1</v>
      </c>
      <c r="EE365">
        <v>2</v>
      </c>
      <c r="EF365">
        <v>0</v>
      </c>
      <c r="EG365">
        <v>0</v>
      </c>
      <c r="EH365">
        <v>3</v>
      </c>
      <c r="EI365">
        <v>0</v>
      </c>
      <c r="EJ365">
        <v>2</v>
      </c>
      <c r="EK365">
        <v>36</v>
      </c>
      <c r="EL365">
        <v>97</v>
      </c>
      <c r="EM365">
        <v>46</v>
      </c>
      <c r="EN365">
        <v>12</v>
      </c>
      <c r="EO365">
        <v>2</v>
      </c>
      <c r="EP365">
        <v>10</v>
      </c>
      <c r="EQ365">
        <v>2</v>
      </c>
      <c r="ER365">
        <v>3</v>
      </c>
      <c r="ES365">
        <v>2</v>
      </c>
      <c r="ET365" t="s">
        <v>212</v>
      </c>
      <c r="EU365">
        <v>1</v>
      </c>
      <c r="EV365">
        <v>1</v>
      </c>
      <c r="EW365">
        <v>3</v>
      </c>
      <c r="EX365">
        <v>0</v>
      </c>
      <c r="EY365">
        <v>5</v>
      </c>
      <c r="EZ365">
        <v>5</v>
      </c>
      <c r="FA365">
        <v>4</v>
      </c>
      <c r="FB365">
        <v>96</v>
      </c>
      <c r="FC365">
        <v>25</v>
      </c>
      <c r="FD365">
        <v>8</v>
      </c>
      <c r="FE365">
        <v>3</v>
      </c>
      <c r="FF365">
        <v>2</v>
      </c>
      <c r="FG365">
        <v>1</v>
      </c>
      <c r="FH365">
        <v>1</v>
      </c>
      <c r="FI365">
        <v>3</v>
      </c>
      <c r="FJ365">
        <v>1</v>
      </c>
      <c r="FK365">
        <v>0</v>
      </c>
      <c r="FL365">
        <v>0</v>
      </c>
      <c r="FM365">
        <v>0</v>
      </c>
      <c r="FN365">
        <v>1</v>
      </c>
      <c r="FO365">
        <v>0</v>
      </c>
      <c r="FP365">
        <v>3</v>
      </c>
      <c r="FQ365">
        <v>1</v>
      </c>
      <c r="FR365">
        <v>1</v>
      </c>
      <c r="FS365">
        <v>0</v>
      </c>
      <c r="FT365">
        <v>25</v>
      </c>
      <c r="FU365">
        <v>4</v>
      </c>
      <c r="FV365">
        <v>1</v>
      </c>
      <c r="FW365">
        <v>1</v>
      </c>
      <c r="FX365">
        <v>0</v>
      </c>
      <c r="FY365">
        <v>0</v>
      </c>
      <c r="FZ365">
        <v>0</v>
      </c>
      <c r="GA365">
        <v>0</v>
      </c>
      <c r="GB365">
        <v>0</v>
      </c>
      <c r="GC365">
        <v>1</v>
      </c>
      <c r="GD365">
        <v>0</v>
      </c>
      <c r="GE365">
        <v>1</v>
      </c>
      <c r="GF365">
        <v>0</v>
      </c>
      <c r="GG365">
        <v>0</v>
      </c>
      <c r="GH365">
        <v>0</v>
      </c>
      <c r="GI365">
        <v>0</v>
      </c>
      <c r="GJ365">
        <v>0</v>
      </c>
      <c r="GK365">
        <v>0</v>
      </c>
      <c r="GL365">
        <v>0</v>
      </c>
      <c r="GM365">
        <v>0</v>
      </c>
      <c r="GN365">
        <v>4</v>
      </c>
      <c r="GO365">
        <v>2</v>
      </c>
      <c r="GP365">
        <v>0</v>
      </c>
      <c r="GQ365">
        <v>0</v>
      </c>
      <c r="GR365">
        <v>0</v>
      </c>
      <c r="GS365">
        <v>0</v>
      </c>
      <c r="GT365">
        <v>0</v>
      </c>
      <c r="GU365">
        <v>0</v>
      </c>
      <c r="GV365">
        <v>0</v>
      </c>
      <c r="GW365">
        <v>0</v>
      </c>
      <c r="GX365">
        <v>0</v>
      </c>
      <c r="GY365">
        <v>0</v>
      </c>
      <c r="GZ365">
        <v>2</v>
      </c>
      <c r="HA365">
        <v>2</v>
      </c>
    </row>
    <row r="366" spans="1:209" x14ac:dyDescent="0.25">
      <c r="A366" t="s">
        <v>209</v>
      </c>
      <c r="B366" t="s">
        <v>446</v>
      </c>
      <c r="C366" t="str">
        <f t="shared" si="21"/>
        <v>247301</v>
      </c>
      <c r="D366" t="s">
        <v>466</v>
      </c>
      <c r="E366">
        <v>31</v>
      </c>
      <c r="F366">
        <v>1834</v>
      </c>
      <c r="G366">
        <v>1400</v>
      </c>
      <c r="H366">
        <v>397</v>
      </c>
      <c r="I366">
        <v>1003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1003</v>
      </c>
      <c r="T366">
        <v>0</v>
      </c>
      <c r="U366">
        <v>0</v>
      </c>
      <c r="V366">
        <v>1003</v>
      </c>
      <c r="W366">
        <v>26</v>
      </c>
      <c r="X366">
        <v>23</v>
      </c>
      <c r="Y366">
        <v>3</v>
      </c>
      <c r="Z366">
        <v>0</v>
      </c>
      <c r="AA366">
        <v>977</v>
      </c>
      <c r="AB366">
        <v>424</v>
      </c>
      <c r="AC366">
        <v>146</v>
      </c>
      <c r="AD366">
        <v>65</v>
      </c>
      <c r="AE366">
        <v>84</v>
      </c>
      <c r="AF366">
        <v>26</v>
      </c>
      <c r="AG366">
        <v>4</v>
      </c>
      <c r="AH366">
        <v>6</v>
      </c>
      <c r="AI366">
        <v>2</v>
      </c>
      <c r="AJ366">
        <v>3</v>
      </c>
      <c r="AK366">
        <v>3</v>
      </c>
      <c r="AL366">
        <v>10</v>
      </c>
      <c r="AM366">
        <v>8</v>
      </c>
      <c r="AN366">
        <v>1</v>
      </c>
      <c r="AO366">
        <v>5</v>
      </c>
      <c r="AP366">
        <v>5</v>
      </c>
      <c r="AQ366">
        <v>51</v>
      </c>
      <c r="AR366">
        <v>0</v>
      </c>
      <c r="AS366">
        <v>1</v>
      </c>
      <c r="AT366">
        <v>4</v>
      </c>
      <c r="AU366">
        <v>424</v>
      </c>
      <c r="AV366">
        <v>203</v>
      </c>
      <c r="AW366">
        <v>30</v>
      </c>
      <c r="AX366">
        <v>11</v>
      </c>
      <c r="AY366">
        <v>122</v>
      </c>
      <c r="AZ366">
        <v>13</v>
      </c>
      <c r="BA366">
        <v>5</v>
      </c>
      <c r="BB366">
        <v>9</v>
      </c>
      <c r="BC366">
        <v>0</v>
      </c>
      <c r="BD366">
        <v>0</v>
      </c>
      <c r="BE366">
        <v>3</v>
      </c>
      <c r="BF366">
        <v>2</v>
      </c>
      <c r="BG366">
        <v>2</v>
      </c>
      <c r="BH366">
        <v>0</v>
      </c>
      <c r="BI366">
        <v>0</v>
      </c>
      <c r="BJ366">
        <v>0</v>
      </c>
      <c r="BK366">
        <v>2</v>
      </c>
      <c r="BL366">
        <v>1</v>
      </c>
      <c r="BM366">
        <v>2</v>
      </c>
      <c r="BN366">
        <v>1</v>
      </c>
      <c r="BO366">
        <v>203</v>
      </c>
      <c r="BP366">
        <v>43</v>
      </c>
      <c r="BQ366">
        <v>15</v>
      </c>
      <c r="BR366">
        <v>2</v>
      </c>
      <c r="BS366">
        <v>1</v>
      </c>
      <c r="BT366">
        <v>4</v>
      </c>
      <c r="BU366">
        <v>5</v>
      </c>
      <c r="BV366">
        <v>3</v>
      </c>
      <c r="BW366">
        <v>1</v>
      </c>
      <c r="BX366">
        <v>5</v>
      </c>
      <c r="BY366">
        <v>2</v>
      </c>
      <c r="BZ366">
        <v>0</v>
      </c>
      <c r="CA366">
        <v>1</v>
      </c>
      <c r="CB366">
        <v>4</v>
      </c>
      <c r="CC366">
        <v>43</v>
      </c>
      <c r="CD366">
        <v>44</v>
      </c>
      <c r="CE366">
        <v>21</v>
      </c>
      <c r="CF366">
        <v>4</v>
      </c>
      <c r="CG366">
        <v>2</v>
      </c>
      <c r="CH366">
        <v>3</v>
      </c>
      <c r="CI366">
        <v>0</v>
      </c>
      <c r="CJ366">
        <v>1</v>
      </c>
      <c r="CK366">
        <v>2</v>
      </c>
      <c r="CL366">
        <v>0</v>
      </c>
      <c r="CM366">
        <v>3</v>
      </c>
      <c r="CN366">
        <v>1</v>
      </c>
      <c r="CO366">
        <v>0</v>
      </c>
      <c r="CP366">
        <v>2</v>
      </c>
      <c r="CQ366">
        <v>0</v>
      </c>
      <c r="CR366">
        <v>1</v>
      </c>
      <c r="CS366">
        <v>1</v>
      </c>
      <c r="CT366">
        <v>2</v>
      </c>
      <c r="CU366">
        <v>0</v>
      </c>
      <c r="CV366">
        <v>1</v>
      </c>
      <c r="CW366">
        <v>44</v>
      </c>
      <c r="CX366">
        <v>11</v>
      </c>
      <c r="CY366">
        <v>2</v>
      </c>
      <c r="CZ366">
        <v>1</v>
      </c>
      <c r="DA366">
        <v>0</v>
      </c>
      <c r="DB366">
        <v>0</v>
      </c>
      <c r="DC366">
        <v>0</v>
      </c>
      <c r="DD366">
        <v>1</v>
      </c>
      <c r="DE366">
        <v>0</v>
      </c>
      <c r="DF366">
        <v>0</v>
      </c>
      <c r="DG366">
        <v>0</v>
      </c>
      <c r="DH366">
        <v>0</v>
      </c>
      <c r="DI366">
        <v>5</v>
      </c>
      <c r="DJ366">
        <v>0</v>
      </c>
      <c r="DK366">
        <v>0</v>
      </c>
      <c r="DL366">
        <v>0</v>
      </c>
      <c r="DM366">
        <v>1</v>
      </c>
      <c r="DN366">
        <v>0</v>
      </c>
      <c r="DO366">
        <v>0</v>
      </c>
      <c r="DP366">
        <v>1</v>
      </c>
      <c r="DQ366">
        <v>11</v>
      </c>
      <c r="DR366">
        <v>72</v>
      </c>
      <c r="DS366">
        <v>17</v>
      </c>
      <c r="DT366">
        <v>27</v>
      </c>
      <c r="DU366">
        <v>1</v>
      </c>
      <c r="DV366">
        <v>9</v>
      </c>
      <c r="DW366">
        <v>1</v>
      </c>
      <c r="DX366">
        <v>3</v>
      </c>
      <c r="DY366">
        <v>2</v>
      </c>
      <c r="DZ366">
        <v>2</v>
      </c>
      <c r="EA366">
        <v>1</v>
      </c>
      <c r="EB366">
        <v>2</v>
      </c>
      <c r="EC366">
        <v>2</v>
      </c>
      <c r="ED366">
        <v>2</v>
      </c>
      <c r="EE366">
        <v>0</v>
      </c>
      <c r="EF366">
        <v>2</v>
      </c>
      <c r="EG366">
        <v>0</v>
      </c>
      <c r="EH366">
        <v>1</v>
      </c>
      <c r="EI366">
        <v>0</v>
      </c>
      <c r="EJ366">
        <v>0</v>
      </c>
      <c r="EK366">
        <v>72</v>
      </c>
      <c r="EL366">
        <v>124</v>
      </c>
      <c r="EM366">
        <v>37</v>
      </c>
      <c r="EN366">
        <v>33</v>
      </c>
      <c r="EO366">
        <v>5</v>
      </c>
      <c r="EP366">
        <v>11</v>
      </c>
      <c r="EQ366">
        <v>4</v>
      </c>
      <c r="ER366">
        <v>6</v>
      </c>
      <c r="ES366">
        <v>4</v>
      </c>
      <c r="ET366" t="s">
        <v>212</v>
      </c>
      <c r="EU366">
        <v>0</v>
      </c>
      <c r="EV366">
        <v>5</v>
      </c>
      <c r="EW366">
        <v>1</v>
      </c>
      <c r="EX366">
        <v>0</v>
      </c>
      <c r="EY366">
        <v>10</v>
      </c>
      <c r="EZ366">
        <v>2</v>
      </c>
      <c r="FA366">
        <v>6</v>
      </c>
      <c r="FB366">
        <v>124</v>
      </c>
      <c r="FC366">
        <v>41</v>
      </c>
      <c r="FD366">
        <v>23</v>
      </c>
      <c r="FE366">
        <v>3</v>
      </c>
      <c r="FF366">
        <v>2</v>
      </c>
      <c r="FG366">
        <v>2</v>
      </c>
      <c r="FH366">
        <v>1</v>
      </c>
      <c r="FI366">
        <v>2</v>
      </c>
      <c r="FJ366">
        <v>3</v>
      </c>
      <c r="FK366">
        <v>0</v>
      </c>
      <c r="FL366">
        <v>0</v>
      </c>
      <c r="FM366">
        <v>1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4</v>
      </c>
      <c r="FT366">
        <v>41</v>
      </c>
      <c r="FU366">
        <v>14</v>
      </c>
      <c r="FV366">
        <v>2</v>
      </c>
      <c r="FW366">
        <v>3</v>
      </c>
      <c r="FX366">
        <v>1</v>
      </c>
      <c r="FY366">
        <v>1</v>
      </c>
      <c r="FZ366">
        <v>0</v>
      </c>
      <c r="GA366">
        <v>0</v>
      </c>
      <c r="GB366">
        <v>0</v>
      </c>
      <c r="GC366">
        <v>2</v>
      </c>
      <c r="GD366">
        <v>1</v>
      </c>
      <c r="GE366">
        <v>0</v>
      </c>
      <c r="GF366">
        <v>0</v>
      </c>
      <c r="GG366">
        <v>1</v>
      </c>
      <c r="GH366">
        <v>0</v>
      </c>
      <c r="GI366">
        <v>0</v>
      </c>
      <c r="GJ366">
        <v>1</v>
      </c>
      <c r="GK366">
        <v>1</v>
      </c>
      <c r="GL366">
        <v>0</v>
      </c>
      <c r="GM366">
        <v>1</v>
      </c>
      <c r="GN366">
        <v>14</v>
      </c>
      <c r="GO366">
        <v>1</v>
      </c>
      <c r="GP366">
        <v>1</v>
      </c>
      <c r="GQ366">
        <v>0</v>
      </c>
      <c r="GR366">
        <v>0</v>
      </c>
      <c r="GS366">
        <v>0</v>
      </c>
      <c r="GT366">
        <v>0</v>
      </c>
      <c r="GU366">
        <v>0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1</v>
      </c>
    </row>
    <row r="367" spans="1:209" x14ac:dyDescent="0.25">
      <c r="A367" t="s">
        <v>209</v>
      </c>
      <c r="B367" t="s">
        <v>446</v>
      </c>
      <c r="C367" t="str">
        <f t="shared" si="21"/>
        <v>247301</v>
      </c>
      <c r="D367" t="s">
        <v>466</v>
      </c>
      <c r="E367">
        <v>32</v>
      </c>
      <c r="F367">
        <v>1571</v>
      </c>
      <c r="G367">
        <v>1200</v>
      </c>
      <c r="H367">
        <v>631</v>
      </c>
      <c r="I367">
        <v>569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569</v>
      </c>
      <c r="T367">
        <v>0</v>
      </c>
      <c r="U367">
        <v>0</v>
      </c>
      <c r="V367">
        <v>569</v>
      </c>
      <c r="W367">
        <v>17</v>
      </c>
      <c r="X367">
        <v>11</v>
      </c>
      <c r="Y367">
        <v>6</v>
      </c>
      <c r="Z367">
        <v>0</v>
      </c>
      <c r="AA367">
        <v>552</v>
      </c>
      <c r="AB367">
        <v>228</v>
      </c>
      <c r="AC367">
        <v>62</v>
      </c>
      <c r="AD367">
        <v>31</v>
      </c>
      <c r="AE367">
        <v>54</v>
      </c>
      <c r="AF367">
        <v>12</v>
      </c>
      <c r="AG367">
        <v>9</v>
      </c>
      <c r="AH367">
        <v>3</v>
      </c>
      <c r="AI367">
        <v>4</v>
      </c>
      <c r="AJ367">
        <v>2</v>
      </c>
      <c r="AK367">
        <v>4</v>
      </c>
      <c r="AL367">
        <v>3</v>
      </c>
      <c r="AM367">
        <v>1</v>
      </c>
      <c r="AN367">
        <v>2</v>
      </c>
      <c r="AO367">
        <v>2</v>
      </c>
      <c r="AP367">
        <v>0</v>
      </c>
      <c r="AQ367">
        <v>31</v>
      </c>
      <c r="AR367">
        <v>1</v>
      </c>
      <c r="AS367">
        <v>2</v>
      </c>
      <c r="AT367">
        <v>5</v>
      </c>
      <c r="AU367">
        <v>228</v>
      </c>
      <c r="AV367">
        <v>97</v>
      </c>
      <c r="AW367">
        <v>18</v>
      </c>
      <c r="AX367">
        <v>6</v>
      </c>
      <c r="AY367">
        <v>58</v>
      </c>
      <c r="AZ367">
        <v>2</v>
      </c>
      <c r="BA367">
        <v>4</v>
      </c>
      <c r="BB367">
        <v>4</v>
      </c>
      <c r="BC367">
        <v>0</v>
      </c>
      <c r="BD367">
        <v>1</v>
      </c>
      <c r="BE367">
        <v>2</v>
      </c>
      <c r="BF367">
        <v>1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1</v>
      </c>
      <c r="BO367">
        <v>97</v>
      </c>
      <c r="BP367">
        <v>17</v>
      </c>
      <c r="BQ367">
        <v>9</v>
      </c>
      <c r="BR367">
        <v>1</v>
      </c>
      <c r="BS367">
        <v>0</v>
      </c>
      <c r="BT367">
        <v>1</v>
      </c>
      <c r="BU367">
        <v>1</v>
      </c>
      <c r="BV367">
        <v>1</v>
      </c>
      <c r="BW367">
        <v>2</v>
      </c>
      <c r="BX367">
        <v>0</v>
      </c>
      <c r="BY367">
        <v>1</v>
      </c>
      <c r="BZ367">
        <v>0</v>
      </c>
      <c r="CA367">
        <v>0</v>
      </c>
      <c r="CB367">
        <v>1</v>
      </c>
      <c r="CC367">
        <v>17</v>
      </c>
      <c r="CD367">
        <v>28</v>
      </c>
      <c r="CE367">
        <v>15</v>
      </c>
      <c r="CF367">
        <v>2</v>
      </c>
      <c r="CG367">
        <v>1</v>
      </c>
      <c r="CH367">
        <v>2</v>
      </c>
      <c r="CI367">
        <v>0</v>
      </c>
      <c r="CJ367">
        <v>0</v>
      </c>
      <c r="CK367">
        <v>3</v>
      </c>
      <c r="CL367">
        <v>2</v>
      </c>
      <c r="CM367">
        <v>1</v>
      </c>
      <c r="CN367">
        <v>1</v>
      </c>
      <c r="CO367">
        <v>0</v>
      </c>
      <c r="CP367">
        <v>1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28</v>
      </c>
      <c r="CX367">
        <v>10</v>
      </c>
      <c r="CY367">
        <v>5</v>
      </c>
      <c r="CZ367">
        <v>2</v>
      </c>
      <c r="DA367">
        <v>0</v>
      </c>
      <c r="DB367">
        <v>1</v>
      </c>
      <c r="DC367">
        <v>0</v>
      </c>
      <c r="DD367">
        <v>0</v>
      </c>
      <c r="DE367">
        <v>0</v>
      </c>
      <c r="DF367">
        <v>0</v>
      </c>
      <c r="DG367">
        <v>1</v>
      </c>
      <c r="DH367">
        <v>0</v>
      </c>
      <c r="DI367">
        <v>0</v>
      </c>
      <c r="DJ367">
        <v>1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10</v>
      </c>
      <c r="DR367">
        <v>25</v>
      </c>
      <c r="DS367">
        <v>7</v>
      </c>
      <c r="DT367">
        <v>11</v>
      </c>
      <c r="DU367">
        <v>0</v>
      </c>
      <c r="DV367">
        <v>2</v>
      </c>
      <c r="DW367">
        <v>1</v>
      </c>
      <c r="DX367">
        <v>0</v>
      </c>
      <c r="DY367">
        <v>1</v>
      </c>
      <c r="DZ367">
        <v>1</v>
      </c>
      <c r="EA367">
        <v>0</v>
      </c>
      <c r="EB367">
        <v>0</v>
      </c>
      <c r="EC367">
        <v>0</v>
      </c>
      <c r="ED367">
        <v>1</v>
      </c>
      <c r="EE367">
        <v>0</v>
      </c>
      <c r="EF367">
        <v>0</v>
      </c>
      <c r="EG367">
        <v>0</v>
      </c>
      <c r="EH367">
        <v>1</v>
      </c>
      <c r="EI367">
        <v>0</v>
      </c>
      <c r="EJ367">
        <v>0</v>
      </c>
      <c r="EK367">
        <v>25</v>
      </c>
      <c r="EL367">
        <v>107</v>
      </c>
      <c r="EM367">
        <v>43</v>
      </c>
      <c r="EN367">
        <v>16</v>
      </c>
      <c r="EO367">
        <v>2</v>
      </c>
      <c r="EP367">
        <v>8</v>
      </c>
      <c r="EQ367">
        <v>2</v>
      </c>
      <c r="ER367">
        <v>3</v>
      </c>
      <c r="ES367">
        <v>3</v>
      </c>
      <c r="ET367" t="s">
        <v>212</v>
      </c>
      <c r="EU367">
        <v>0</v>
      </c>
      <c r="EV367">
        <v>6</v>
      </c>
      <c r="EW367">
        <v>2</v>
      </c>
      <c r="EX367">
        <v>1</v>
      </c>
      <c r="EY367">
        <v>10</v>
      </c>
      <c r="EZ367">
        <v>4</v>
      </c>
      <c r="FA367">
        <v>6</v>
      </c>
      <c r="FB367">
        <v>106</v>
      </c>
      <c r="FC367">
        <v>22</v>
      </c>
      <c r="FD367">
        <v>11</v>
      </c>
      <c r="FE367">
        <v>2</v>
      </c>
      <c r="FF367">
        <v>1</v>
      </c>
      <c r="FG367">
        <v>0</v>
      </c>
      <c r="FH367">
        <v>0</v>
      </c>
      <c r="FI367">
        <v>1</v>
      </c>
      <c r="FJ367">
        <v>1</v>
      </c>
      <c r="FK367">
        <v>3</v>
      </c>
      <c r="FL367">
        <v>0</v>
      </c>
      <c r="FM367">
        <v>2</v>
      </c>
      <c r="FN367">
        <v>0</v>
      </c>
      <c r="FO367">
        <v>0</v>
      </c>
      <c r="FP367">
        <v>1</v>
      </c>
      <c r="FQ367">
        <v>0</v>
      </c>
      <c r="FR367">
        <v>0</v>
      </c>
      <c r="FS367">
        <v>0</v>
      </c>
      <c r="FT367">
        <v>22</v>
      </c>
      <c r="FU367">
        <v>17</v>
      </c>
      <c r="FV367">
        <v>1</v>
      </c>
      <c r="FW367">
        <v>12</v>
      </c>
      <c r="FX367">
        <v>0</v>
      </c>
      <c r="FY367">
        <v>2</v>
      </c>
      <c r="FZ367">
        <v>0</v>
      </c>
      <c r="GA367">
        <v>0</v>
      </c>
      <c r="GB367">
        <v>0</v>
      </c>
      <c r="GC367">
        <v>0</v>
      </c>
      <c r="GD367">
        <v>0</v>
      </c>
      <c r="GE367">
        <v>0</v>
      </c>
      <c r="GF367">
        <v>0</v>
      </c>
      <c r="GG367">
        <v>0</v>
      </c>
      <c r="GH367">
        <v>0</v>
      </c>
      <c r="GI367">
        <v>0</v>
      </c>
      <c r="GJ367">
        <v>0</v>
      </c>
      <c r="GK367">
        <v>1</v>
      </c>
      <c r="GL367">
        <v>1</v>
      </c>
      <c r="GM367">
        <v>0</v>
      </c>
      <c r="GN367">
        <v>17</v>
      </c>
      <c r="GO367">
        <v>1</v>
      </c>
      <c r="GP367">
        <v>1</v>
      </c>
      <c r="GQ367">
        <v>0</v>
      </c>
      <c r="GR367">
        <v>0</v>
      </c>
      <c r="GS367">
        <v>0</v>
      </c>
      <c r="GT367">
        <v>0</v>
      </c>
      <c r="GU367">
        <v>0</v>
      </c>
      <c r="GV367">
        <v>0</v>
      </c>
      <c r="GW367">
        <v>0</v>
      </c>
      <c r="GX367">
        <v>0</v>
      </c>
      <c r="GY367">
        <v>0</v>
      </c>
      <c r="GZ367">
        <v>0</v>
      </c>
      <c r="HA367">
        <v>1</v>
      </c>
    </row>
    <row r="368" spans="1:209" x14ac:dyDescent="0.25">
      <c r="A368" t="s">
        <v>209</v>
      </c>
      <c r="B368" t="s">
        <v>446</v>
      </c>
      <c r="C368" t="str">
        <f t="shared" ref="C368:C399" si="22">"247301"</f>
        <v>247301</v>
      </c>
      <c r="D368" t="s">
        <v>467</v>
      </c>
      <c r="E368">
        <v>33</v>
      </c>
      <c r="F368">
        <v>1733</v>
      </c>
      <c r="G368">
        <v>1300</v>
      </c>
      <c r="H368">
        <v>722</v>
      </c>
      <c r="I368">
        <v>578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578</v>
      </c>
      <c r="T368">
        <v>0</v>
      </c>
      <c r="U368">
        <v>0</v>
      </c>
      <c r="V368">
        <v>578</v>
      </c>
      <c r="W368">
        <v>38</v>
      </c>
      <c r="X368">
        <v>33</v>
      </c>
      <c r="Y368">
        <v>5</v>
      </c>
      <c r="Z368">
        <v>0</v>
      </c>
      <c r="AA368">
        <v>540</v>
      </c>
      <c r="AB368">
        <v>231</v>
      </c>
      <c r="AC368">
        <v>71</v>
      </c>
      <c r="AD368">
        <v>41</v>
      </c>
      <c r="AE368">
        <v>43</v>
      </c>
      <c r="AF368">
        <v>17</v>
      </c>
      <c r="AG368">
        <v>0</v>
      </c>
      <c r="AH368">
        <v>6</v>
      </c>
      <c r="AI368">
        <v>3</v>
      </c>
      <c r="AJ368">
        <v>3</v>
      </c>
      <c r="AK368">
        <v>2</v>
      </c>
      <c r="AL368">
        <v>7</v>
      </c>
      <c r="AM368">
        <v>2</v>
      </c>
      <c r="AN368">
        <v>1</v>
      </c>
      <c r="AO368">
        <v>3</v>
      </c>
      <c r="AP368">
        <v>0</v>
      </c>
      <c r="AQ368">
        <v>27</v>
      </c>
      <c r="AR368">
        <v>0</v>
      </c>
      <c r="AS368">
        <v>1</v>
      </c>
      <c r="AT368">
        <v>4</v>
      </c>
      <c r="AU368">
        <v>231</v>
      </c>
      <c r="AV368">
        <v>102</v>
      </c>
      <c r="AW368">
        <v>15</v>
      </c>
      <c r="AX368">
        <v>4</v>
      </c>
      <c r="AY368">
        <v>61</v>
      </c>
      <c r="AZ368">
        <v>5</v>
      </c>
      <c r="BA368">
        <v>4</v>
      </c>
      <c r="BB368">
        <v>5</v>
      </c>
      <c r="BC368">
        <v>0</v>
      </c>
      <c r="BD368">
        <v>2</v>
      </c>
      <c r="BE368">
        <v>0</v>
      </c>
      <c r="BF368">
        <v>0</v>
      </c>
      <c r="BG368">
        <v>1</v>
      </c>
      <c r="BH368">
        <v>0</v>
      </c>
      <c r="BI368">
        <v>0</v>
      </c>
      <c r="BJ368">
        <v>0</v>
      </c>
      <c r="BK368">
        <v>0</v>
      </c>
      <c r="BL368">
        <v>1</v>
      </c>
      <c r="BM368">
        <v>0</v>
      </c>
      <c r="BN368">
        <v>4</v>
      </c>
      <c r="BO368">
        <v>102</v>
      </c>
      <c r="BP368">
        <v>20</v>
      </c>
      <c r="BQ368">
        <v>10</v>
      </c>
      <c r="BR368">
        <v>1</v>
      </c>
      <c r="BS368">
        <v>2</v>
      </c>
      <c r="BT368">
        <v>1</v>
      </c>
      <c r="BU368">
        <v>3</v>
      </c>
      <c r="BV368">
        <v>1</v>
      </c>
      <c r="BW368">
        <v>1</v>
      </c>
      <c r="BX368">
        <v>0</v>
      </c>
      <c r="BY368">
        <v>0</v>
      </c>
      <c r="BZ368">
        <v>0</v>
      </c>
      <c r="CA368">
        <v>0</v>
      </c>
      <c r="CB368">
        <v>1</v>
      </c>
      <c r="CC368">
        <v>20</v>
      </c>
      <c r="CD368">
        <v>36</v>
      </c>
      <c r="CE368">
        <v>15</v>
      </c>
      <c r="CF368">
        <v>1</v>
      </c>
      <c r="CG368">
        <v>1</v>
      </c>
      <c r="CH368">
        <v>7</v>
      </c>
      <c r="CI368">
        <v>1</v>
      </c>
      <c r="CJ368">
        <v>0</v>
      </c>
      <c r="CK368">
        <v>1</v>
      </c>
      <c r="CL368">
        <v>0</v>
      </c>
      <c r="CM368">
        <v>2</v>
      </c>
      <c r="CN368">
        <v>2</v>
      </c>
      <c r="CO368">
        <v>2</v>
      </c>
      <c r="CP368">
        <v>0</v>
      </c>
      <c r="CQ368">
        <v>0</v>
      </c>
      <c r="CR368">
        <v>2</v>
      </c>
      <c r="CS368">
        <v>0</v>
      </c>
      <c r="CT368">
        <v>0</v>
      </c>
      <c r="CU368">
        <v>1</v>
      </c>
      <c r="CV368">
        <v>1</v>
      </c>
      <c r="CW368">
        <v>36</v>
      </c>
      <c r="CX368">
        <v>6</v>
      </c>
      <c r="CY368">
        <v>2</v>
      </c>
      <c r="CZ368">
        <v>0</v>
      </c>
      <c r="DA368">
        <v>1</v>
      </c>
      <c r="DB368">
        <v>1</v>
      </c>
      <c r="DC368">
        <v>0</v>
      </c>
      <c r="DD368">
        <v>1</v>
      </c>
      <c r="DE368">
        <v>1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6</v>
      </c>
      <c r="DR368">
        <v>37</v>
      </c>
      <c r="DS368">
        <v>9</v>
      </c>
      <c r="DT368">
        <v>13</v>
      </c>
      <c r="DU368">
        <v>2</v>
      </c>
      <c r="DV368">
        <v>3</v>
      </c>
      <c r="DW368">
        <v>1</v>
      </c>
      <c r="DX368">
        <v>1</v>
      </c>
      <c r="DY368">
        <v>2</v>
      </c>
      <c r="DZ368">
        <v>0</v>
      </c>
      <c r="EA368">
        <v>1</v>
      </c>
      <c r="EB368">
        <v>3</v>
      </c>
      <c r="EC368">
        <v>0</v>
      </c>
      <c r="ED368">
        <v>0</v>
      </c>
      <c r="EE368">
        <v>0</v>
      </c>
      <c r="EF368">
        <v>0</v>
      </c>
      <c r="EG368">
        <v>1</v>
      </c>
      <c r="EH368">
        <v>0</v>
      </c>
      <c r="EI368">
        <v>1</v>
      </c>
      <c r="EJ368">
        <v>0</v>
      </c>
      <c r="EK368">
        <v>37</v>
      </c>
      <c r="EL368">
        <v>84</v>
      </c>
      <c r="EM368">
        <v>33</v>
      </c>
      <c r="EN368">
        <v>9</v>
      </c>
      <c r="EO368">
        <v>3</v>
      </c>
      <c r="EP368">
        <v>10</v>
      </c>
      <c r="EQ368">
        <v>3</v>
      </c>
      <c r="ER368">
        <v>3</v>
      </c>
      <c r="ES368">
        <v>4</v>
      </c>
      <c r="ET368" t="s">
        <v>212</v>
      </c>
      <c r="EU368">
        <v>0</v>
      </c>
      <c r="EV368">
        <v>6</v>
      </c>
      <c r="EW368">
        <v>1</v>
      </c>
      <c r="EX368">
        <v>3</v>
      </c>
      <c r="EY368">
        <v>7</v>
      </c>
      <c r="EZ368">
        <v>0</v>
      </c>
      <c r="FA368">
        <v>2</v>
      </c>
      <c r="FB368">
        <v>84</v>
      </c>
      <c r="FC368">
        <v>16</v>
      </c>
      <c r="FD368">
        <v>5</v>
      </c>
      <c r="FE368">
        <v>4</v>
      </c>
      <c r="FF368">
        <v>0</v>
      </c>
      <c r="FG368">
        <v>0</v>
      </c>
      <c r="FH368">
        <v>1</v>
      </c>
      <c r="FI368">
        <v>0</v>
      </c>
      <c r="FJ368">
        <v>1</v>
      </c>
      <c r="FK368">
        <v>1</v>
      </c>
      <c r="FL368">
        <v>0</v>
      </c>
      <c r="FM368">
        <v>0</v>
      </c>
      <c r="FN368">
        <v>0</v>
      </c>
      <c r="FO368">
        <v>0</v>
      </c>
      <c r="FP368">
        <v>0</v>
      </c>
      <c r="FQ368">
        <v>1</v>
      </c>
      <c r="FR368">
        <v>3</v>
      </c>
      <c r="FS368">
        <v>0</v>
      </c>
      <c r="FT368">
        <v>16</v>
      </c>
      <c r="FU368">
        <v>5</v>
      </c>
      <c r="FV368">
        <v>1</v>
      </c>
      <c r="FW368">
        <v>3</v>
      </c>
      <c r="FX368">
        <v>0</v>
      </c>
      <c r="FY368">
        <v>0</v>
      </c>
      <c r="FZ368">
        <v>0</v>
      </c>
      <c r="GA368">
        <v>0</v>
      </c>
      <c r="GB368">
        <v>0</v>
      </c>
      <c r="GC368">
        <v>0</v>
      </c>
      <c r="GD368">
        <v>1</v>
      </c>
      <c r="GE368">
        <v>0</v>
      </c>
      <c r="GF368">
        <v>0</v>
      </c>
      <c r="GG368">
        <v>0</v>
      </c>
      <c r="GH368">
        <v>0</v>
      </c>
      <c r="GI368">
        <v>0</v>
      </c>
      <c r="GJ368">
        <v>0</v>
      </c>
      <c r="GK368">
        <v>0</v>
      </c>
      <c r="GL368">
        <v>0</v>
      </c>
      <c r="GM368">
        <v>0</v>
      </c>
      <c r="GN368">
        <v>5</v>
      </c>
      <c r="GO368">
        <v>3</v>
      </c>
      <c r="GP368">
        <v>1</v>
      </c>
      <c r="GQ368">
        <v>0</v>
      </c>
      <c r="GR368">
        <v>2</v>
      </c>
      <c r="GS368">
        <v>0</v>
      </c>
      <c r="GT368">
        <v>0</v>
      </c>
      <c r="GU368">
        <v>0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3</v>
      </c>
    </row>
    <row r="369" spans="1:209" x14ac:dyDescent="0.25">
      <c r="A369" t="s">
        <v>209</v>
      </c>
      <c r="B369" t="s">
        <v>446</v>
      </c>
      <c r="C369" t="str">
        <f t="shared" si="22"/>
        <v>247301</v>
      </c>
      <c r="D369" t="s">
        <v>467</v>
      </c>
      <c r="E369">
        <v>34</v>
      </c>
      <c r="F369">
        <v>1922</v>
      </c>
      <c r="G369">
        <v>1450</v>
      </c>
      <c r="H369">
        <v>698</v>
      </c>
      <c r="I369">
        <v>752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752</v>
      </c>
      <c r="T369">
        <v>0</v>
      </c>
      <c r="U369">
        <v>0</v>
      </c>
      <c r="V369">
        <v>752</v>
      </c>
      <c r="W369">
        <v>24</v>
      </c>
      <c r="X369">
        <v>16</v>
      </c>
      <c r="Y369">
        <v>7</v>
      </c>
      <c r="Z369">
        <v>0</v>
      </c>
      <c r="AA369">
        <v>728</v>
      </c>
      <c r="AB369">
        <v>315</v>
      </c>
      <c r="AC369">
        <v>93</v>
      </c>
      <c r="AD369">
        <v>59</v>
      </c>
      <c r="AE369">
        <v>61</v>
      </c>
      <c r="AF369">
        <v>10</v>
      </c>
      <c r="AG369">
        <v>8</v>
      </c>
      <c r="AH369">
        <v>7</v>
      </c>
      <c r="AI369">
        <v>2</v>
      </c>
      <c r="AJ369">
        <v>4</v>
      </c>
      <c r="AK369">
        <v>7</v>
      </c>
      <c r="AL369">
        <v>5</v>
      </c>
      <c r="AM369">
        <v>5</v>
      </c>
      <c r="AN369">
        <v>0</v>
      </c>
      <c r="AO369">
        <v>4</v>
      </c>
      <c r="AP369">
        <v>3</v>
      </c>
      <c r="AQ369">
        <v>42</v>
      </c>
      <c r="AR369">
        <v>1</v>
      </c>
      <c r="AS369">
        <v>2</v>
      </c>
      <c r="AT369">
        <v>2</v>
      </c>
      <c r="AU369">
        <v>315</v>
      </c>
      <c r="AV369">
        <v>142</v>
      </c>
      <c r="AW369">
        <v>25</v>
      </c>
      <c r="AX369">
        <v>10</v>
      </c>
      <c r="AY369">
        <v>74</v>
      </c>
      <c r="AZ369">
        <v>11</v>
      </c>
      <c r="BA369">
        <v>10</v>
      </c>
      <c r="BB369">
        <v>2</v>
      </c>
      <c r="BC369">
        <v>0</v>
      </c>
      <c r="BD369">
        <v>3</v>
      </c>
      <c r="BE369">
        <v>0</v>
      </c>
      <c r="BF369">
        <v>2</v>
      </c>
      <c r="BG369">
        <v>0</v>
      </c>
      <c r="BH369">
        <v>2</v>
      </c>
      <c r="BI369">
        <v>1</v>
      </c>
      <c r="BJ369">
        <v>0</v>
      </c>
      <c r="BK369">
        <v>1</v>
      </c>
      <c r="BL369">
        <v>0</v>
      </c>
      <c r="BM369">
        <v>1</v>
      </c>
      <c r="BN369">
        <v>0</v>
      </c>
      <c r="BO369">
        <v>142</v>
      </c>
      <c r="BP369">
        <v>22</v>
      </c>
      <c r="BQ369">
        <v>9</v>
      </c>
      <c r="BR369">
        <v>2</v>
      </c>
      <c r="BS369">
        <v>4</v>
      </c>
      <c r="BT369">
        <v>1</v>
      </c>
      <c r="BU369">
        <v>1</v>
      </c>
      <c r="BV369">
        <v>3</v>
      </c>
      <c r="BW369">
        <v>1</v>
      </c>
      <c r="BX369">
        <v>0</v>
      </c>
      <c r="BY369">
        <v>0</v>
      </c>
      <c r="BZ369">
        <v>0</v>
      </c>
      <c r="CA369">
        <v>0</v>
      </c>
      <c r="CB369">
        <v>1</v>
      </c>
      <c r="CC369">
        <v>22</v>
      </c>
      <c r="CD369">
        <v>34</v>
      </c>
      <c r="CE369">
        <v>21</v>
      </c>
      <c r="CF369">
        <v>0</v>
      </c>
      <c r="CG369">
        <v>1</v>
      </c>
      <c r="CH369">
        <v>2</v>
      </c>
      <c r="CI369">
        <v>1</v>
      </c>
      <c r="CJ369">
        <v>1</v>
      </c>
      <c r="CK369">
        <v>3</v>
      </c>
      <c r="CL369">
        <v>1</v>
      </c>
      <c r="CM369">
        <v>1</v>
      </c>
      <c r="CN369">
        <v>2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1</v>
      </c>
      <c r="CW369">
        <v>34</v>
      </c>
      <c r="CX369">
        <v>9</v>
      </c>
      <c r="CY369">
        <v>1</v>
      </c>
      <c r="CZ369">
        <v>3</v>
      </c>
      <c r="DA369">
        <v>0</v>
      </c>
      <c r="DB369">
        <v>0</v>
      </c>
      <c r="DC369">
        <v>1</v>
      </c>
      <c r="DD369">
        <v>0</v>
      </c>
      <c r="DE369">
        <v>0</v>
      </c>
      <c r="DF369">
        <v>1</v>
      </c>
      <c r="DG369">
        <v>0</v>
      </c>
      <c r="DH369">
        <v>0</v>
      </c>
      <c r="DI369">
        <v>1</v>
      </c>
      <c r="DJ369">
        <v>0</v>
      </c>
      <c r="DK369">
        <v>0</v>
      </c>
      <c r="DL369">
        <v>0</v>
      </c>
      <c r="DM369">
        <v>1</v>
      </c>
      <c r="DN369">
        <v>0</v>
      </c>
      <c r="DO369">
        <v>1</v>
      </c>
      <c r="DP369">
        <v>0</v>
      </c>
      <c r="DQ369">
        <v>9</v>
      </c>
      <c r="DR369">
        <v>49</v>
      </c>
      <c r="DS369">
        <v>18</v>
      </c>
      <c r="DT369">
        <v>15</v>
      </c>
      <c r="DU369">
        <v>2</v>
      </c>
      <c r="DV369">
        <v>5</v>
      </c>
      <c r="DW369">
        <v>0</v>
      </c>
      <c r="DX369">
        <v>0</v>
      </c>
      <c r="DY369">
        <v>0</v>
      </c>
      <c r="DZ369">
        <v>0</v>
      </c>
      <c r="EA369">
        <v>1</v>
      </c>
      <c r="EB369">
        <v>0</v>
      </c>
      <c r="EC369">
        <v>0</v>
      </c>
      <c r="ED369">
        <v>0</v>
      </c>
      <c r="EE369">
        <v>1</v>
      </c>
      <c r="EF369">
        <v>1</v>
      </c>
      <c r="EG369">
        <v>1</v>
      </c>
      <c r="EH369">
        <v>4</v>
      </c>
      <c r="EI369">
        <v>0</v>
      </c>
      <c r="EJ369">
        <v>1</v>
      </c>
      <c r="EK369">
        <v>49</v>
      </c>
      <c r="EL369">
        <v>125</v>
      </c>
      <c r="EM369">
        <v>47</v>
      </c>
      <c r="EN369">
        <v>16</v>
      </c>
      <c r="EO369">
        <v>3</v>
      </c>
      <c r="EP369">
        <v>14</v>
      </c>
      <c r="EQ369">
        <v>7</v>
      </c>
      <c r="ER369">
        <v>3</v>
      </c>
      <c r="ES369">
        <v>5</v>
      </c>
      <c r="ET369" t="s">
        <v>212</v>
      </c>
      <c r="EU369">
        <v>1</v>
      </c>
      <c r="EV369">
        <v>2</v>
      </c>
      <c r="EW369">
        <v>2</v>
      </c>
      <c r="EX369">
        <v>2</v>
      </c>
      <c r="EY369">
        <v>6</v>
      </c>
      <c r="EZ369">
        <v>2</v>
      </c>
      <c r="FA369">
        <v>13</v>
      </c>
      <c r="FB369">
        <v>123</v>
      </c>
      <c r="FC369">
        <v>21</v>
      </c>
      <c r="FD369">
        <v>9</v>
      </c>
      <c r="FE369">
        <v>3</v>
      </c>
      <c r="FF369">
        <v>2</v>
      </c>
      <c r="FG369">
        <v>0</v>
      </c>
      <c r="FH369">
        <v>1</v>
      </c>
      <c r="FI369">
        <v>1</v>
      </c>
      <c r="FJ369">
        <v>0</v>
      </c>
      <c r="FK369">
        <v>2</v>
      </c>
      <c r="FL369">
        <v>0</v>
      </c>
      <c r="FM369">
        <v>0</v>
      </c>
      <c r="FN369">
        <v>1</v>
      </c>
      <c r="FO369">
        <v>0</v>
      </c>
      <c r="FP369">
        <v>0</v>
      </c>
      <c r="FQ369">
        <v>1</v>
      </c>
      <c r="FR369">
        <v>1</v>
      </c>
      <c r="FS369">
        <v>0</v>
      </c>
      <c r="FT369">
        <v>21</v>
      </c>
      <c r="FU369">
        <v>8</v>
      </c>
      <c r="FV369">
        <v>0</v>
      </c>
      <c r="FW369">
        <v>2</v>
      </c>
      <c r="FX369">
        <v>0</v>
      </c>
      <c r="FY369">
        <v>1</v>
      </c>
      <c r="FZ369">
        <v>0</v>
      </c>
      <c r="GA369">
        <v>0</v>
      </c>
      <c r="GB369">
        <v>0</v>
      </c>
      <c r="GC369">
        <v>0</v>
      </c>
      <c r="GD369">
        <v>0</v>
      </c>
      <c r="GE369">
        <v>1</v>
      </c>
      <c r="GF369">
        <v>0</v>
      </c>
      <c r="GG369">
        <v>2</v>
      </c>
      <c r="GH369">
        <v>0</v>
      </c>
      <c r="GI369">
        <v>0</v>
      </c>
      <c r="GJ369">
        <v>0</v>
      </c>
      <c r="GK369">
        <v>2</v>
      </c>
      <c r="GL369">
        <v>0</v>
      </c>
      <c r="GM369">
        <v>0</v>
      </c>
      <c r="GN369">
        <v>8</v>
      </c>
      <c r="GO369">
        <v>3</v>
      </c>
      <c r="GP369">
        <v>0</v>
      </c>
      <c r="GQ369">
        <v>0</v>
      </c>
      <c r="GR369">
        <v>2</v>
      </c>
      <c r="GS369">
        <v>0</v>
      </c>
      <c r="GT369">
        <v>0</v>
      </c>
      <c r="GU369">
        <v>0</v>
      </c>
      <c r="GV369">
        <v>0</v>
      </c>
      <c r="GW369">
        <v>0</v>
      </c>
      <c r="GX369">
        <v>1</v>
      </c>
      <c r="GY369">
        <v>0</v>
      </c>
      <c r="GZ369">
        <v>0</v>
      </c>
      <c r="HA369">
        <v>3</v>
      </c>
    </row>
    <row r="370" spans="1:209" x14ac:dyDescent="0.25">
      <c r="A370" t="s">
        <v>209</v>
      </c>
      <c r="B370" t="s">
        <v>446</v>
      </c>
      <c r="C370" t="str">
        <f t="shared" si="22"/>
        <v>247301</v>
      </c>
      <c r="D370" t="s">
        <v>468</v>
      </c>
      <c r="E370">
        <v>35</v>
      </c>
      <c r="F370">
        <v>2020</v>
      </c>
      <c r="G370">
        <v>1550</v>
      </c>
      <c r="H370">
        <v>554</v>
      </c>
      <c r="I370">
        <v>996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995</v>
      </c>
      <c r="T370">
        <v>0</v>
      </c>
      <c r="U370">
        <v>0</v>
      </c>
      <c r="V370">
        <v>995</v>
      </c>
      <c r="W370">
        <v>35</v>
      </c>
      <c r="X370">
        <v>29</v>
      </c>
      <c r="Y370">
        <v>6</v>
      </c>
      <c r="Z370">
        <v>0</v>
      </c>
      <c r="AA370">
        <v>960</v>
      </c>
      <c r="AB370">
        <v>461</v>
      </c>
      <c r="AC370">
        <v>156</v>
      </c>
      <c r="AD370">
        <v>24</v>
      </c>
      <c r="AE370">
        <v>42</v>
      </c>
      <c r="AF370">
        <v>17</v>
      </c>
      <c r="AG370">
        <v>4</v>
      </c>
      <c r="AH370">
        <v>21</v>
      </c>
      <c r="AI370">
        <v>2</v>
      </c>
      <c r="AJ370">
        <v>3</v>
      </c>
      <c r="AK370">
        <v>3</v>
      </c>
      <c r="AL370">
        <v>5</v>
      </c>
      <c r="AM370">
        <v>2</v>
      </c>
      <c r="AN370">
        <v>1</v>
      </c>
      <c r="AO370">
        <v>1</v>
      </c>
      <c r="AP370">
        <v>5</v>
      </c>
      <c r="AQ370">
        <v>162</v>
      </c>
      <c r="AR370">
        <v>3</v>
      </c>
      <c r="AS370">
        <v>3</v>
      </c>
      <c r="AT370">
        <v>7</v>
      </c>
      <c r="AU370">
        <v>461</v>
      </c>
      <c r="AV370">
        <v>155</v>
      </c>
      <c r="AW370">
        <v>28</v>
      </c>
      <c r="AX370">
        <v>8</v>
      </c>
      <c r="AY370">
        <v>96</v>
      </c>
      <c r="AZ370">
        <v>4</v>
      </c>
      <c r="BA370">
        <v>3</v>
      </c>
      <c r="BB370">
        <v>9</v>
      </c>
      <c r="BC370">
        <v>2</v>
      </c>
      <c r="BD370">
        <v>0</v>
      </c>
      <c r="BE370">
        <v>0</v>
      </c>
      <c r="BF370">
        <v>1</v>
      </c>
      <c r="BG370">
        <v>0</v>
      </c>
      <c r="BH370">
        <v>0</v>
      </c>
      <c r="BI370">
        <v>3</v>
      </c>
      <c r="BJ370">
        <v>0</v>
      </c>
      <c r="BK370">
        <v>0</v>
      </c>
      <c r="BL370">
        <v>0</v>
      </c>
      <c r="BM370">
        <v>0</v>
      </c>
      <c r="BN370">
        <v>1</v>
      </c>
      <c r="BO370">
        <v>155</v>
      </c>
      <c r="BP370">
        <v>43</v>
      </c>
      <c r="BQ370">
        <v>17</v>
      </c>
      <c r="BR370">
        <v>5</v>
      </c>
      <c r="BS370">
        <v>1</v>
      </c>
      <c r="BT370">
        <v>8</v>
      </c>
      <c r="BU370">
        <v>0</v>
      </c>
      <c r="BV370">
        <v>1</v>
      </c>
      <c r="BW370">
        <v>5</v>
      </c>
      <c r="BX370">
        <v>3</v>
      </c>
      <c r="BY370">
        <v>1</v>
      </c>
      <c r="BZ370">
        <v>0</v>
      </c>
      <c r="CA370">
        <v>0</v>
      </c>
      <c r="CB370">
        <v>2</v>
      </c>
      <c r="CC370">
        <v>43</v>
      </c>
      <c r="CD370">
        <v>59</v>
      </c>
      <c r="CE370">
        <v>36</v>
      </c>
      <c r="CF370">
        <v>2</v>
      </c>
      <c r="CG370">
        <v>0</v>
      </c>
      <c r="CH370">
        <v>3</v>
      </c>
      <c r="CI370">
        <v>2</v>
      </c>
      <c r="CJ370">
        <v>0</v>
      </c>
      <c r="CK370">
        <v>2</v>
      </c>
      <c r="CL370">
        <v>0</v>
      </c>
      <c r="CM370">
        <v>1</v>
      </c>
      <c r="CN370">
        <v>1</v>
      </c>
      <c r="CO370">
        <v>0</v>
      </c>
      <c r="CP370">
        <v>3</v>
      </c>
      <c r="CQ370">
        <v>0</v>
      </c>
      <c r="CR370">
        <v>0</v>
      </c>
      <c r="CS370">
        <v>2</v>
      </c>
      <c r="CT370">
        <v>3</v>
      </c>
      <c r="CU370">
        <v>0</v>
      </c>
      <c r="CV370">
        <v>4</v>
      </c>
      <c r="CW370">
        <v>59</v>
      </c>
      <c r="CX370">
        <v>12</v>
      </c>
      <c r="CY370">
        <v>2</v>
      </c>
      <c r="CZ370">
        <v>0</v>
      </c>
      <c r="DA370">
        <v>2</v>
      </c>
      <c r="DB370">
        <v>1</v>
      </c>
      <c r="DC370">
        <v>2</v>
      </c>
      <c r="DD370">
        <v>2</v>
      </c>
      <c r="DE370">
        <v>0</v>
      </c>
      <c r="DF370">
        <v>0</v>
      </c>
      <c r="DG370">
        <v>0</v>
      </c>
      <c r="DH370">
        <v>1</v>
      </c>
      <c r="DI370">
        <v>0</v>
      </c>
      <c r="DJ370">
        <v>0</v>
      </c>
      <c r="DK370">
        <v>0</v>
      </c>
      <c r="DL370">
        <v>0</v>
      </c>
      <c r="DM370">
        <v>1</v>
      </c>
      <c r="DN370">
        <v>0</v>
      </c>
      <c r="DO370">
        <v>0</v>
      </c>
      <c r="DP370">
        <v>1</v>
      </c>
      <c r="DQ370">
        <v>12</v>
      </c>
      <c r="DR370">
        <v>43</v>
      </c>
      <c r="DS370">
        <v>12</v>
      </c>
      <c r="DT370">
        <v>26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1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2</v>
      </c>
      <c r="EG370">
        <v>1</v>
      </c>
      <c r="EH370">
        <v>1</v>
      </c>
      <c r="EI370">
        <v>0</v>
      </c>
      <c r="EJ370">
        <v>0</v>
      </c>
      <c r="EK370">
        <v>43</v>
      </c>
      <c r="EL370">
        <v>125</v>
      </c>
      <c r="EM370">
        <v>54</v>
      </c>
      <c r="EN370">
        <v>14</v>
      </c>
      <c r="EO370">
        <v>7</v>
      </c>
      <c r="EP370">
        <v>9</v>
      </c>
      <c r="EQ370">
        <v>3</v>
      </c>
      <c r="ER370">
        <v>3</v>
      </c>
      <c r="ES370">
        <v>3</v>
      </c>
      <c r="ET370" t="s">
        <v>212</v>
      </c>
      <c r="EU370">
        <v>1</v>
      </c>
      <c r="EV370">
        <v>5</v>
      </c>
      <c r="EW370">
        <v>1</v>
      </c>
      <c r="EX370">
        <v>3</v>
      </c>
      <c r="EY370">
        <v>11</v>
      </c>
      <c r="EZ370">
        <v>1</v>
      </c>
      <c r="FA370">
        <v>10</v>
      </c>
      <c r="FB370">
        <v>125</v>
      </c>
      <c r="FC370">
        <v>43</v>
      </c>
      <c r="FD370">
        <v>26</v>
      </c>
      <c r="FE370">
        <v>0</v>
      </c>
      <c r="FF370">
        <v>0</v>
      </c>
      <c r="FG370">
        <v>2</v>
      </c>
      <c r="FH370">
        <v>0</v>
      </c>
      <c r="FI370">
        <v>1</v>
      </c>
      <c r="FJ370">
        <v>4</v>
      </c>
      <c r="FK370">
        <v>3</v>
      </c>
      <c r="FL370">
        <v>2</v>
      </c>
      <c r="FM370">
        <v>0</v>
      </c>
      <c r="FN370">
        <v>0</v>
      </c>
      <c r="FO370">
        <v>0</v>
      </c>
      <c r="FP370">
        <v>0</v>
      </c>
      <c r="FQ370">
        <v>3</v>
      </c>
      <c r="FR370">
        <v>1</v>
      </c>
      <c r="FS370">
        <v>1</v>
      </c>
      <c r="FT370">
        <v>43</v>
      </c>
      <c r="FU370">
        <v>17</v>
      </c>
      <c r="FV370">
        <v>2</v>
      </c>
      <c r="FW370">
        <v>6</v>
      </c>
      <c r="FX370">
        <v>1</v>
      </c>
      <c r="FY370">
        <v>2</v>
      </c>
      <c r="FZ370">
        <v>0</v>
      </c>
      <c r="GA370">
        <v>0</v>
      </c>
      <c r="GB370">
        <v>1</v>
      </c>
      <c r="GC370">
        <v>0</v>
      </c>
      <c r="GD370">
        <v>0</v>
      </c>
      <c r="GE370">
        <v>1</v>
      </c>
      <c r="GF370">
        <v>1</v>
      </c>
      <c r="GG370">
        <v>0</v>
      </c>
      <c r="GH370">
        <v>0</v>
      </c>
      <c r="GI370">
        <v>0</v>
      </c>
      <c r="GJ370">
        <v>1</v>
      </c>
      <c r="GK370">
        <v>0</v>
      </c>
      <c r="GL370">
        <v>1</v>
      </c>
      <c r="GM370">
        <v>1</v>
      </c>
      <c r="GN370">
        <v>17</v>
      </c>
      <c r="GO370">
        <v>2</v>
      </c>
      <c r="GP370">
        <v>1</v>
      </c>
      <c r="GQ370">
        <v>0</v>
      </c>
      <c r="GR370">
        <v>0</v>
      </c>
      <c r="GS370">
        <v>0</v>
      </c>
      <c r="GT370">
        <v>0</v>
      </c>
      <c r="GU370">
        <v>0</v>
      </c>
      <c r="GV370">
        <v>0</v>
      </c>
      <c r="GW370">
        <v>0</v>
      </c>
      <c r="GX370">
        <v>0</v>
      </c>
      <c r="GY370">
        <v>1</v>
      </c>
      <c r="GZ370">
        <v>0</v>
      </c>
      <c r="HA370">
        <v>2</v>
      </c>
    </row>
    <row r="371" spans="1:209" x14ac:dyDescent="0.25">
      <c r="A371" t="s">
        <v>209</v>
      </c>
      <c r="B371" t="s">
        <v>446</v>
      </c>
      <c r="C371" t="str">
        <f t="shared" si="22"/>
        <v>247301</v>
      </c>
      <c r="D371" t="s">
        <v>469</v>
      </c>
      <c r="E371">
        <v>36</v>
      </c>
      <c r="F371">
        <v>1078</v>
      </c>
      <c r="G371">
        <v>796</v>
      </c>
      <c r="H371">
        <v>167</v>
      </c>
      <c r="I371">
        <v>629</v>
      </c>
      <c r="J371">
        <v>0</v>
      </c>
      <c r="K371">
        <v>6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629</v>
      </c>
      <c r="T371">
        <v>0</v>
      </c>
      <c r="U371">
        <v>0</v>
      </c>
      <c r="V371">
        <v>629</v>
      </c>
      <c r="W371">
        <v>14</v>
      </c>
      <c r="X371">
        <v>13</v>
      </c>
      <c r="Y371">
        <v>1</v>
      </c>
      <c r="Z371">
        <v>0</v>
      </c>
      <c r="AA371">
        <v>615</v>
      </c>
      <c r="AB371">
        <v>197</v>
      </c>
      <c r="AC371">
        <v>78</v>
      </c>
      <c r="AD371">
        <v>6</v>
      </c>
      <c r="AE371">
        <v>34</v>
      </c>
      <c r="AF371">
        <v>35</v>
      </c>
      <c r="AG371">
        <v>3</v>
      </c>
      <c r="AH371">
        <v>7</v>
      </c>
      <c r="AI371">
        <v>1</v>
      </c>
      <c r="AJ371">
        <v>1</v>
      </c>
      <c r="AK371">
        <v>3</v>
      </c>
      <c r="AL371">
        <v>7</v>
      </c>
      <c r="AM371">
        <v>5</v>
      </c>
      <c r="AN371">
        <v>0</v>
      </c>
      <c r="AO371">
        <v>0</v>
      </c>
      <c r="AP371">
        <v>1</v>
      </c>
      <c r="AQ371">
        <v>12</v>
      </c>
      <c r="AR371">
        <v>0</v>
      </c>
      <c r="AS371">
        <v>0</v>
      </c>
      <c r="AT371">
        <v>4</v>
      </c>
      <c r="AU371">
        <v>197</v>
      </c>
      <c r="AV371">
        <v>185</v>
      </c>
      <c r="AW371">
        <v>20</v>
      </c>
      <c r="AX371">
        <v>7</v>
      </c>
      <c r="AY371">
        <v>142</v>
      </c>
      <c r="AZ371">
        <v>1</v>
      </c>
      <c r="BA371">
        <v>3</v>
      </c>
      <c r="BB371">
        <v>4</v>
      </c>
      <c r="BC371">
        <v>2</v>
      </c>
      <c r="BD371">
        <v>0</v>
      </c>
      <c r="BE371">
        <v>0</v>
      </c>
      <c r="BF371">
        <v>1</v>
      </c>
      <c r="BG371">
        <v>0</v>
      </c>
      <c r="BH371">
        <v>0</v>
      </c>
      <c r="BI371">
        <v>1</v>
      </c>
      <c r="BJ371">
        <v>0</v>
      </c>
      <c r="BK371">
        <v>1</v>
      </c>
      <c r="BL371">
        <v>0</v>
      </c>
      <c r="BM371">
        <v>1</v>
      </c>
      <c r="BN371">
        <v>2</v>
      </c>
      <c r="BO371">
        <v>185</v>
      </c>
      <c r="BP371">
        <v>26</v>
      </c>
      <c r="BQ371">
        <v>9</v>
      </c>
      <c r="BR371">
        <v>2</v>
      </c>
      <c r="BS371">
        <v>1</v>
      </c>
      <c r="BT371">
        <v>2</v>
      </c>
      <c r="BU371">
        <v>2</v>
      </c>
      <c r="BV371">
        <v>1</v>
      </c>
      <c r="BW371">
        <v>4</v>
      </c>
      <c r="BX371">
        <v>3</v>
      </c>
      <c r="BY371">
        <v>0</v>
      </c>
      <c r="BZ371">
        <v>1</v>
      </c>
      <c r="CA371">
        <v>0</v>
      </c>
      <c r="CB371">
        <v>1</v>
      </c>
      <c r="CC371">
        <v>26</v>
      </c>
      <c r="CD371">
        <v>28</v>
      </c>
      <c r="CE371">
        <v>15</v>
      </c>
      <c r="CF371">
        <v>0</v>
      </c>
      <c r="CG371">
        <v>1</v>
      </c>
      <c r="CH371">
        <v>2</v>
      </c>
      <c r="CI371">
        <v>0</v>
      </c>
      <c r="CJ371">
        <v>0</v>
      </c>
      <c r="CK371">
        <v>2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1</v>
      </c>
      <c r="CT371">
        <v>3</v>
      </c>
      <c r="CU371">
        <v>0</v>
      </c>
      <c r="CV371">
        <v>4</v>
      </c>
      <c r="CW371">
        <v>28</v>
      </c>
      <c r="CX371">
        <v>6</v>
      </c>
      <c r="CY371">
        <v>2</v>
      </c>
      <c r="CZ371">
        <v>0</v>
      </c>
      <c r="DA371">
        <v>2</v>
      </c>
      <c r="DB371">
        <v>0</v>
      </c>
      <c r="DC371">
        <v>1</v>
      </c>
      <c r="DD371">
        <v>1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6</v>
      </c>
      <c r="DR371">
        <v>74</v>
      </c>
      <c r="DS371">
        <v>10</v>
      </c>
      <c r="DT371">
        <v>45</v>
      </c>
      <c r="DU371">
        <v>0</v>
      </c>
      <c r="DV371">
        <v>9</v>
      </c>
      <c r="DW371">
        <v>1</v>
      </c>
      <c r="DX371">
        <v>0</v>
      </c>
      <c r="DY371">
        <v>2</v>
      </c>
      <c r="DZ371">
        <v>0</v>
      </c>
      <c r="EA371">
        <v>2</v>
      </c>
      <c r="EB371">
        <v>2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1</v>
      </c>
      <c r="EI371">
        <v>1</v>
      </c>
      <c r="EJ371">
        <v>1</v>
      </c>
      <c r="EK371">
        <v>74</v>
      </c>
      <c r="EL371">
        <v>55</v>
      </c>
      <c r="EM371">
        <v>23</v>
      </c>
      <c r="EN371">
        <v>6</v>
      </c>
      <c r="EO371">
        <v>1</v>
      </c>
      <c r="EP371">
        <v>4</v>
      </c>
      <c r="EQ371">
        <v>5</v>
      </c>
      <c r="ER371">
        <v>4</v>
      </c>
      <c r="ES371">
        <v>2</v>
      </c>
      <c r="ET371" t="s">
        <v>212</v>
      </c>
      <c r="EU371">
        <v>0</v>
      </c>
      <c r="EV371">
        <v>1</v>
      </c>
      <c r="EW371">
        <v>2</v>
      </c>
      <c r="EX371">
        <v>1</v>
      </c>
      <c r="EY371">
        <v>4</v>
      </c>
      <c r="EZ371">
        <v>0</v>
      </c>
      <c r="FA371">
        <v>2</v>
      </c>
      <c r="FB371">
        <v>55</v>
      </c>
      <c r="FC371">
        <v>34</v>
      </c>
      <c r="FD371">
        <v>15</v>
      </c>
      <c r="FE371">
        <v>2</v>
      </c>
      <c r="FF371">
        <v>5</v>
      </c>
      <c r="FG371">
        <v>2</v>
      </c>
      <c r="FH371">
        <v>4</v>
      </c>
      <c r="FI371">
        <v>1</v>
      </c>
      <c r="FJ371">
        <v>0</v>
      </c>
      <c r="FK371">
        <v>3</v>
      </c>
      <c r="FL371">
        <v>1</v>
      </c>
      <c r="FM371">
        <v>0</v>
      </c>
      <c r="FN371">
        <v>1</v>
      </c>
      <c r="FO371">
        <v>0</v>
      </c>
      <c r="FP371">
        <v>0</v>
      </c>
      <c r="FQ371">
        <v>0</v>
      </c>
      <c r="FR371">
        <v>0</v>
      </c>
      <c r="FS371">
        <v>0</v>
      </c>
      <c r="FT371">
        <v>34</v>
      </c>
      <c r="FU371">
        <v>8</v>
      </c>
      <c r="FV371">
        <v>0</v>
      </c>
      <c r="FW371">
        <v>7</v>
      </c>
      <c r="FX371">
        <v>0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0</v>
      </c>
      <c r="GJ371">
        <v>0</v>
      </c>
      <c r="GK371">
        <v>0</v>
      </c>
      <c r="GL371">
        <v>0</v>
      </c>
      <c r="GM371">
        <v>1</v>
      </c>
      <c r="GN371">
        <v>8</v>
      </c>
      <c r="GO371">
        <v>2</v>
      </c>
      <c r="GP371">
        <v>2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2</v>
      </c>
    </row>
    <row r="372" spans="1:209" x14ac:dyDescent="0.25">
      <c r="A372" t="s">
        <v>209</v>
      </c>
      <c r="B372" t="s">
        <v>446</v>
      </c>
      <c r="C372" t="str">
        <f t="shared" si="22"/>
        <v>247301</v>
      </c>
      <c r="D372" t="s">
        <v>469</v>
      </c>
      <c r="E372">
        <v>37</v>
      </c>
      <c r="F372">
        <v>1062</v>
      </c>
      <c r="G372">
        <v>796</v>
      </c>
      <c r="H372">
        <v>194</v>
      </c>
      <c r="I372">
        <v>602</v>
      </c>
      <c r="J372">
        <v>0</v>
      </c>
      <c r="K372">
        <v>2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602</v>
      </c>
      <c r="T372">
        <v>0</v>
      </c>
      <c r="U372">
        <v>0</v>
      </c>
      <c r="V372">
        <v>602</v>
      </c>
      <c r="W372">
        <v>8</v>
      </c>
      <c r="X372">
        <v>4</v>
      </c>
      <c r="Y372">
        <v>4</v>
      </c>
      <c r="Z372">
        <v>0</v>
      </c>
      <c r="AA372">
        <v>594</v>
      </c>
      <c r="AB372">
        <v>176</v>
      </c>
      <c r="AC372">
        <v>79</v>
      </c>
      <c r="AD372">
        <v>4</v>
      </c>
      <c r="AE372">
        <v>20</v>
      </c>
      <c r="AF372">
        <v>37</v>
      </c>
      <c r="AG372">
        <v>5</v>
      </c>
      <c r="AH372">
        <v>4</v>
      </c>
      <c r="AI372">
        <v>3</v>
      </c>
      <c r="AJ372">
        <v>0</v>
      </c>
      <c r="AK372">
        <v>6</v>
      </c>
      <c r="AL372">
        <v>6</v>
      </c>
      <c r="AM372">
        <v>0</v>
      </c>
      <c r="AN372">
        <v>1</v>
      </c>
      <c r="AO372">
        <v>1</v>
      </c>
      <c r="AP372">
        <v>1</v>
      </c>
      <c r="AQ372">
        <v>2</v>
      </c>
      <c r="AR372">
        <v>0</v>
      </c>
      <c r="AS372">
        <v>3</v>
      </c>
      <c r="AT372">
        <v>4</v>
      </c>
      <c r="AU372">
        <v>176</v>
      </c>
      <c r="AV372">
        <v>183</v>
      </c>
      <c r="AW372">
        <v>16</v>
      </c>
      <c r="AX372">
        <v>8</v>
      </c>
      <c r="AY372">
        <v>145</v>
      </c>
      <c r="AZ372">
        <v>0</v>
      </c>
      <c r="BA372">
        <v>1</v>
      </c>
      <c r="BB372">
        <v>6</v>
      </c>
      <c r="BC372">
        <v>2</v>
      </c>
      <c r="BD372">
        <v>0</v>
      </c>
      <c r="BE372">
        <v>0</v>
      </c>
      <c r="BF372">
        <v>3</v>
      </c>
      <c r="BG372">
        <v>0</v>
      </c>
      <c r="BH372">
        <v>1</v>
      </c>
      <c r="BI372">
        <v>0</v>
      </c>
      <c r="BJ372">
        <v>0</v>
      </c>
      <c r="BK372">
        <v>1</v>
      </c>
      <c r="BL372">
        <v>0</v>
      </c>
      <c r="BM372">
        <v>0</v>
      </c>
      <c r="BN372">
        <v>0</v>
      </c>
      <c r="BO372">
        <v>183</v>
      </c>
      <c r="BP372">
        <v>13</v>
      </c>
      <c r="BQ372">
        <v>5</v>
      </c>
      <c r="BR372">
        <v>1</v>
      </c>
      <c r="BS372">
        <v>1</v>
      </c>
      <c r="BT372">
        <v>0</v>
      </c>
      <c r="BU372">
        <v>0</v>
      </c>
      <c r="BV372">
        <v>0</v>
      </c>
      <c r="BW372">
        <v>3</v>
      </c>
      <c r="BX372">
        <v>2</v>
      </c>
      <c r="BY372">
        <v>0</v>
      </c>
      <c r="BZ372">
        <v>0</v>
      </c>
      <c r="CA372">
        <v>0</v>
      </c>
      <c r="CB372">
        <v>1</v>
      </c>
      <c r="CC372">
        <v>13</v>
      </c>
      <c r="CD372">
        <v>35</v>
      </c>
      <c r="CE372">
        <v>20</v>
      </c>
      <c r="CF372">
        <v>2</v>
      </c>
      <c r="CG372">
        <v>0</v>
      </c>
      <c r="CH372">
        <v>1</v>
      </c>
      <c r="CI372">
        <v>1</v>
      </c>
      <c r="CJ372">
        <v>0</v>
      </c>
      <c r="CK372">
        <v>1</v>
      </c>
      <c r="CL372">
        <v>0</v>
      </c>
      <c r="CM372">
        <v>1</v>
      </c>
      <c r="CN372">
        <v>1</v>
      </c>
      <c r="CO372">
        <v>1</v>
      </c>
      <c r="CP372">
        <v>0</v>
      </c>
      <c r="CQ372">
        <v>1</v>
      </c>
      <c r="CR372">
        <v>1</v>
      </c>
      <c r="CS372">
        <v>0</v>
      </c>
      <c r="CT372">
        <v>0</v>
      </c>
      <c r="CU372">
        <v>0</v>
      </c>
      <c r="CV372">
        <v>5</v>
      </c>
      <c r="CW372">
        <v>35</v>
      </c>
      <c r="CX372">
        <v>7</v>
      </c>
      <c r="CY372">
        <v>3</v>
      </c>
      <c r="CZ372">
        <v>1</v>
      </c>
      <c r="DA372">
        <v>0</v>
      </c>
      <c r="DB372">
        <v>0</v>
      </c>
      <c r="DC372">
        <v>0</v>
      </c>
      <c r="DD372">
        <v>0</v>
      </c>
      <c r="DE372">
        <v>1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2</v>
      </c>
      <c r="DN372">
        <v>0</v>
      </c>
      <c r="DO372">
        <v>0</v>
      </c>
      <c r="DP372">
        <v>0</v>
      </c>
      <c r="DQ372">
        <v>7</v>
      </c>
      <c r="DR372">
        <v>37</v>
      </c>
      <c r="DS372">
        <v>3</v>
      </c>
      <c r="DT372">
        <v>28</v>
      </c>
      <c r="DU372">
        <v>0</v>
      </c>
      <c r="DV372">
        <v>4</v>
      </c>
      <c r="DW372">
        <v>2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37</v>
      </c>
      <c r="EL372">
        <v>71</v>
      </c>
      <c r="EM372">
        <v>40</v>
      </c>
      <c r="EN372">
        <v>5</v>
      </c>
      <c r="EO372">
        <v>4</v>
      </c>
      <c r="EP372">
        <v>5</v>
      </c>
      <c r="EQ372">
        <v>3</v>
      </c>
      <c r="ER372">
        <v>5</v>
      </c>
      <c r="ES372">
        <v>0</v>
      </c>
      <c r="ET372" t="s">
        <v>212</v>
      </c>
      <c r="EU372">
        <v>1</v>
      </c>
      <c r="EV372">
        <v>1</v>
      </c>
      <c r="EW372">
        <v>0</v>
      </c>
      <c r="EX372">
        <v>1</v>
      </c>
      <c r="EY372">
        <v>2</v>
      </c>
      <c r="EZ372">
        <v>2</v>
      </c>
      <c r="FA372">
        <v>2</v>
      </c>
      <c r="FB372">
        <v>71</v>
      </c>
      <c r="FC372">
        <v>52</v>
      </c>
      <c r="FD372">
        <v>30</v>
      </c>
      <c r="FE372">
        <v>4</v>
      </c>
      <c r="FF372">
        <v>1</v>
      </c>
      <c r="FG372">
        <v>0</v>
      </c>
      <c r="FH372">
        <v>3</v>
      </c>
      <c r="FI372">
        <v>2</v>
      </c>
      <c r="FJ372">
        <v>1</v>
      </c>
      <c r="FK372">
        <v>3</v>
      </c>
      <c r="FL372">
        <v>1</v>
      </c>
      <c r="FM372">
        <v>0</v>
      </c>
      <c r="FN372">
        <v>1</v>
      </c>
      <c r="FO372">
        <v>0</v>
      </c>
      <c r="FP372">
        <v>3</v>
      </c>
      <c r="FQ372">
        <v>1</v>
      </c>
      <c r="FR372">
        <v>0</v>
      </c>
      <c r="FS372">
        <v>2</v>
      </c>
      <c r="FT372">
        <v>52</v>
      </c>
      <c r="FU372">
        <v>19</v>
      </c>
      <c r="FV372">
        <v>3</v>
      </c>
      <c r="FW372">
        <v>13</v>
      </c>
      <c r="FX372">
        <v>2</v>
      </c>
      <c r="FY372">
        <v>0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0</v>
      </c>
      <c r="GF372">
        <v>0</v>
      </c>
      <c r="GG372">
        <v>0</v>
      </c>
      <c r="GH372">
        <v>0</v>
      </c>
      <c r="GI372">
        <v>0</v>
      </c>
      <c r="GJ372">
        <v>0</v>
      </c>
      <c r="GK372">
        <v>0</v>
      </c>
      <c r="GL372">
        <v>0</v>
      </c>
      <c r="GM372">
        <v>1</v>
      </c>
      <c r="GN372">
        <v>19</v>
      </c>
      <c r="GO372">
        <v>1</v>
      </c>
      <c r="GP372">
        <v>1</v>
      </c>
      <c r="GQ372">
        <v>0</v>
      </c>
      <c r="GR372">
        <v>0</v>
      </c>
      <c r="GS372">
        <v>0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0</v>
      </c>
      <c r="GZ372">
        <v>0</v>
      </c>
      <c r="HA372">
        <v>1</v>
      </c>
    </row>
    <row r="373" spans="1:209" x14ac:dyDescent="0.25">
      <c r="A373" t="s">
        <v>209</v>
      </c>
      <c r="B373" t="s">
        <v>446</v>
      </c>
      <c r="C373" t="str">
        <f t="shared" si="22"/>
        <v>247301</v>
      </c>
      <c r="D373" t="s">
        <v>470</v>
      </c>
      <c r="E373">
        <v>38</v>
      </c>
      <c r="F373">
        <v>2123</v>
      </c>
      <c r="G373">
        <v>1595</v>
      </c>
      <c r="H373">
        <v>534</v>
      </c>
      <c r="I373">
        <v>1061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1061</v>
      </c>
      <c r="T373">
        <v>0</v>
      </c>
      <c r="U373">
        <v>0</v>
      </c>
      <c r="V373">
        <v>1061</v>
      </c>
      <c r="W373">
        <v>22</v>
      </c>
      <c r="X373">
        <v>15</v>
      </c>
      <c r="Y373">
        <v>5</v>
      </c>
      <c r="Z373">
        <v>0</v>
      </c>
      <c r="AA373">
        <v>1039</v>
      </c>
      <c r="AB373">
        <v>477</v>
      </c>
      <c r="AC373">
        <v>187</v>
      </c>
      <c r="AD373">
        <v>42</v>
      </c>
      <c r="AE373">
        <v>110</v>
      </c>
      <c r="AF373">
        <v>46</v>
      </c>
      <c r="AG373">
        <v>18</v>
      </c>
      <c r="AH373">
        <v>16</v>
      </c>
      <c r="AI373">
        <v>2</v>
      </c>
      <c r="AJ373">
        <v>2</v>
      </c>
      <c r="AK373">
        <v>8</v>
      </c>
      <c r="AL373">
        <v>11</v>
      </c>
      <c r="AM373">
        <v>5</v>
      </c>
      <c r="AN373">
        <v>1</v>
      </c>
      <c r="AO373">
        <v>2</v>
      </c>
      <c r="AP373">
        <v>3</v>
      </c>
      <c r="AQ373">
        <v>14</v>
      </c>
      <c r="AR373">
        <v>1</v>
      </c>
      <c r="AS373">
        <v>3</v>
      </c>
      <c r="AT373">
        <v>6</v>
      </c>
      <c r="AU373">
        <v>477</v>
      </c>
      <c r="AV373">
        <v>214</v>
      </c>
      <c r="AW373">
        <v>30</v>
      </c>
      <c r="AX373">
        <v>14</v>
      </c>
      <c r="AY373">
        <v>149</v>
      </c>
      <c r="AZ373">
        <v>4</v>
      </c>
      <c r="BA373">
        <v>3</v>
      </c>
      <c r="BB373">
        <v>7</v>
      </c>
      <c r="BC373">
        <v>1</v>
      </c>
      <c r="BD373">
        <v>1</v>
      </c>
      <c r="BE373">
        <v>0</v>
      </c>
      <c r="BF373">
        <v>1</v>
      </c>
      <c r="BG373">
        <v>0</v>
      </c>
      <c r="BH373">
        <v>0</v>
      </c>
      <c r="BI373">
        <v>0</v>
      </c>
      <c r="BJ373">
        <v>1</v>
      </c>
      <c r="BK373">
        <v>0</v>
      </c>
      <c r="BL373">
        <v>1</v>
      </c>
      <c r="BM373">
        <v>0</v>
      </c>
      <c r="BN373">
        <v>2</v>
      </c>
      <c r="BO373">
        <v>214</v>
      </c>
      <c r="BP373">
        <v>36</v>
      </c>
      <c r="BQ373">
        <v>17</v>
      </c>
      <c r="BR373">
        <v>4</v>
      </c>
      <c r="BS373">
        <v>3</v>
      </c>
      <c r="BT373">
        <v>1</v>
      </c>
      <c r="BU373">
        <v>3</v>
      </c>
      <c r="BV373">
        <v>1</v>
      </c>
      <c r="BW373">
        <v>3</v>
      </c>
      <c r="BX373">
        <v>1</v>
      </c>
      <c r="BY373">
        <v>0</v>
      </c>
      <c r="BZ373">
        <v>0</v>
      </c>
      <c r="CA373">
        <v>1</v>
      </c>
      <c r="CB373">
        <v>2</v>
      </c>
      <c r="CC373">
        <v>36</v>
      </c>
      <c r="CD373">
        <v>40</v>
      </c>
      <c r="CE373">
        <v>21</v>
      </c>
      <c r="CF373">
        <v>2</v>
      </c>
      <c r="CG373">
        <v>0</v>
      </c>
      <c r="CH373">
        <v>3</v>
      </c>
      <c r="CI373">
        <v>3</v>
      </c>
      <c r="CJ373">
        <v>0</v>
      </c>
      <c r="CK373">
        <v>2</v>
      </c>
      <c r="CL373">
        <v>1</v>
      </c>
      <c r="CM373">
        <v>1</v>
      </c>
      <c r="CN373">
        <v>2</v>
      </c>
      <c r="CO373">
        <v>0</v>
      </c>
      <c r="CP373">
        <v>0</v>
      </c>
      <c r="CQ373">
        <v>0</v>
      </c>
      <c r="CR373">
        <v>1</v>
      </c>
      <c r="CS373">
        <v>0</v>
      </c>
      <c r="CT373">
        <v>1</v>
      </c>
      <c r="CU373">
        <v>2</v>
      </c>
      <c r="CV373">
        <v>1</v>
      </c>
      <c r="CW373">
        <v>40</v>
      </c>
      <c r="CX373">
        <v>16</v>
      </c>
      <c r="CY373">
        <v>6</v>
      </c>
      <c r="CZ373">
        <v>3</v>
      </c>
      <c r="DA373">
        <v>0</v>
      </c>
      <c r="DB373">
        <v>3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1</v>
      </c>
      <c r="DI373">
        <v>1</v>
      </c>
      <c r="DJ373">
        <v>0</v>
      </c>
      <c r="DK373">
        <v>0</v>
      </c>
      <c r="DL373">
        <v>0</v>
      </c>
      <c r="DM373">
        <v>2</v>
      </c>
      <c r="DN373">
        <v>0</v>
      </c>
      <c r="DO373">
        <v>0</v>
      </c>
      <c r="DP373">
        <v>0</v>
      </c>
      <c r="DQ373">
        <v>16</v>
      </c>
      <c r="DR373">
        <v>78</v>
      </c>
      <c r="DS373">
        <v>13</v>
      </c>
      <c r="DT373">
        <v>42</v>
      </c>
      <c r="DU373">
        <v>4</v>
      </c>
      <c r="DV373">
        <v>3</v>
      </c>
      <c r="DW373">
        <v>0</v>
      </c>
      <c r="DX373">
        <v>1</v>
      </c>
      <c r="DY373">
        <v>3</v>
      </c>
      <c r="DZ373">
        <v>4</v>
      </c>
      <c r="EA373">
        <v>1</v>
      </c>
      <c r="EB373">
        <v>0</v>
      </c>
      <c r="EC373">
        <v>0</v>
      </c>
      <c r="ED373">
        <v>2</v>
      </c>
      <c r="EE373">
        <v>0</v>
      </c>
      <c r="EF373">
        <v>2</v>
      </c>
      <c r="EG373">
        <v>0</v>
      </c>
      <c r="EH373">
        <v>2</v>
      </c>
      <c r="EI373">
        <v>0</v>
      </c>
      <c r="EJ373">
        <v>1</v>
      </c>
      <c r="EK373">
        <v>78</v>
      </c>
      <c r="EL373">
        <v>127</v>
      </c>
      <c r="EM373">
        <v>79</v>
      </c>
      <c r="EN373">
        <v>12</v>
      </c>
      <c r="EO373">
        <v>3</v>
      </c>
      <c r="EP373">
        <v>10</v>
      </c>
      <c r="EQ373">
        <v>3</v>
      </c>
      <c r="ER373">
        <v>4</v>
      </c>
      <c r="ES373">
        <v>3</v>
      </c>
      <c r="ET373" t="s">
        <v>212</v>
      </c>
      <c r="EU373">
        <v>0</v>
      </c>
      <c r="EV373">
        <v>3</v>
      </c>
      <c r="EW373">
        <v>0</v>
      </c>
      <c r="EX373">
        <v>0</v>
      </c>
      <c r="EY373">
        <v>6</v>
      </c>
      <c r="EZ373">
        <v>1</v>
      </c>
      <c r="FA373">
        <v>3</v>
      </c>
      <c r="FB373">
        <v>127</v>
      </c>
      <c r="FC373">
        <v>40</v>
      </c>
      <c r="FD373">
        <v>12</v>
      </c>
      <c r="FE373">
        <v>4</v>
      </c>
      <c r="FF373">
        <v>1</v>
      </c>
      <c r="FG373">
        <v>1</v>
      </c>
      <c r="FH373">
        <v>6</v>
      </c>
      <c r="FI373">
        <v>1</v>
      </c>
      <c r="FJ373">
        <v>0</v>
      </c>
      <c r="FK373">
        <v>2</v>
      </c>
      <c r="FL373">
        <v>2</v>
      </c>
      <c r="FM373">
        <v>1</v>
      </c>
      <c r="FN373">
        <v>1</v>
      </c>
      <c r="FO373">
        <v>1</v>
      </c>
      <c r="FP373">
        <v>0</v>
      </c>
      <c r="FQ373">
        <v>2</v>
      </c>
      <c r="FR373">
        <v>3</v>
      </c>
      <c r="FS373">
        <v>3</v>
      </c>
      <c r="FT373">
        <v>40</v>
      </c>
      <c r="FU373">
        <v>11</v>
      </c>
      <c r="FV373">
        <v>1</v>
      </c>
      <c r="FW373">
        <v>4</v>
      </c>
      <c r="FX373">
        <v>1</v>
      </c>
      <c r="FY373">
        <v>1</v>
      </c>
      <c r="FZ373">
        <v>0</v>
      </c>
      <c r="GA373">
        <v>0</v>
      </c>
      <c r="GB373">
        <v>1</v>
      </c>
      <c r="GC373">
        <v>0</v>
      </c>
      <c r="GD373">
        <v>0</v>
      </c>
      <c r="GE373">
        <v>1</v>
      </c>
      <c r="GF373">
        <v>0</v>
      </c>
      <c r="GG373">
        <v>0</v>
      </c>
      <c r="GH373">
        <v>1</v>
      </c>
      <c r="GI373">
        <v>0</v>
      </c>
      <c r="GJ373">
        <v>1</v>
      </c>
      <c r="GK373">
        <v>0</v>
      </c>
      <c r="GL373">
        <v>0</v>
      </c>
      <c r="GM373">
        <v>0</v>
      </c>
      <c r="GN373">
        <v>11</v>
      </c>
      <c r="GO373">
        <v>0</v>
      </c>
      <c r="GP373">
        <v>0</v>
      </c>
      <c r="GQ373">
        <v>0</v>
      </c>
      <c r="GR373">
        <v>0</v>
      </c>
      <c r="GS373">
        <v>0</v>
      </c>
      <c r="GT373">
        <v>0</v>
      </c>
      <c r="GU373">
        <v>0</v>
      </c>
      <c r="GV373">
        <v>0</v>
      </c>
      <c r="GW373">
        <v>0</v>
      </c>
      <c r="GX373">
        <v>0</v>
      </c>
      <c r="GY373">
        <v>0</v>
      </c>
      <c r="GZ373">
        <v>0</v>
      </c>
      <c r="HA373">
        <v>0</v>
      </c>
    </row>
    <row r="374" spans="1:209" x14ac:dyDescent="0.25">
      <c r="A374" t="s">
        <v>209</v>
      </c>
      <c r="B374" t="s">
        <v>446</v>
      </c>
      <c r="C374" t="str">
        <f t="shared" si="22"/>
        <v>247301</v>
      </c>
      <c r="D374" t="s">
        <v>471</v>
      </c>
      <c r="E374">
        <v>39</v>
      </c>
      <c r="F374">
        <v>2040</v>
      </c>
      <c r="G374">
        <v>1550</v>
      </c>
      <c r="H374">
        <v>548</v>
      </c>
      <c r="I374">
        <v>1002</v>
      </c>
      <c r="J374">
        <v>0</v>
      </c>
      <c r="K374">
        <v>4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1002</v>
      </c>
      <c r="T374">
        <v>0</v>
      </c>
      <c r="U374">
        <v>0</v>
      </c>
      <c r="V374">
        <v>1002</v>
      </c>
      <c r="W374">
        <v>23</v>
      </c>
      <c r="X374">
        <v>19</v>
      </c>
      <c r="Y374">
        <v>4</v>
      </c>
      <c r="Z374">
        <v>0</v>
      </c>
      <c r="AA374">
        <v>979</v>
      </c>
      <c r="AB374">
        <v>428</v>
      </c>
      <c r="AC374">
        <v>168</v>
      </c>
      <c r="AD374">
        <v>26</v>
      </c>
      <c r="AE374">
        <v>103</v>
      </c>
      <c r="AF374">
        <v>39</v>
      </c>
      <c r="AG374">
        <v>9</v>
      </c>
      <c r="AH374">
        <v>10</v>
      </c>
      <c r="AI374">
        <v>3</v>
      </c>
      <c r="AJ374">
        <v>6</v>
      </c>
      <c r="AK374">
        <v>9</v>
      </c>
      <c r="AL374">
        <v>18</v>
      </c>
      <c r="AM374">
        <v>5</v>
      </c>
      <c r="AN374">
        <v>2</v>
      </c>
      <c r="AO374">
        <v>4</v>
      </c>
      <c r="AP374">
        <v>1</v>
      </c>
      <c r="AQ374">
        <v>15</v>
      </c>
      <c r="AR374">
        <v>0</v>
      </c>
      <c r="AS374">
        <v>1</v>
      </c>
      <c r="AT374">
        <v>9</v>
      </c>
      <c r="AU374">
        <v>428</v>
      </c>
      <c r="AV374">
        <v>213</v>
      </c>
      <c r="AW374">
        <v>38</v>
      </c>
      <c r="AX374">
        <v>19</v>
      </c>
      <c r="AY374">
        <v>132</v>
      </c>
      <c r="AZ374">
        <v>1</v>
      </c>
      <c r="BA374">
        <v>1</v>
      </c>
      <c r="BB374">
        <v>9</v>
      </c>
      <c r="BC374">
        <v>1</v>
      </c>
      <c r="BD374">
        <v>1</v>
      </c>
      <c r="BE374">
        <v>1</v>
      </c>
      <c r="BF374">
        <v>4</v>
      </c>
      <c r="BG374">
        <v>0</v>
      </c>
      <c r="BH374">
        <v>1</v>
      </c>
      <c r="BI374">
        <v>0</v>
      </c>
      <c r="BJ374">
        <v>1</v>
      </c>
      <c r="BK374">
        <v>1</v>
      </c>
      <c r="BL374">
        <v>0</v>
      </c>
      <c r="BM374">
        <v>3</v>
      </c>
      <c r="BN374">
        <v>0</v>
      </c>
      <c r="BO374">
        <v>213</v>
      </c>
      <c r="BP374">
        <v>32</v>
      </c>
      <c r="BQ374">
        <v>21</v>
      </c>
      <c r="BR374">
        <v>2</v>
      </c>
      <c r="BS374">
        <v>4</v>
      </c>
      <c r="BT374">
        <v>1</v>
      </c>
      <c r="BU374">
        <v>1</v>
      </c>
      <c r="BV374">
        <v>0</v>
      </c>
      <c r="BW374">
        <v>1</v>
      </c>
      <c r="BX374">
        <v>0</v>
      </c>
      <c r="BY374">
        <v>0</v>
      </c>
      <c r="BZ374">
        <v>1</v>
      </c>
      <c r="CA374">
        <v>0</v>
      </c>
      <c r="CB374">
        <v>1</v>
      </c>
      <c r="CC374">
        <v>32</v>
      </c>
      <c r="CD374">
        <v>35</v>
      </c>
      <c r="CE374">
        <v>16</v>
      </c>
      <c r="CF374">
        <v>4</v>
      </c>
      <c r="CG374">
        <v>0</v>
      </c>
      <c r="CH374">
        <v>3</v>
      </c>
      <c r="CI374">
        <v>2</v>
      </c>
      <c r="CJ374">
        <v>2</v>
      </c>
      <c r="CK374">
        <v>1</v>
      </c>
      <c r="CL374">
        <v>1</v>
      </c>
      <c r="CM374">
        <v>0</v>
      </c>
      <c r="CN374">
        <v>0</v>
      </c>
      <c r="CO374">
        <v>0</v>
      </c>
      <c r="CP374">
        <v>2</v>
      </c>
      <c r="CQ374">
        <v>1</v>
      </c>
      <c r="CR374">
        <v>1</v>
      </c>
      <c r="CS374">
        <v>0</v>
      </c>
      <c r="CT374">
        <v>1</v>
      </c>
      <c r="CU374">
        <v>0</v>
      </c>
      <c r="CV374">
        <v>1</v>
      </c>
      <c r="CW374">
        <v>35</v>
      </c>
      <c r="CX374">
        <v>9</v>
      </c>
      <c r="CY374">
        <v>1</v>
      </c>
      <c r="CZ374">
        <v>2</v>
      </c>
      <c r="DA374">
        <v>0</v>
      </c>
      <c r="DB374">
        <v>1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1</v>
      </c>
      <c r="DI374">
        <v>3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1</v>
      </c>
      <c r="DQ374">
        <v>9</v>
      </c>
      <c r="DR374">
        <v>75</v>
      </c>
      <c r="DS374">
        <v>7</v>
      </c>
      <c r="DT374">
        <v>40</v>
      </c>
      <c r="DU374">
        <v>6</v>
      </c>
      <c r="DV374">
        <v>10</v>
      </c>
      <c r="DW374">
        <v>1</v>
      </c>
      <c r="DX374">
        <v>0</v>
      </c>
      <c r="DY374">
        <v>3</v>
      </c>
      <c r="DZ374">
        <v>2</v>
      </c>
      <c r="EA374">
        <v>1</v>
      </c>
      <c r="EB374">
        <v>0</v>
      </c>
      <c r="EC374">
        <v>0</v>
      </c>
      <c r="ED374">
        <v>1</v>
      </c>
      <c r="EE374">
        <v>0</v>
      </c>
      <c r="EF374">
        <v>2</v>
      </c>
      <c r="EG374">
        <v>0</v>
      </c>
      <c r="EH374">
        <v>2</v>
      </c>
      <c r="EI374">
        <v>0</v>
      </c>
      <c r="EJ374">
        <v>0</v>
      </c>
      <c r="EK374">
        <v>75</v>
      </c>
      <c r="EL374">
        <v>136</v>
      </c>
      <c r="EM374">
        <v>77</v>
      </c>
      <c r="EN374">
        <v>9</v>
      </c>
      <c r="EO374">
        <v>7</v>
      </c>
      <c r="EP374">
        <v>9</v>
      </c>
      <c r="EQ374">
        <v>8</v>
      </c>
      <c r="ER374">
        <v>6</v>
      </c>
      <c r="ES374">
        <v>5</v>
      </c>
      <c r="ET374" t="s">
        <v>212</v>
      </c>
      <c r="EU374">
        <v>1</v>
      </c>
      <c r="EV374">
        <v>0</v>
      </c>
      <c r="EW374">
        <v>2</v>
      </c>
      <c r="EX374">
        <v>2</v>
      </c>
      <c r="EY374">
        <v>2</v>
      </c>
      <c r="EZ374">
        <v>2</v>
      </c>
      <c r="FA374">
        <v>6</v>
      </c>
      <c r="FB374">
        <v>136</v>
      </c>
      <c r="FC374">
        <v>29</v>
      </c>
      <c r="FD374">
        <v>19</v>
      </c>
      <c r="FE374">
        <v>1</v>
      </c>
      <c r="FF374">
        <v>4</v>
      </c>
      <c r="FG374">
        <v>0</v>
      </c>
      <c r="FH374">
        <v>0</v>
      </c>
      <c r="FI374">
        <v>2</v>
      </c>
      <c r="FJ374">
        <v>1</v>
      </c>
      <c r="FK374">
        <v>0</v>
      </c>
      <c r="FL374">
        <v>1</v>
      </c>
      <c r="FM374">
        <v>0</v>
      </c>
      <c r="FN374">
        <v>0</v>
      </c>
      <c r="FO374">
        <v>0</v>
      </c>
      <c r="FP374">
        <v>0</v>
      </c>
      <c r="FQ374">
        <v>0</v>
      </c>
      <c r="FR374">
        <v>0</v>
      </c>
      <c r="FS374">
        <v>1</v>
      </c>
      <c r="FT374">
        <v>29</v>
      </c>
      <c r="FU374">
        <v>20</v>
      </c>
      <c r="FV374">
        <v>3</v>
      </c>
      <c r="FW374">
        <v>9</v>
      </c>
      <c r="FX374">
        <v>0</v>
      </c>
      <c r="FY374">
        <v>4</v>
      </c>
      <c r="FZ374">
        <v>0</v>
      </c>
      <c r="GA374">
        <v>1</v>
      </c>
      <c r="GB374">
        <v>0</v>
      </c>
      <c r="GC374">
        <v>0</v>
      </c>
      <c r="GD374">
        <v>0</v>
      </c>
      <c r="GE374">
        <v>0</v>
      </c>
      <c r="GF374">
        <v>1</v>
      </c>
      <c r="GG374">
        <v>1</v>
      </c>
      <c r="GH374">
        <v>0</v>
      </c>
      <c r="GI374">
        <v>1</v>
      </c>
      <c r="GJ374">
        <v>0</v>
      </c>
      <c r="GK374">
        <v>0</v>
      </c>
      <c r="GL374">
        <v>0</v>
      </c>
      <c r="GM374">
        <v>0</v>
      </c>
      <c r="GN374">
        <v>20</v>
      </c>
      <c r="GO374">
        <v>2</v>
      </c>
      <c r="GP374">
        <v>0</v>
      </c>
      <c r="GQ374">
        <v>1</v>
      </c>
      <c r="GR374">
        <v>0</v>
      </c>
      <c r="GS374">
        <v>0</v>
      </c>
      <c r="GT374">
        <v>0</v>
      </c>
      <c r="GU374">
        <v>0</v>
      </c>
      <c r="GV374">
        <v>0</v>
      </c>
      <c r="GW374">
        <v>0</v>
      </c>
      <c r="GX374">
        <v>0</v>
      </c>
      <c r="GY374">
        <v>1</v>
      </c>
      <c r="GZ374">
        <v>0</v>
      </c>
      <c r="HA374">
        <v>2</v>
      </c>
    </row>
    <row r="375" spans="1:209" x14ac:dyDescent="0.25">
      <c r="A375" t="s">
        <v>209</v>
      </c>
      <c r="B375" t="s">
        <v>446</v>
      </c>
      <c r="C375" t="str">
        <f t="shared" si="22"/>
        <v>247301</v>
      </c>
      <c r="D375" t="s">
        <v>472</v>
      </c>
      <c r="E375">
        <v>40</v>
      </c>
      <c r="F375">
        <v>2007</v>
      </c>
      <c r="G375">
        <v>1550</v>
      </c>
      <c r="H375">
        <v>530</v>
      </c>
      <c r="I375">
        <v>1020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1020</v>
      </c>
      <c r="T375">
        <v>0</v>
      </c>
      <c r="U375">
        <v>0</v>
      </c>
      <c r="V375">
        <v>1020</v>
      </c>
      <c r="W375">
        <v>35</v>
      </c>
      <c r="X375">
        <v>27</v>
      </c>
      <c r="Y375">
        <v>8</v>
      </c>
      <c r="Z375">
        <v>0</v>
      </c>
      <c r="AA375">
        <v>985</v>
      </c>
      <c r="AB375">
        <v>426</v>
      </c>
      <c r="AC375">
        <v>175</v>
      </c>
      <c r="AD375">
        <v>21</v>
      </c>
      <c r="AE375">
        <v>79</v>
      </c>
      <c r="AF375">
        <v>53</v>
      </c>
      <c r="AG375">
        <v>10</v>
      </c>
      <c r="AH375">
        <v>12</v>
      </c>
      <c r="AI375">
        <v>8</v>
      </c>
      <c r="AJ375">
        <v>1</v>
      </c>
      <c r="AK375">
        <v>8</v>
      </c>
      <c r="AL375">
        <v>26</v>
      </c>
      <c r="AM375">
        <v>1</v>
      </c>
      <c r="AN375">
        <v>2</v>
      </c>
      <c r="AO375">
        <v>2</v>
      </c>
      <c r="AP375">
        <v>5</v>
      </c>
      <c r="AQ375">
        <v>16</v>
      </c>
      <c r="AR375">
        <v>0</v>
      </c>
      <c r="AS375">
        <v>2</v>
      </c>
      <c r="AT375">
        <v>5</v>
      </c>
      <c r="AU375">
        <v>426</v>
      </c>
      <c r="AV375">
        <v>202</v>
      </c>
      <c r="AW375">
        <v>20</v>
      </c>
      <c r="AX375">
        <v>13</v>
      </c>
      <c r="AY375">
        <v>144</v>
      </c>
      <c r="AZ375">
        <v>0</v>
      </c>
      <c r="BA375">
        <v>3</v>
      </c>
      <c r="BB375">
        <v>10</v>
      </c>
      <c r="BC375">
        <v>4</v>
      </c>
      <c r="BD375">
        <v>1</v>
      </c>
      <c r="BE375">
        <v>1</v>
      </c>
      <c r="BF375">
        <v>3</v>
      </c>
      <c r="BG375">
        <v>0</v>
      </c>
      <c r="BH375">
        <v>0</v>
      </c>
      <c r="BI375">
        <v>0</v>
      </c>
      <c r="BJ375">
        <v>2</v>
      </c>
      <c r="BK375">
        <v>0</v>
      </c>
      <c r="BL375">
        <v>0</v>
      </c>
      <c r="BM375">
        <v>0</v>
      </c>
      <c r="BN375">
        <v>1</v>
      </c>
      <c r="BO375">
        <v>202</v>
      </c>
      <c r="BP375">
        <v>35</v>
      </c>
      <c r="BQ375">
        <v>15</v>
      </c>
      <c r="BR375">
        <v>3</v>
      </c>
      <c r="BS375">
        <v>3</v>
      </c>
      <c r="BT375">
        <v>1</v>
      </c>
      <c r="BU375">
        <v>4</v>
      </c>
      <c r="BV375">
        <v>1</v>
      </c>
      <c r="BW375">
        <v>2</v>
      </c>
      <c r="BX375">
        <v>1</v>
      </c>
      <c r="BY375">
        <v>2</v>
      </c>
      <c r="BZ375">
        <v>1</v>
      </c>
      <c r="CA375">
        <v>1</v>
      </c>
      <c r="CB375">
        <v>1</v>
      </c>
      <c r="CC375">
        <v>35</v>
      </c>
      <c r="CD375">
        <v>38</v>
      </c>
      <c r="CE375">
        <v>19</v>
      </c>
      <c r="CF375">
        <v>2</v>
      </c>
      <c r="CG375">
        <v>1</v>
      </c>
      <c r="CH375">
        <v>1</v>
      </c>
      <c r="CI375">
        <v>6</v>
      </c>
      <c r="CJ375">
        <v>1</v>
      </c>
      <c r="CK375">
        <v>2</v>
      </c>
      <c r="CL375">
        <v>1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1</v>
      </c>
      <c r="CS375">
        <v>1</v>
      </c>
      <c r="CT375">
        <v>0</v>
      </c>
      <c r="CU375">
        <v>0</v>
      </c>
      <c r="CV375">
        <v>3</v>
      </c>
      <c r="CW375">
        <v>38</v>
      </c>
      <c r="CX375">
        <v>18</v>
      </c>
      <c r="CY375">
        <v>3</v>
      </c>
      <c r="CZ375">
        <v>4</v>
      </c>
      <c r="DA375">
        <v>2</v>
      </c>
      <c r="DB375">
        <v>0</v>
      </c>
      <c r="DC375">
        <v>0</v>
      </c>
      <c r="DD375">
        <v>1</v>
      </c>
      <c r="DE375">
        <v>0</v>
      </c>
      <c r="DF375">
        <v>1</v>
      </c>
      <c r="DG375">
        <v>0</v>
      </c>
      <c r="DH375">
        <v>0</v>
      </c>
      <c r="DI375">
        <v>1</v>
      </c>
      <c r="DJ375">
        <v>1</v>
      </c>
      <c r="DK375">
        <v>0</v>
      </c>
      <c r="DL375">
        <v>1</v>
      </c>
      <c r="DM375">
        <v>2</v>
      </c>
      <c r="DN375">
        <v>0</v>
      </c>
      <c r="DO375">
        <v>1</v>
      </c>
      <c r="DP375">
        <v>1</v>
      </c>
      <c r="DQ375">
        <v>18</v>
      </c>
      <c r="DR375">
        <v>50</v>
      </c>
      <c r="DS375">
        <v>9</v>
      </c>
      <c r="DT375">
        <v>30</v>
      </c>
      <c r="DU375">
        <v>0</v>
      </c>
      <c r="DV375">
        <v>5</v>
      </c>
      <c r="DW375">
        <v>0</v>
      </c>
      <c r="DX375">
        <v>1</v>
      </c>
      <c r="DY375">
        <v>0</v>
      </c>
      <c r="DZ375">
        <v>1</v>
      </c>
      <c r="EA375">
        <v>1</v>
      </c>
      <c r="EB375">
        <v>0</v>
      </c>
      <c r="EC375">
        <v>1</v>
      </c>
      <c r="ED375">
        <v>1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1</v>
      </c>
      <c r="EK375">
        <v>50</v>
      </c>
      <c r="EL375">
        <v>158</v>
      </c>
      <c r="EM375">
        <v>95</v>
      </c>
      <c r="EN375">
        <v>9</v>
      </c>
      <c r="EO375">
        <v>1</v>
      </c>
      <c r="EP375">
        <v>4</v>
      </c>
      <c r="EQ375">
        <v>6</v>
      </c>
      <c r="ER375">
        <v>11</v>
      </c>
      <c r="ES375">
        <v>4</v>
      </c>
      <c r="ET375" t="s">
        <v>212</v>
      </c>
      <c r="EU375">
        <v>0</v>
      </c>
      <c r="EV375">
        <v>6</v>
      </c>
      <c r="EW375">
        <v>3</v>
      </c>
      <c r="EX375">
        <v>0</v>
      </c>
      <c r="EY375">
        <v>10</v>
      </c>
      <c r="EZ375">
        <v>1</v>
      </c>
      <c r="FA375">
        <v>8</v>
      </c>
      <c r="FB375">
        <v>158</v>
      </c>
      <c r="FC375">
        <v>39</v>
      </c>
      <c r="FD375">
        <v>23</v>
      </c>
      <c r="FE375">
        <v>5</v>
      </c>
      <c r="FF375">
        <v>0</v>
      </c>
      <c r="FG375">
        <v>2</v>
      </c>
      <c r="FH375">
        <v>0</v>
      </c>
      <c r="FI375">
        <v>0</v>
      </c>
      <c r="FJ375">
        <v>2</v>
      </c>
      <c r="FK375">
        <v>3</v>
      </c>
      <c r="FL375">
        <v>0</v>
      </c>
      <c r="FM375">
        <v>0</v>
      </c>
      <c r="FN375">
        <v>0</v>
      </c>
      <c r="FO375">
        <v>1</v>
      </c>
      <c r="FP375">
        <v>2</v>
      </c>
      <c r="FQ375">
        <v>0</v>
      </c>
      <c r="FR375">
        <v>1</v>
      </c>
      <c r="FS375">
        <v>0</v>
      </c>
      <c r="FT375">
        <v>39</v>
      </c>
      <c r="FU375">
        <v>19</v>
      </c>
      <c r="FV375">
        <v>1</v>
      </c>
      <c r="FW375">
        <v>8</v>
      </c>
      <c r="FX375">
        <v>1</v>
      </c>
      <c r="FY375">
        <v>2</v>
      </c>
      <c r="FZ375">
        <v>1</v>
      </c>
      <c r="GA375">
        <v>0</v>
      </c>
      <c r="GB375">
        <v>0</v>
      </c>
      <c r="GC375">
        <v>0</v>
      </c>
      <c r="GD375">
        <v>0</v>
      </c>
      <c r="GE375">
        <v>0</v>
      </c>
      <c r="GF375">
        <v>0</v>
      </c>
      <c r="GG375">
        <v>1</v>
      </c>
      <c r="GH375">
        <v>0</v>
      </c>
      <c r="GI375">
        <v>1</v>
      </c>
      <c r="GJ375">
        <v>1</v>
      </c>
      <c r="GK375">
        <v>1</v>
      </c>
      <c r="GL375">
        <v>0</v>
      </c>
      <c r="GM375">
        <v>2</v>
      </c>
      <c r="GN375">
        <v>19</v>
      </c>
      <c r="GO375">
        <v>0</v>
      </c>
      <c r="GP375">
        <v>0</v>
      </c>
      <c r="GQ375">
        <v>0</v>
      </c>
      <c r="GR375">
        <v>0</v>
      </c>
      <c r="GS375">
        <v>0</v>
      </c>
      <c r="GT375">
        <v>0</v>
      </c>
      <c r="GU375">
        <v>0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0</v>
      </c>
    </row>
    <row r="376" spans="1:209" x14ac:dyDescent="0.25">
      <c r="A376" t="s">
        <v>209</v>
      </c>
      <c r="B376" t="s">
        <v>446</v>
      </c>
      <c r="C376" t="str">
        <f t="shared" si="22"/>
        <v>247301</v>
      </c>
      <c r="D376" t="s">
        <v>473</v>
      </c>
      <c r="E376">
        <v>41</v>
      </c>
      <c r="F376">
        <v>1508</v>
      </c>
      <c r="G376">
        <v>1150</v>
      </c>
      <c r="H376">
        <v>348</v>
      </c>
      <c r="I376">
        <v>802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802</v>
      </c>
      <c r="T376">
        <v>0</v>
      </c>
      <c r="U376">
        <v>0</v>
      </c>
      <c r="V376">
        <v>802</v>
      </c>
      <c r="W376">
        <v>15</v>
      </c>
      <c r="X376">
        <v>9</v>
      </c>
      <c r="Y376">
        <v>6</v>
      </c>
      <c r="Z376">
        <v>0</v>
      </c>
      <c r="AA376">
        <v>787</v>
      </c>
      <c r="AB376">
        <v>346</v>
      </c>
      <c r="AC376">
        <v>177</v>
      </c>
      <c r="AD376">
        <v>26</v>
      </c>
      <c r="AE376">
        <v>63</v>
      </c>
      <c r="AF376">
        <v>26</v>
      </c>
      <c r="AG376">
        <v>4</v>
      </c>
      <c r="AH376">
        <v>6</v>
      </c>
      <c r="AI376">
        <v>2</v>
      </c>
      <c r="AJ376">
        <v>3</v>
      </c>
      <c r="AK376">
        <v>6</v>
      </c>
      <c r="AL376">
        <v>13</v>
      </c>
      <c r="AM376">
        <v>6</v>
      </c>
      <c r="AN376">
        <v>2</v>
      </c>
      <c r="AO376">
        <v>3</v>
      </c>
      <c r="AP376">
        <v>1</v>
      </c>
      <c r="AQ376">
        <v>4</v>
      </c>
      <c r="AR376">
        <v>1</v>
      </c>
      <c r="AS376">
        <v>1</v>
      </c>
      <c r="AT376">
        <v>2</v>
      </c>
      <c r="AU376">
        <v>346</v>
      </c>
      <c r="AV376">
        <v>159</v>
      </c>
      <c r="AW376">
        <v>17</v>
      </c>
      <c r="AX376">
        <v>7</v>
      </c>
      <c r="AY376">
        <v>114</v>
      </c>
      <c r="AZ376">
        <v>3</v>
      </c>
      <c r="BA376">
        <v>2</v>
      </c>
      <c r="BB376">
        <v>5</v>
      </c>
      <c r="BC376">
        <v>2</v>
      </c>
      <c r="BD376">
        <v>0</v>
      </c>
      <c r="BE376">
        <v>0</v>
      </c>
      <c r="BF376">
        <v>4</v>
      </c>
      <c r="BG376">
        <v>0</v>
      </c>
      <c r="BH376">
        <v>0</v>
      </c>
      <c r="BI376">
        <v>0</v>
      </c>
      <c r="BJ376">
        <v>2</v>
      </c>
      <c r="BK376">
        <v>0</v>
      </c>
      <c r="BL376">
        <v>0</v>
      </c>
      <c r="BM376">
        <v>3</v>
      </c>
      <c r="BN376">
        <v>0</v>
      </c>
      <c r="BO376">
        <v>159</v>
      </c>
      <c r="BP376">
        <v>19</v>
      </c>
      <c r="BQ376">
        <v>5</v>
      </c>
      <c r="BR376">
        <v>1</v>
      </c>
      <c r="BS376">
        <v>1</v>
      </c>
      <c r="BT376">
        <v>0</v>
      </c>
      <c r="BU376">
        <v>3</v>
      </c>
      <c r="BV376">
        <v>3</v>
      </c>
      <c r="BW376">
        <v>1</v>
      </c>
      <c r="BX376">
        <v>0</v>
      </c>
      <c r="BY376">
        <v>2</v>
      </c>
      <c r="BZ376">
        <v>1</v>
      </c>
      <c r="CA376">
        <v>0</v>
      </c>
      <c r="CB376">
        <v>2</v>
      </c>
      <c r="CC376">
        <v>19</v>
      </c>
      <c r="CD376">
        <v>31</v>
      </c>
      <c r="CE376">
        <v>9</v>
      </c>
      <c r="CF376">
        <v>2</v>
      </c>
      <c r="CG376">
        <v>0</v>
      </c>
      <c r="CH376">
        <v>5</v>
      </c>
      <c r="CI376">
        <v>5</v>
      </c>
      <c r="CJ376">
        <v>0</v>
      </c>
      <c r="CK376">
        <v>0</v>
      </c>
      <c r="CL376">
        <v>2</v>
      </c>
      <c r="CM376">
        <v>0</v>
      </c>
      <c r="CN376">
        <v>3</v>
      </c>
      <c r="CO376">
        <v>0</v>
      </c>
      <c r="CP376">
        <v>2</v>
      </c>
      <c r="CQ376">
        <v>2</v>
      </c>
      <c r="CR376">
        <v>0</v>
      </c>
      <c r="CS376">
        <v>1</v>
      </c>
      <c r="CT376">
        <v>0</v>
      </c>
      <c r="CU376">
        <v>0</v>
      </c>
      <c r="CV376">
        <v>0</v>
      </c>
      <c r="CW376">
        <v>31</v>
      </c>
      <c r="CX376">
        <v>10</v>
      </c>
      <c r="CY376">
        <v>3</v>
      </c>
      <c r="CZ376">
        <v>3</v>
      </c>
      <c r="DA376">
        <v>1</v>
      </c>
      <c r="DB376">
        <v>0</v>
      </c>
      <c r="DC376">
        <v>1</v>
      </c>
      <c r="DD376">
        <v>1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1</v>
      </c>
      <c r="DQ376">
        <v>10</v>
      </c>
      <c r="DR376">
        <v>57</v>
      </c>
      <c r="DS376">
        <v>5</v>
      </c>
      <c r="DT376">
        <v>46</v>
      </c>
      <c r="DU376">
        <v>0</v>
      </c>
      <c r="DV376">
        <v>3</v>
      </c>
      <c r="DW376">
        <v>1</v>
      </c>
      <c r="DX376">
        <v>0</v>
      </c>
      <c r="DY376">
        <v>0</v>
      </c>
      <c r="DZ376">
        <v>0</v>
      </c>
      <c r="EA376">
        <v>1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1</v>
      </c>
      <c r="EI376">
        <v>0</v>
      </c>
      <c r="EJ376">
        <v>0</v>
      </c>
      <c r="EK376">
        <v>57</v>
      </c>
      <c r="EL376">
        <v>112</v>
      </c>
      <c r="EM376">
        <v>82</v>
      </c>
      <c r="EN376">
        <v>8</v>
      </c>
      <c r="EO376">
        <v>4</v>
      </c>
      <c r="EP376">
        <v>4</v>
      </c>
      <c r="EQ376">
        <v>2</v>
      </c>
      <c r="ER376">
        <v>0</v>
      </c>
      <c r="ES376">
        <v>0</v>
      </c>
      <c r="ET376" t="s">
        <v>212</v>
      </c>
      <c r="EU376">
        <v>1</v>
      </c>
      <c r="EV376">
        <v>0</v>
      </c>
      <c r="EW376">
        <v>0</v>
      </c>
      <c r="EX376">
        <v>1</v>
      </c>
      <c r="EY376">
        <v>9</v>
      </c>
      <c r="EZ376">
        <v>0</v>
      </c>
      <c r="FA376">
        <v>1</v>
      </c>
      <c r="FB376">
        <v>112</v>
      </c>
      <c r="FC376">
        <v>39</v>
      </c>
      <c r="FD376">
        <v>26</v>
      </c>
      <c r="FE376">
        <v>1</v>
      </c>
      <c r="FF376">
        <v>2</v>
      </c>
      <c r="FG376">
        <v>0</v>
      </c>
      <c r="FH376">
        <v>2</v>
      </c>
      <c r="FI376">
        <v>0</v>
      </c>
      <c r="FJ376">
        <v>0</v>
      </c>
      <c r="FK376">
        <v>3</v>
      </c>
      <c r="FL376">
        <v>1</v>
      </c>
      <c r="FM376">
        <v>1</v>
      </c>
      <c r="FN376">
        <v>1</v>
      </c>
      <c r="FO376">
        <v>0</v>
      </c>
      <c r="FP376">
        <v>0</v>
      </c>
      <c r="FQ376">
        <v>0</v>
      </c>
      <c r="FR376">
        <v>1</v>
      </c>
      <c r="FS376">
        <v>1</v>
      </c>
      <c r="FT376">
        <v>39</v>
      </c>
      <c r="FU376">
        <v>13</v>
      </c>
      <c r="FV376">
        <v>2</v>
      </c>
      <c r="FW376">
        <v>8</v>
      </c>
      <c r="FX376">
        <v>3</v>
      </c>
      <c r="FY376">
        <v>0</v>
      </c>
      <c r="FZ376">
        <v>0</v>
      </c>
      <c r="GA376">
        <v>0</v>
      </c>
      <c r="GB376">
        <v>0</v>
      </c>
      <c r="GC376">
        <v>0</v>
      </c>
      <c r="GD376">
        <v>0</v>
      </c>
      <c r="GE376">
        <v>0</v>
      </c>
      <c r="GF376">
        <v>0</v>
      </c>
      <c r="GG376">
        <v>0</v>
      </c>
      <c r="GH376">
        <v>0</v>
      </c>
      <c r="GI376">
        <v>0</v>
      </c>
      <c r="GJ376">
        <v>0</v>
      </c>
      <c r="GK376">
        <v>0</v>
      </c>
      <c r="GL376">
        <v>0</v>
      </c>
      <c r="GM376">
        <v>0</v>
      </c>
      <c r="GN376">
        <v>13</v>
      </c>
      <c r="GO376">
        <v>1</v>
      </c>
      <c r="GP376">
        <v>0</v>
      </c>
      <c r="GQ376">
        <v>0</v>
      </c>
      <c r="GR376">
        <v>0</v>
      </c>
      <c r="GS376">
        <v>0</v>
      </c>
      <c r="GT376">
        <v>1</v>
      </c>
      <c r="GU376">
        <v>0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1</v>
      </c>
    </row>
    <row r="377" spans="1:209" x14ac:dyDescent="0.25">
      <c r="A377" t="s">
        <v>209</v>
      </c>
      <c r="B377" t="s">
        <v>446</v>
      </c>
      <c r="C377" t="str">
        <f t="shared" si="22"/>
        <v>247301</v>
      </c>
      <c r="D377" t="s">
        <v>474</v>
      </c>
      <c r="E377">
        <v>42</v>
      </c>
      <c r="F377">
        <v>1229</v>
      </c>
      <c r="G377">
        <v>950</v>
      </c>
      <c r="H377">
        <v>241</v>
      </c>
      <c r="I377">
        <v>709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709</v>
      </c>
      <c r="T377">
        <v>0</v>
      </c>
      <c r="U377">
        <v>0</v>
      </c>
      <c r="V377">
        <v>709</v>
      </c>
      <c r="W377">
        <v>18</v>
      </c>
      <c r="X377">
        <v>16</v>
      </c>
      <c r="Y377">
        <v>2</v>
      </c>
      <c r="Z377">
        <v>0</v>
      </c>
      <c r="AA377">
        <v>691</v>
      </c>
      <c r="AB377">
        <v>212</v>
      </c>
      <c r="AC377">
        <v>101</v>
      </c>
      <c r="AD377">
        <v>26</v>
      </c>
      <c r="AE377">
        <v>34</v>
      </c>
      <c r="AF377">
        <v>13</v>
      </c>
      <c r="AG377">
        <v>3</v>
      </c>
      <c r="AH377">
        <v>1</v>
      </c>
      <c r="AI377">
        <v>2</v>
      </c>
      <c r="AJ377">
        <v>2</v>
      </c>
      <c r="AK377">
        <v>6</v>
      </c>
      <c r="AL377">
        <v>6</v>
      </c>
      <c r="AM377">
        <v>1</v>
      </c>
      <c r="AN377">
        <v>2</v>
      </c>
      <c r="AO377">
        <v>1</v>
      </c>
      <c r="AP377">
        <v>4</v>
      </c>
      <c r="AQ377">
        <v>2</v>
      </c>
      <c r="AR377">
        <v>0</v>
      </c>
      <c r="AS377">
        <v>0</v>
      </c>
      <c r="AT377">
        <v>8</v>
      </c>
      <c r="AU377">
        <v>212</v>
      </c>
      <c r="AV377">
        <v>159</v>
      </c>
      <c r="AW377">
        <v>19</v>
      </c>
      <c r="AX377">
        <v>4</v>
      </c>
      <c r="AY377">
        <v>112</v>
      </c>
      <c r="AZ377">
        <v>4</v>
      </c>
      <c r="BA377">
        <v>2</v>
      </c>
      <c r="BB377">
        <v>6</v>
      </c>
      <c r="BC377">
        <v>0</v>
      </c>
      <c r="BD377">
        <v>2</v>
      </c>
      <c r="BE377">
        <v>1</v>
      </c>
      <c r="BF377">
        <v>3</v>
      </c>
      <c r="BG377">
        <v>0</v>
      </c>
      <c r="BH377">
        <v>1</v>
      </c>
      <c r="BI377">
        <v>0</v>
      </c>
      <c r="BJ377">
        <v>0</v>
      </c>
      <c r="BK377">
        <v>0</v>
      </c>
      <c r="BL377">
        <v>0</v>
      </c>
      <c r="BM377">
        <v>5</v>
      </c>
      <c r="BN377">
        <v>0</v>
      </c>
      <c r="BO377">
        <v>159</v>
      </c>
      <c r="BP377">
        <v>23</v>
      </c>
      <c r="BQ377">
        <v>13</v>
      </c>
      <c r="BR377">
        <v>0</v>
      </c>
      <c r="BS377">
        <v>1</v>
      </c>
      <c r="BT377">
        <v>2</v>
      </c>
      <c r="BU377">
        <v>2</v>
      </c>
      <c r="BV377">
        <v>2</v>
      </c>
      <c r="BW377">
        <v>0</v>
      </c>
      <c r="BX377">
        <v>1</v>
      </c>
      <c r="BY377">
        <v>0</v>
      </c>
      <c r="BZ377">
        <v>0</v>
      </c>
      <c r="CA377">
        <v>0</v>
      </c>
      <c r="CB377">
        <v>2</v>
      </c>
      <c r="CC377">
        <v>23</v>
      </c>
      <c r="CD377">
        <v>44</v>
      </c>
      <c r="CE377">
        <v>19</v>
      </c>
      <c r="CF377">
        <v>1</v>
      </c>
      <c r="CG377">
        <v>0</v>
      </c>
      <c r="CH377">
        <v>3</v>
      </c>
      <c r="CI377">
        <v>12</v>
      </c>
      <c r="CJ377">
        <v>0</v>
      </c>
      <c r="CK377">
        <v>1</v>
      </c>
      <c r="CL377">
        <v>2</v>
      </c>
      <c r="CM377">
        <v>0</v>
      </c>
      <c r="CN377">
        <v>2</v>
      </c>
      <c r="CO377">
        <v>0</v>
      </c>
      <c r="CP377">
        <v>1</v>
      </c>
      <c r="CQ377">
        <v>1</v>
      </c>
      <c r="CR377">
        <v>0</v>
      </c>
      <c r="CS377">
        <v>0</v>
      </c>
      <c r="CT377">
        <v>0</v>
      </c>
      <c r="CU377">
        <v>1</v>
      </c>
      <c r="CV377">
        <v>1</v>
      </c>
      <c r="CW377">
        <v>44</v>
      </c>
      <c r="CX377">
        <v>10</v>
      </c>
      <c r="CY377">
        <v>3</v>
      </c>
      <c r="CZ377">
        <v>2</v>
      </c>
      <c r="DA377">
        <v>0</v>
      </c>
      <c r="DB377">
        <v>1</v>
      </c>
      <c r="DC377">
        <v>0</v>
      </c>
      <c r="DD377">
        <v>1</v>
      </c>
      <c r="DE377">
        <v>0</v>
      </c>
      <c r="DF377">
        <v>1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2</v>
      </c>
      <c r="DQ377">
        <v>10</v>
      </c>
      <c r="DR377">
        <v>125</v>
      </c>
      <c r="DS377">
        <v>8</v>
      </c>
      <c r="DT377">
        <v>112</v>
      </c>
      <c r="DU377">
        <v>0</v>
      </c>
      <c r="DV377">
        <v>2</v>
      </c>
      <c r="DW377">
        <v>0</v>
      </c>
      <c r="DX377">
        <v>0</v>
      </c>
      <c r="DY377">
        <v>0</v>
      </c>
      <c r="DZ377">
        <v>0</v>
      </c>
      <c r="EA377">
        <v>1</v>
      </c>
      <c r="EB377">
        <v>0</v>
      </c>
      <c r="EC377">
        <v>1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1</v>
      </c>
      <c r="EK377">
        <v>125</v>
      </c>
      <c r="EL377">
        <v>70</v>
      </c>
      <c r="EM377">
        <v>41</v>
      </c>
      <c r="EN377">
        <v>8</v>
      </c>
      <c r="EO377">
        <v>2</v>
      </c>
      <c r="EP377">
        <v>7</v>
      </c>
      <c r="EQ377">
        <v>0</v>
      </c>
      <c r="ER377">
        <v>3</v>
      </c>
      <c r="ES377">
        <v>2</v>
      </c>
      <c r="ET377" t="s">
        <v>212</v>
      </c>
      <c r="EU377">
        <v>0</v>
      </c>
      <c r="EV377">
        <v>0</v>
      </c>
      <c r="EW377">
        <v>0</v>
      </c>
      <c r="EX377">
        <v>0</v>
      </c>
      <c r="EY377">
        <v>4</v>
      </c>
      <c r="EZ377">
        <v>0</v>
      </c>
      <c r="FA377">
        <v>3</v>
      </c>
      <c r="FB377">
        <v>70</v>
      </c>
      <c r="FC377">
        <v>32</v>
      </c>
      <c r="FD377">
        <v>13</v>
      </c>
      <c r="FE377">
        <v>7</v>
      </c>
      <c r="FF377">
        <v>0</v>
      </c>
      <c r="FG377">
        <v>0</v>
      </c>
      <c r="FH377">
        <v>1</v>
      </c>
      <c r="FI377">
        <v>0</v>
      </c>
      <c r="FJ377">
        <v>1</v>
      </c>
      <c r="FK377">
        <v>0</v>
      </c>
      <c r="FL377">
        <v>8</v>
      </c>
      <c r="FM377">
        <v>0</v>
      </c>
      <c r="FN377">
        <v>1</v>
      </c>
      <c r="FO377">
        <v>0</v>
      </c>
      <c r="FP377">
        <v>0</v>
      </c>
      <c r="FQ377">
        <v>1</v>
      </c>
      <c r="FR377">
        <v>0</v>
      </c>
      <c r="FS377">
        <v>0</v>
      </c>
      <c r="FT377">
        <v>32</v>
      </c>
      <c r="FU377">
        <v>14</v>
      </c>
      <c r="FV377">
        <v>3</v>
      </c>
      <c r="FW377">
        <v>5</v>
      </c>
      <c r="FX377">
        <v>3</v>
      </c>
      <c r="FY377">
        <v>0</v>
      </c>
      <c r="FZ377">
        <v>0</v>
      </c>
      <c r="GA377">
        <v>0</v>
      </c>
      <c r="GB377">
        <v>1</v>
      </c>
      <c r="GC377">
        <v>2</v>
      </c>
      <c r="GD377">
        <v>0</v>
      </c>
      <c r="GE377">
        <v>0</v>
      </c>
      <c r="GF377">
        <v>0</v>
      </c>
      <c r="GG377">
        <v>0</v>
      </c>
      <c r="GH377">
        <v>0</v>
      </c>
      <c r="GI377">
        <v>0</v>
      </c>
      <c r="GJ377">
        <v>0</v>
      </c>
      <c r="GK377">
        <v>0</v>
      </c>
      <c r="GL377">
        <v>0</v>
      </c>
      <c r="GM377">
        <v>0</v>
      </c>
      <c r="GN377">
        <v>14</v>
      </c>
      <c r="GO377">
        <v>2</v>
      </c>
      <c r="GP377">
        <v>0</v>
      </c>
      <c r="GQ377">
        <v>1</v>
      </c>
      <c r="GR377">
        <v>0</v>
      </c>
      <c r="GS377">
        <v>0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1</v>
      </c>
      <c r="HA377">
        <v>2</v>
      </c>
    </row>
    <row r="378" spans="1:209" x14ac:dyDescent="0.25">
      <c r="A378" t="s">
        <v>209</v>
      </c>
      <c r="B378" t="s">
        <v>446</v>
      </c>
      <c r="C378" t="str">
        <f t="shared" si="22"/>
        <v>247301</v>
      </c>
      <c r="D378" t="s">
        <v>474</v>
      </c>
      <c r="E378">
        <v>43</v>
      </c>
      <c r="F378">
        <v>1424</v>
      </c>
      <c r="G378">
        <v>1099</v>
      </c>
      <c r="H378">
        <v>333</v>
      </c>
      <c r="I378">
        <v>766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766</v>
      </c>
      <c r="T378">
        <v>0</v>
      </c>
      <c r="U378">
        <v>0</v>
      </c>
      <c r="V378">
        <v>766</v>
      </c>
      <c r="W378">
        <v>15</v>
      </c>
      <c r="X378">
        <v>11</v>
      </c>
      <c r="Y378">
        <v>1</v>
      </c>
      <c r="Z378">
        <v>0</v>
      </c>
      <c r="AA378">
        <v>751</v>
      </c>
      <c r="AB378">
        <v>214</v>
      </c>
      <c r="AC378">
        <v>78</v>
      </c>
      <c r="AD378">
        <v>21</v>
      </c>
      <c r="AE378">
        <v>53</v>
      </c>
      <c r="AF378">
        <v>23</v>
      </c>
      <c r="AG378">
        <v>3</v>
      </c>
      <c r="AH378">
        <v>4</v>
      </c>
      <c r="AI378">
        <v>2</v>
      </c>
      <c r="AJ378">
        <v>1</v>
      </c>
      <c r="AK378">
        <v>7</v>
      </c>
      <c r="AL378">
        <v>5</v>
      </c>
      <c r="AM378">
        <v>5</v>
      </c>
      <c r="AN378">
        <v>0</v>
      </c>
      <c r="AO378">
        <v>0</v>
      </c>
      <c r="AP378">
        <v>3</v>
      </c>
      <c r="AQ378">
        <v>0</v>
      </c>
      <c r="AR378">
        <v>5</v>
      </c>
      <c r="AS378">
        <v>2</v>
      </c>
      <c r="AT378">
        <v>2</v>
      </c>
      <c r="AU378">
        <v>214</v>
      </c>
      <c r="AV378">
        <v>192</v>
      </c>
      <c r="AW378">
        <v>20</v>
      </c>
      <c r="AX378">
        <v>13</v>
      </c>
      <c r="AY378">
        <v>132</v>
      </c>
      <c r="AZ378">
        <v>5</v>
      </c>
      <c r="BA378">
        <v>2</v>
      </c>
      <c r="BB378">
        <v>10</v>
      </c>
      <c r="BC378">
        <v>0</v>
      </c>
      <c r="BD378">
        <v>0</v>
      </c>
      <c r="BE378">
        <v>1</v>
      </c>
      <c r="BF378">
        <v>3</v>
      </c>
      <c r="BG378">
        <v>0</v>
      </c>
      <c r="BH378">
        <v>0</v>
      </c>
      <c r="BI378">
        <v>3</v>
      </c>
      <c r="BJ378">
        <v>0</v>
      </c>
      <c r="BK378">
        <v>0</v>
      </c>
      <c r="BL378">
        <v>1</v>
      </c>
      <c r="BM378">
        <v>0</v>
      </c>
      <c r="BN378">
        <v>2</v>
      </c>
      <c r="BO378">
        <v>192</v>
      </c>
      <c r="BP378">
        <v>25</v>
      </c>
      <c r="BQ378">
        <v>9</v>
      </c>
      <c r="BR378">
        <v>5</v>
      </c>
      <c r="BS378">
        <v>1</v>
      </c>
      <c r="BT378">
        <v>3</v>
      </c>
      <c r="BU378">
        <v>1</v>
      </c>
      <c r="BV378">
        <v>1</v>
      </c>
      <c r="BW378">
        <v>2</v>
      </c>
      <c r="BX378">
        <v>3</v>
      </c>
      <c r="BY378">
        <v>0</v>
      </c>
      <c r="BZ378">
        <v>0</v>
      </c>
      <c r="CA378">
        <v>0</v>
      </c>
      <c r="CB378">
        <v>0</v>
      </c>
      <c r="CC378">
        <v>25</v>
      </c>
      <c r="CD378">
        <v>42</v>
      </c>
      <c r="CE378">
        <v>21</v>
      </c>
      <c r="CF378">
        <v>2</v>
      </c>
      <c r="CG378">
        <v>1</v>
      </c>
      <c r="CH378">
        <v>1</v>
      </c>
      <c r="CI378">
        <v>13</v>
      </c>
      <c r="CJ378">
        <v>0</v>
      </c>
      <c r="CK378">
        <v>1</v>
      </c>
      <c r="CL378">
        <v>0</v>
      </c>
      <c r="CM378">
        <v>0</v>
      </c>
      <c r="CN378">
        <v>0</v>
      </c>
      <c r="CO378">
        <v>1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2</v>
      </c>
      <c r="CW378">
        <v>42</v>
      </c>
      <c r="CX378">
        <v>7</v>
      </c>
      <c r="CY378">
        <v>3</v>
      </c>
      <c r="CZ378">
        <v>0</v>
      </c>
      <c r="DA378">
        <v>0</v>
      </c>
      <c r="DB378">
        <v>0</v>
      </c>
      <c r="DC378">
        <v>2</v>
      </c>
      <c r="DD378">
        <v>2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7</v>
      </c>
      <c r="DR378">
        <v>86</v>
      </c>
      <c r="DS378">
        <v>12</v>
      </c>
      <c r="DT378">
        <v>63</v>
      </c>
      <c r="DU378">
        <v>2</v>
      </c>
      <c r="DV378">
        <v>1</v>
      </c>
      <c r="DW378">
        <v>1</v>
      </c>
      <c r="DX378">
        <v>0</v>
      </c>
      <c r="DY378">
        <v>0</v>
      </c>
      <c r="DZ378">
        <v>2</v>
      </c>
      <c r="EA378">
        <v>0</v>
      </c>
      <c r="EB378">
        <v>0</v>
      </c>
      <c r="EC378">
        <v>1</v>
      </c>
      <c r="ED378">
        <v>0</v>
      </c>
      <c r="EE378">
        <v>0</v>
      </c>
      <c r="EF378">
        <v>0</v>
      </c>
      <c r="EG378">
        <v>0</v>
      </c>
      <c r="EH378">
        <v>2</v>
      </c>
      <c r="EI378">
        <v>0</v>
      </c>
      <c r="EJ378">
        <v>2</v>
      </c>
      <c r="EK378">
        <v>86</v>
      </c>
      <c r="EL378">
        <v>122</v>
      </c>
      <c r="EM378">
        <v>72</v>
      </c>
      <c r="EN378">
        <v>14</v>
      </c>
      <c r="EO378">
        <v>2</v>
      </c>
      <c r="EP378">
        <v>6</v>
      </c>
      <c r="EQ378">
        <v>4</v>
      </c>
      <c r="ER378">
        <v>8</v>
      </c>
      <c r="ES378">
        <v>0</v>
      </c>
      <c r="ET378" t="s">
        <v>212</v>
      </c>
      <c r="EU378">
        <v>0</v>
      </c>
      <c r="EV378">
        <v>1</v>
      </c>
      <c r="EW378">
        <v>0</v>
      </c>
      <c r="EX378">
        <v>2</v>
      </c>
      <c r="EY378">
        <v>4</v>
      </c>
      <c r="EZ378">
        <v>4</v>
      </c>
      <c r="FA378">
        <v>3</v>
      </c>
      <c r="FB378">
        <v>120</v>
      </c>
      <c r="FC378">
        <v>47</v>
      </c>
      <c r="FD378">
        <v>19</v>
      </c>
      <c r="FE378">
        <v>11</v>
      </c>
      <c r="FF378">
        <v>1</v>
      </c>
      <c r="FG378">
        <v>1</v>
      </c>
      <c r="FH378">
        <v>0</v>
      </c>
      <c r="FI378">
        <v>3</v>
      </c>
      <c r="FJ378">
        <v>3</v>
      </c>
      <c r="FK378">
        <v>4</v>
      </c>
      <c r="FL378">
        <v>2</v>
      </c>
      <c r="FM378">
        <v>2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1</v>
      </c>
      <c r="FT378">
        <v>47</v>
      </c>
      <c r="FU378">
        <v>15</v>
      </c>
      <c r="FV378">
        <v>1</v>
      </c>
      <c r="FW378">
        <v>5</v>
      </c>
      <c r="FX378">
        <v>4</v>
      </c>
      <c r="FY378">
        <v>0</v>
      </c>
      <c r="FZ378">
        <v>1</v>
      </c>
      <c r="GA378">
        <v>1</v>
      </c>
      <c r="GB378">
        <v>0</v>
      </c>
      <c r="GC378">
        <v>0</v>
      </c>
      <c r="GD378">
        <v>0</v>
      </c>
      <c r="GE378">
        <v>2</v>
      </c>
      <c r="GF378">
        <v>0</v>
      </c>
      <c r="GG378">
        <v>0</v>
      </c>
      <c r="GH378">
        <v>0</v>
      </c>
      <c r="GI378">
        <v>0</v>
      </c>
      <c r="GJ378">
        <v>0</v>
      </c>
      <c r="GK378">
        <v>0</v>
      </c>
      <c r="GL378">
        <v>0</v>
      </c>
      <c r="GM378">
        <v>1</v>
      </c>
      <c r="GN378">
        <v>15</v>
      </c>
      <c r="GO378">
        <v>1</v>
      </c>
      <c r="GP378">
        <v>0</v>
      </c>
      <c r="GQ378">
        <v>0</v>
      </c>
      <c r="GR378">
        <v>0</v>
      </c>
      <c r="GS378">
        <v>1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1</v>
      </c>
    </row>
    <row r="379" spans="1:209" x14ac:dyDescent="0.25">
      <c r="A379" t="s">
        <v>209</v>
      </c>
      <c r="B379" t="s">
        <v>446</v>
      </c>
      <c r="C379" t="str">
        <f t="shared" si="22"/>
        <v>247301</v>
      </c>
      <c r="D379" t="s">
        <v>475</v>
      </c>
      <c r="E379">
        <v>44</v>
      </c>
      <c r="F379">
        <v>1675</v>
      </c>
      <c r="G379">
        <v>1299</v>
      </c>
      <c r="H379">
        <v>487</v>
      </c>
      <c r="I379">
        <v>812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812</v>
      </c>
      <c r="T379">
        <v>0</v>
      </c>
      <c r="U379">
        <v>0</v>
      </c>
      <c r="V379">
        <v>812</v>
      </c>
      <c r="W379">
        <v>17</v>
      </c>
      <c r="X379">
        <v>9</v>
      </c>
      <c r="Y379">
        <v>1</v>
      </c>
      <c r="Z379">
        <v>0</v>
      </c>
      <c r="AA379">
        <v>795</v>
      </c>
      <c r="AB379">
        <v>308</v>
      </c>
      <c r="AC379">
        <v>129</v>
      </c>
      <c r="AD379">
        <v>24</v>
      </c>
      <c r="AE379">
        <v>51</v>
      </c>
      <c r="AF379">
        <v>29</v>
      </c>
      <c r="AG379">
        <v>11</v>
      </c>
      <c r="AH379">
        <v>10</v>
      </c>
      <c r="AI379">
        <v>4</v>
      </c>
      <c r="AJ379">
        <v>2</v>
      </c>
      <c r="AK379">
        <v>11</v>
      </c>
      <c r="AL379">
        <v>7</v>
      </c>
      <c r="AM379">
        <v>4</v>
      </c>
      <c r="AN379">
        <v>2</v>
      </c>
      <c r="AO379">
        <v>1</v>
      </c>
      <c r="AP379">
        <v>1</v>
      </c>
      <c r="AQ379">
        <v>8</v>
      </c>
      <c r="AR379">
        <v>7</v>
      </c>
      <c r="AS379">
        <v>3</v>
      </c>
      <c r="AT379">
        <v>4</v>
      </c>
      <c r="AU379">
        <v>308</v>
      </c>
      <c r="AV379">
        <v>168</v>
      </c>
      <c r="AW379">
        <v>46</v>
      </c>
      <c r="AX379">
        <v>15</v>
      </c>
      <c r="AY379">
        <v>79</v>
      </c>
      <c r="AZ379">
        <v>3</v>
      </c>
      <c r="BA379">
        <v>1</v>
      </c>
      <c r="BB379">
        <v>14</v>
      </c>
      <c r="BC379">
        <v>0</v>
      </c>
      <c r="BD379">
        <v>0</v>
      </c>
      <c r="BE379">
        <v>0</v>
      </c>
      <c r="BF379">
        <v>2</v>
      </c>
      <c r="BG379">
        <v>1</v>
      </c>
      <c r="BH379">
        <v>1</v>
      </c>
      <c r="BI379">
        <v>1</v>
      </c>
      <c r="BJ379">
        <v>1</v>
      </c>
      <c r="BK379">
        <v>0</v>
      </c>
      <c r="BL379">
        <v>1</v>
      </c>
      <c r="BM379">
        <v>2</v>
      </c>
      <c r="BN379">
        <v>1</v>
      </c>
      <c r="BO379">
        <v>168</v>
      </c>
      <c r="BP379">
        <v>22</v>
      </c>
      <c r="BQ379">
        <v>9</v>
      </c>
      <c r="BR379">
        <v>2</v>
      </c>
      <c r="BS379">
        <v>1</v>
      </c>
      <c r="BT379">
        <v>2</v>
      </c>
      <c r="BU379">
        <v>3</v>
      </c>
      <c r="BV379">
        <v>0</v>
      </c>
      <c r="BW379">
        <v>0</v>
      </c>
      <c r="BX379">
        <v>0</v>
      </c>
      <c r="BY379">
        <v>1</v>
      </c>
      <c r="BZ379">
        <v>0</v>
      </c>
      <c r="CA379">
        <v>0</v>
      </c>
      <c r="CB379">
        <v>4</v>
      </c>
      <c r="CC379">
        <v>22</v>
      </c>
      <c r="CD379">
        <v>42</v>
      </c>
      <c r="CE379">
        <v>26</v>
      </c>
      <c r="CF379">
        <v>1</v>
      </c>
      <c r="CG379">
        <v>3</v>
      </c>
      <c r="CH379">
        <v>1</v>
      </c>
      <c r="CI379">
        <v>4</v>
      </c>
      <c r="CJ379">
        <v>0</v>
      </c>
      <c r="CK379">
        <v>2</v>
      </c>
      <c r="CL379">
        <v>1</v>
      </c>
      <c r="CM379">
        <v>1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1</v>
      </c>
      <c r="CT379">
        <v>0</v>
      </c>
      <c r="CU379">
        <v>0</v>
      </c>
      <c r="CV379">
        <v>2</v>
      </c>
      <c r="CW379">
        <v>42</v>
      </c>
      <c r="CX379">
        <v>9</v>
      </c>
      <c r="CY379">
        <v>5</v>
      </c>
      <c r="CZ379">
        <v>1</v>
      </c>
      <c r="DA379">
        <v>0</v>
      </c>
      <c r="DB379">
        <v>0</v>
      </c>
      <c r="DC379">
        <v>1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1</v>
      </c>
      <c r="DK379">
        <v>1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9</v>
      </c>
      <c r="DR379">
        <v>62</v>
      </c>
      <c r="DS379">
        <v>10</v>
      </c>
      <c r="DT379">
        <v>34</v>
      </c>
      <c r="DU379">
        <v>1</v>
      </c>
      <c r="DV379">
        <v>4</v>
      </c>
      <c r="DW379">
        <v>0</v>
      </c>
      <c r="DX379">
        <v>1</v>
      </c>
      <c r="DY379">
        <v>0</v>
      </c>
      <c r="DZ379">
        <v>0</v>
      </c>
      <c r="EA379">
        <v>1</v>
      </c>
      <c r="EB379">
        <v>2</v>
      </c>
      <c r="EC379">
        <v>3</v>
      </c>
      <c r="ED379">
        <v>3</v>
      </c>
      <c r="EE379">
        <v>1</v>
      </c>
      <c r="EF379">
        <v>0</v>
      </c>
      <c r="EG379">
        <v>0</v>
      </c>
      <c r="EH379">
        <v>2</v>
      </c>
      <c r="EI379">
        <v>0</v>
      </c>
      <c r="EJ379">
        <v>0</v>
      </c>
      <c r="EK379">
        <v>62</v>
      </c>
      <c r="EL379">
        <v>133</v>
      </c>
      <c r="EM379">
        <v>55</v>
      </c>
      <c r="EN379">
        <v>13</v>
      </c>
      <c r="EO379">
        <v>8</v>
      </c>
      <c r="EP379">
        <v>13</v>
      </c>
      <c r="EQ379">
        <v>1</v>
      </c>
      <c r="ER379">
        <v>2</v>
      </c>
      <c r="ES379">
        <v>3</v>
      </c>
      <c r="ET379" t="s">
        <v>212</v>
      </c>
      <c r="EU379">
        <v>1</v>
      </c>
      <c r="EV379">
        <v>2</v>
      </c>
      <c r="EW379">
        <v>0</v>
      </c>
      <c r="EX379">
        <v>0</v>
      </c>
      <c r="EY379">
        <v>18</v>
      </c>
      <c r="EZ379">
        <v>0</v>
      </c>
      <c r="FA379">
        <v>14</v>
      </c>
      <c r="FB379">
        <v>130</v>
      </c>
      <c r="FC379">
        <v>40</v>
      </c>
      <c r="FD379">
        <v>18</v>
      </c>
      <c r="FE379">
        <v>3</v>
      </c>
      <c r="FF379">
        <v>0</v>
      </c>
      <c r="FG379">
        <v>2</v>
      </c>
      <c r="FH379">
        <v>4</v>
      </c>
      <c r="FI379">
        <v>1</v>
      </c>
      <c r="FJ379">
        <v>4</v>
      </c>
      <c r="FK379">
        <v>3</v>
      </c>
      <c r="FL379">
        <v>1</v>
      </c>
      <c r="FM379">
        <v>2</v>
      </c>
      <c r="FN379">
        <v>0</v>
      </c>
      <c r="FO379">
        <v>1</v>
      </c>
      <c r="FP379">
        <v>0</v>
      </c>
      <c r="FQ379">
        <v>0</v>
      </c>
      <c r="FR379">
        <v>0</v>
      </c>
      <c r="FS379">
        <v>1</v>
      </c>
      <c r="FT379">
        <v>40</v>
      </c>
      <c r="FU379">
        <v>11</v>
      </c>
      <c r="FV379">
        <v>1</v>
      </c>
      <c r="FW379">
        <v>4</v>
      </c>
      <c r="FX379">
        <v>1</v>
      </c>
      <c r="FY379">
        <v>0</v>
      </c>
      <c r="FZ379">
        <v>0</v>
      </c>
      <c r="GA379">
        <v>0</v>
      </c>
      <c r="GB379">
        <v>0</v>
      </c>
      <c r="GC379">
        <v>3</v>
      </c>
      <c r="GD379">
        <v>0</v>
      </c>
      <c r="GE379">
        <v>0</v>
      </c>
      <c r="GF379">
        <v>1</v>
      </c>
      <c r="GG379">
        <v>0</v>
      </c>
      <c r="GH379">
        <v>1</v>
      </c>
      <c r="GI379">
        <v>0</v>
      </c>
      <c r="GJ379">
        <v>0</v>
      </c>
      <c r="GK379">
        <v>0</v>
      </c>
      <c r="GL379">
        <v>0</v>
      </c>
      <c r="GM379">
        <v>0</v>
      </c>
      <c r="GN379">
        <v>11</v>
      </c>
      <c r="GO379">
        <v>0</v>
      </c>
      <c r="GP379">
        <v>0</v>
      </c>
      <c r="GQ379">
        <v>0</v>
      </c>
      <c r="GR379">
        <v>0</v>
      </c>
      <c r="GS379">
        <v>0</v>
      </c>
      <c r="GT379">
        <v>0</v>
      </c>
      <c r="GU379">
        <v>0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0</v>
      </c>
    </row>
    <row r="380" spans="1:209" x14ac:dyDescent="0.25">
      <c r="A380" t="s">
        <v>209</v>
      </c>
      <c r="B380" t="s">
        <v>446</v>
      </c>
      <c r="C380" t="str">
        <f t="shared" si="22"/>
        <v>247301</v>
      </c>
      <c r="D380" t="s">
        <v>475</v>
      </c>
      <c r="E380">
        <v>45</v>
      </c>
      <c r="F380">
        <v>1557</v>
      </c>
      <c r="G380">
        <v>1200</v>
      </c>
      <c r="H380">
        <v>470</v>
      </c>
      <c r="I380">
        <v>730</v>
      </c>
      <c r="J380">
        <v>0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730</v>
      </c>
      <c r="T380">
        <v>0</v>
      </c>
      <c r="U380">
        <v>0</v>
      </c>
      <c r="V380">
        <v>730</v>
      </c>
      <c r="W380">
        <v>7</v>
      </c>
      <c r="X380">
        <v>6</v>
      </c>
      <c r="Y380">
        <v>1</v>
      </c>
      <c r="Z380">
        <v>0</v>
      </c>
      <c r="AA380">
        <v>723</v>
      </c>
      <c r="AB380">
        <v>230</v>
      </c>
      <c r="AC380">
        <v>94</v>
      </c>
      <c r="AD380">
        <v>21</v>
      </c>
      <c r="AE380">
        <v>39</v>
      </c>
      <c r="AF380">
        <v>13</v>
      </c>
      <c r="AG380">
        <v>8</v>
      </c>
      <c r="AH380">
        <v>4</v>
      </c>
      <c r="AI380">
        <v>4</v>
      </c>
      <c r="AJ380">
        <v>1</v>
      </c>
      <c r="AK380">
        <v>18</v>
      </c>
      <c r="AL380">
        <v>6</v>
      </c>
      <c r="AM380">
        <v>4</v>
      </c>
      <c r="AN380">
        <v>2</v>
      </c>
      <c r="AO380">
        <v>1</v>
      </c>
      <c r="AP380">
        <v>5</v>
      </c>
      <c r="AQ380">
        <v>3</v>
      </c>
      <c r="AR380">
        <v>4</v>
      </c>
      <c r="AS380">
        <v>1</v>
      </c>
      <c r="AT380">
        <v>2</v>
      </c>
      <c r="AU380">
        <v>230</v>
      </c>
      <c r="AV380">
        <v>184</v>
      </c>
      <c r="AW380">
        <v>34</v>
      </c>
      <c r="AX380">
        <v>17</v>
      </c>
      <c r="AY380">
        <v>105</v>
      </c>
      <c r="AZ380">
        <v>5</v>
      </c>
      <c r="BA380">
        <v>2</v>
      </c>
      <c r="BB380">
        <v>11</v>
      </c>
      <c r="BC380">
        <v>0</v>
      </c>
      <c r="BD380">
        <v>2</v>
      </c>
      <c r="BE380">
        <v>0</v>
      </c>
      <c r="BF380">
        <v>3</v>
      </c>
      <c r="BG380">
        <v>0</v>
      </c>
      <c r="BH380">
        <v>0</v>
      </c>
      <c r="BI380">
        <v>2</v>
      </c>
      <c r="BJ380">
        <v>0</v>
      </c>
      <c r="BK380">
        <v>0</v>
      </c>
      <c r="BL380">
        <v>0</v>
      </c>
      <c r="BM380">
        <v>1</v>
      </c>
      <c r="BN380">
        <v>2</v>
      </c>
      <c r="BO380">
        <v>184</v>
      </c>
      <c r="BP380">
        <v>37</v>
      </c>
      <c r="BQ380">
        <v>25</v>
      </c>
      <c r="BR380">
        <v>2</v>
      </c>
      <c r="BS380">
        <v>1</v>
      </c>
      <c r="BT380">
        <v>0</v>
      </c>
      <c r="BU380">
        <v>3</v>
      </c>
      <c r="BV380">
        <v>0</v>
      </c>
      <c r="BW380">
        <v>3</v>
      </c>
      <c r="BX380">
        <v>1</v>
      </c>
      <c r="BY380">
        <v>0</v>
      </c>
      <c r="BZ380">
        <v>1</v>
      </c>
      <c r="CA380">
        <v>1</v>
      </c>
      <c r="CB380">
        <v>0</v>
      </c>
      <c r="CC380">
        <v>37</v>
      </c>
      <c r="CD380">
        <v>38</v>
      </c>
      <c r="CE380">
        <v>17</v>
      </c>
      <c r="CF380">
        <v>3</v>
      </c>
      <c r="CG380">
        <v>4</v>
      </c>
      <c r="CH380">
        <v>2</v>
      </c>
      <c r="CI380">
        <v>4</v>
      </c>
      <c r="CJ380">
        <v>0</v>
      </c>
      <c r="CK380">
        <v>0</v>
      </c>
      <c r="CL380">
        <v>1</v>
      </c>
      <c r="CM380">
        <v>2</v>
      </c>
      <c r="CN380">
        <v>0</v>
      </c>
      <c r="CO380">
        <v>1</v>
      </c>
      <c r="CP380">
        <v>2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2</v>
      </c>
      <c r="CW380">
        <v>38</v>
      </c>
      <c r="CX380">
        <v>10</v>
      </c>
      <c r="CY380">
        <v>0</v>
      </c>
      <c r="CZ380">
        <v>2</v>
      </c>
      <c r="DA380">
        <v>2</v>
      </c>
      <c r="DB380">
        <v>1</v>
      </c>
      <c r="DC380">
        <v>0</v>
      </c>
      <c r="DD380">
        <v>1</v>
      </c>
      <c r="DE380">
        <v>0</v>
      </c>
      <c r="DF380">
        <v>0</v>
      </c>
      <c r="DG380">
        <v>1</v>
      </c>
      <c r="DH380">
        <v>1</v>
      </c>
      <c r="DI380">
        <v>0</v>
      </c>
      <c r="DJ380">
        <v>1</v>
      </c>
      <c r="DK380">
        <v>1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10</v>
      </c>
      <c r="DR380">
        <v>69</v>
      </c>
      <c r="DS380">
        <v>13</v>
      </c>
      <c r="DT380">
        <v>34</v>
      </c>
      <c r="DU380">
        <v>3</v>
      </c>
      <c r="DV380">
        <v>4</v>
      </c>
      <c r="DW380">
        <v>0</v>
      </c>
      <c r="DX380">
        <v>1</v>
      </c>
      <c r="DY380">
        <v>0</v>
      </c>
      <c r="DZ380">
        <v>1</v>
      </c>
      <c r="EA380">
        <v>0</v>
      </c>
      <c r="EB380">
        <v>0</v>
      </c>
      <c r="EC380">
        <v>6</v>
      </c>
      <c r="ED380">
        <v>0</v>
      </c>
      <c r="EE380">
        <v>5</v>
      </c>
      <c r="EF380">
        <v>0</v>
      </c>
      <c r="EG380">
        <v>0</v>
      </c>
      <c r="EH380">
        <v>1</v>
      </c>
      <c r="EI380">
        <v>0</v>
      </c>
      <c r="EJ380">
        <v>1</v>
      </c>
      <c r="EK380">
        <v>69</v>
      </c>
      <c r="EL380">
        <v>106</v>
      </c>
      <c r="EM380">
        <v>52</v>
      </c>
      <c r="EN380">
        <v>6</v>
      </c>
      <c r="EO380">
        <v>5</v>
      </c>
      <c r="EP380">
        <v>12</v>
      </c>
      <c r="EQ380">
        <v>5</v>
      </c>
      <c r="ER380">
        <v>3</v>
      </c>
      <c r="ES380">
        <v>0</v>
      </c>
      <c r="ET380" t="s">
        <v>212</v>
      </c>
      <c r="EU380">
        <v>3</v>
      </c>
      <c r="EV380">
        <v>2</v>
      </c>
      <c r="EW380">
        <v>0</v>
      </c>
      <c r="EX380">
        <v>0</v>
      </c>
      <c r="EY380">
        <v>8</v>
      </c>
      <c r="EZ380">
        <v>0</v>
      </c>
      <c r="FA380">
        <v>8</v>
      </c>
      <c r="FB380">
        <v>104</v>
      </c>
      <c r="FC380">
        <v>32</v>
      </c>
      <c r="FD380">
        <v>15</v>
      </c>
      <c r="FE380">
        <v>4</v>
      </c>
      <c r="FF380">
        <v>0</v>
      </c>
      <c r="FG380">
        <v>1</v>
      </c>
      <c r="FH380">
        <v>5</v>
      </c>
      <c r="FI380">
        <v>0</v>
      </c>
      <c r="FJ380">
        <v>3</v>
      </c>
      <c r="FK380">
        <v>0</v>
      </c>
      <c r="FL380">
        <v>1</v>
      </c>
      <c r="FM380">
        <v>3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0</v>
      </c>
      <c r="FT380">
        <v>32</v>
      </c>
      <c r="FU380">
        <v>16</v>
      </c>
      <c r="FV380">
        <v>4</v>
      </c>
      <c r="FW380">
        <v>9</v>
      </c>
      <c r="FX380">
        <v>0</v>
      </c>
      <c r="FY380">
        <v>0</v>
      </c>
      <c r="FZ380">
        <v>0</v>
      </c>
      <c r="GA380">
        <v>0</v>
      </c>
      <c r="GB380">
        <v>0</v>
      </c>
      <c r="GC380">
        <v>0</v>
      </c>
      <c r="GD380">
        <v>1</v>
      </c>
      <c r="GE380">
        <v>0</v>
      </c>
      <c r="GF380">
        <v>0</v>
      </c>
      <c r="GG380">
        <v>0</v>
      </c>
      <c r="GH380">
        <v>0</v>
      </c>
      <c r="GI380">
        <v>0</v>
      </c>
      <c r="GJ380">
        <v>0</v>
      </c>
      <c r="GK380">
        <v>0</v>
      </c>
      <c r="GL380">
        <v>1</v>
      </c>
      <c r="GM380">
        <v>1</v>
      </c>
      <c r="GN380">
        <v>16</v>
      </c>
      <c r="GO380">
        <v>1</v>
      </c>
      <c r="GP380">
        <v>0</v>
      </c>
      <c r="GQ380">
        <v>0</v>
      </c>
      <c r="GR380">
        <v>0</v>
      </c>
      <c r="GS380">
        <v>1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1</v>
      </c>
    </row>
    <row r="381" spans="1:209" x14ac:dyDescent="0.25">
      <c r="A381" t="s">
        <v>209</v>
      </c>
      <c r="B381" t="s">
        <v>446</v>
      </c>
      <c r="C381" t="str">
        <f t="shared" si="22"/>
        <v>247301</v>
      </c>
      <c r="D381" t="s">
        <v>476</v>
      </c>
      <c r="E381">
        <v>46</v>
      </c>
      <c r="F381">
        <v>1413</v>
      </c>
      <c r="G381">
        <v>1100</v>
      </c>
      <c r="H381">
        <v>433</v>
      </c>
      <c r="I381">
        <v>667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666</v>
      </c>
      <c r="T381">
        <v>0</v>
      </c>
      <c r="U381">
        <v>0</v>
      </c>
      <c r="V381">
        <v>666</v>
      </c>
      <c r="W381">
        <v>21</v>
      </c>
      <c r="X381">
        <v>19</v>
      </c>
      <c r="Y381">
        <v>2</v>
      </c>
      <c r="Z381">
        <v>0</v>
      </c>
      <c r="AA381">
        <v>645</v>
      </c>
      <c r="AB381">
        <v>246</v>
      </c>
      <c r="AC381">
        <v>104</v>
      </c>
      <c r="AD381">
        <v>16</v>
      </c>
      <c r="AE381">
        <v>68</v>
      </c>
      <c r="AF381">
        <v>9</v>
      </c>
      <c r="AG381">
        <v>6</v>
      </c>
      <c r="AH381">
        <v>8</v>
      </c>
      <c r="AI381">
        <v>9</v>
      </c>
      <c r="AJ381">
        <v>5</v>
      </c>
      <c r="AK381">
        <v>3</v>
      </c>
      <c r="AL381">
        <v>3</v>
      </c>
      <c r="AM381">
        <v>1</v>
      </c>
      <c r="AN381">
        <v>1</v>
      </c>
      <c r="AO381">
        <v>2</v>
      </c>
      <c r="AP381">
        <v>2</v>
      </c>
      <c r="AQ381">
        <v>6</v>
      </c>
      <c r="AR381">
        <v>3</v>
      </c>
      <c r="AS381">
        <v>0</v>
      </c>
      <c r="AT381">
        <v>0</v>
      </c>
      <c r="AU381">
        <v>246</v>
      </c>
      <c r="AV381">
        <v>135</v>
      </c>
      <c r="AW381">
        <v>17</v>
      </c>
      <c r="AX381">
        <v>15</v>
      </c>
      <c r="AY381">
        <v>81</v>
      </c>
      <c r="AZ381">
        <v>3</v>
      </c>
      <c r="BA381">
        <v>3</v>
      </c>
      <c r="BB381">
        <v>10</v>
      </c>
      <c r="BC381">
        <v>1</v>
      </c>
      <c r="BD381">
        <v>0</v>
      </c>
      <c r="BE381">
        <v>0</v>
      </c>
      <c r="BF381">
        <v>0</v>
      </c>
      <c r="BG381">
        <v>0</v>
      </c>
      <c r="BH381">
        <v>1</v>
      </c>
      <c r="BI381">
        <v>1</v>
      </c>
      <c r="BJ381">
        <v>1</v>
      </c>
      <c r="BK381">
        <v>0</v>
      </c>
      <c r="BL381">
        <v>0</v>
      </c>
      <c r="BM381">
        <v>2</v>
      </c>
      <c r="BN381">
        <v>0</v>
      </c>
      <c r="BO381">
        <v>135</v>
      </c>
      <c r="BP381">
        <v>23</v>
      </c>
      <c r="BQ381">
        <v>6</v>
      </c>
      <c r="BR381">
        <v>2</v>
      </c>
      <c r="BS381">
        <v>1</v>
      </c>
      <c r="BT381">
        <v>1</v>
      </c>
      <c r="BU381">
        <v>3</v>
      </c>
      <c r="BV381">
        <v>1</v>
      </c>
      <c r="BW381">
        <v>0</v>
      </c>
      <c r="BX381">
        <v>4</v>
      </c>
      <c r="BY381">
        <v>0</v>
      </c>
      <c r="BZ381">
        <v>3</v>
      </c>
      <c r="CA381">
        <v>0</v>
      </c>
      <c r="CB381">
        <v>2</v>
      </c>
      <c r="CC381">
        <v>23</v>
      </c>
      <c r="CD381">
        <v>27</v>
      </c>
      <c r="CE381">
        <v>17</v>
      </c>
      <c r="CF381">
        <v>0</v>
      </c>
      <c r="CG381">
        <v>0</v>
      </c>
      <c r="CH381">
        <v>0</v>
      </c>
      <c r="CI381">
        <v>5</v>
      </c>
      <c r="CJ381">
        <v>0</v>
      </c>
      <c r="CK381">
        <v>1</v>
      </c>
      <c r="CL381">
        <v>0</v>
      </c>
      <c r="CM381">
        <v>0</v>
      </c>
      <c r="CN381">
        <v>0</v>
      </c>
      <c r="CO381">
        <v>0</v>
      </c>
      <c r="CP381">
        <v>1</v>
      </c>
      <c r="CQ381">
        <v>0</v>
      </c>
      <c r="CR381">
        <v>0</v>
      </c>
      <c r="CS381">
        <v>2</v>
      </c>
      <c r="CT381">
        <v>0</v>
      </c>
      <c r="CU381">
        <v>0</v>
      </c>
      <c r="CV381">
        <v>1</v>
      </c>
      <c r="CW381">
        <v>27</v>
      </c>
      <c r="CX381">
        <v>15</v>
      </c>
      <c r="CY381">
        <v>10</v>
      </c>
      <c r="CZ381">
        <v>0</v>
      </c>
      <c r="DA381">
        <v>2</v>
      </c>
      <c r="DB381">
        <v>1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1</v>
      </c>
      <c r="DJ381">
        <v>1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15</v>
      </c>
      <c r="DR381">
        <v>55</v>
      </c>
      <c r="DS381">
        <v>14</v>
      </c>
      <c r="DT381">
        <v>30</v>
      </c>
      <c r="DU381">
        <v>2</v>
      </c>
      <c r="DV381">
        <v>3</v>
      </c>
      <c r="DW381">
        <v>0</v>
      </c>
      <c r="DX381">
        <v>2</v>
      </c>
      <c r="DY381">
        <v>0</v>
      </c>
      <c r="DZ381">
        <v>0</v>
      </c>
      <c r="EA381">
        <v>1</v>
      </c>
      <c r="EB381">
        <v>0</v>
      </c>
      <c r="EC381">
        <v>1</v>
      </c>
      <c r="ED381">
        <v>0</v>
      </c>
      <c r="EE381">
        <v>0</v>
      </c>
      <c r="EF381">
        <v>1</v>
      </c>
      <c r="EG381">
        <v>0</v>
      </c>
      <c r="EH381">
        <v>1</v>
      </c>
      <c r="EI381">
        <v>0</v>
      </c>
      <c r="EJ381">
        <v>0</v>
      </c>
      <c r="EK381">
        <v>55</v>
      </c>
      <c r="EL381">
        <v>108</v>
      </c>
      <c r="EM381">
        <v>55</v>
      </c>
      <c r="EN381">
        <v>11</v>
      </c>
      <c r="EO381">
        <v>2</v>
      </c>
      <c r="EP381">
        <v>15</v>
      </c>
      <c r="EQ381">
        <v>5</v>
      </c>
      <c r="ER381">
        <v>2</v>
      </c>
      <c r="ES381">
        <v>2</v>
      </c>
      <c r="ET381" t="s">
        <v>212</v>
      </c>
      <c r="EU381">
        <v>2</v>
      </c>
      <c r="EV381">
        <v>1</v>
      </c>
      <c r="EW381">
        <v>2</v>
      </c>
      <c r="EX381">
        <v>4</v>
      </c>
      <c r="EY381">
        <v>5</v>
      </c>
      <c r="EZ381">
        <v>0</v>
      </c>
      <c r="FA381">
        <v>1</v>
      </c>
      <c r="FB381">
        <v>107</v>
      </c>
      <c r="FC381">
        <v>20</v>
      </c>
      <c r="FD381">
        <v>9</v>
      </c>
      <c r="FE381">
        <v>1</v>
      </c>
      <c r="FF381">
        <v>1</v>
      </c>
      <c r="FG381">
        <v>1</v>
      </c>
      <c r="FH381">
        <v>2</v>
      </c>
      <c r="FI381">
        <v>4</v>
      </c>
      <c r="FJ381">
        <v>0</v>
      </c>
      <c r="FK381">
        <v>0</v>
      </c>
      <c r="FL381">
        <v>0</v>
      </c>
      <c r="FM381">
        <v>1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1</v>
      </c>
      <c r="FT381">
        <v>20</v>
      </c>
      <c r="FU381">
        <v>15</v>
      </c>
      <c r="FV381">
        <v>3</v>
      </c>
      <c r="FW381">
        <v>7</v>
      </c>
      <c r="FX381">
        <v>2</v>
      </c>
      <c r="FY381">
        <v>0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2</v>
      </c>
      <c r="GF381">
        <v>0</v>
      </c>
      <c r="GG381">
        <v>0</v>
      </c>
      <c r="GH381">
        <v>0</v>
      </c>
      <c r="GI381">
        <v>0</v>
      </c>
      <c r="GJ381">
        <v>0</v>
      </c>
      <c r="GK381">
        <v>0</v>
      </c>
      <c r="GL381">
        <v>1</v>
      </c>
      <c r="GM381">
        <v>0</v>
      </c>
      <c r="GN381">
        <v>15</v>
      </c>
      <c r="GO381">
        <v>1</v>
      </c>
      <c r="GP381">
        <v>0</v>
      </c>
      <c r="GQ381">
        <v>1</v>
      </c>
      <c r="GR381">
        <v>0</v>
      </c>
      <c r="GS381">
        <v>0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1</v>
      </c>
    </row>
    <row r="382" spans="1:209" x14ac:dyDescent="0.25">
      <c r="A382" t="s">
        <v>209</v>
      </c>
      <c r="B382" t="s">
        <v>446</v>
      </c>
      <c r="C382" t="str">
        <f t="shared" si="22"/>
        <v>247301</v>
      </c>
      <c r="D382" t="s">
        <v>477</v>
      </c>
      <c r="E382">
        <v>47</v>
      </c>
      <c r="F382">
        <v>1465</v>
      </c>
      <c r="G382">
        <v>1099</v>
      </c>
      <c r="H382">
        <v>361</v>
      </c>
      <c r="I382">
        <v>738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738</v>
      </c>
      <c r="T382">
        <v>0</v>
      </c>
      <c r="U382">
        <v>0</v>
      </c>
      <c r="V382">
        <v>738</v>
      </c>
      <c r="W382">
        <v>11</v>
      </c>
      <c r="X382">
        <v>5</v>
      </c>
      <c r="Y382">
        <v>2</v>
      </c>
      <c r="Z382">
        <v>0</v>
      </c>
      <c r="AA382">
        <v>727</v>
      </c>
      <c r="AB382">
        <v>298</v>
      </c>
      <c r="AC382">
        <v>149</v>
      </c>
      <c r="AD382">
        <v>16</v>
      </c>
      <c r="AE382">
        <v>60</v>
      </c>
      <c r="AF382">
        <v>20</v>
      </c>
      <c r="AG382">
        <v>3</v>
      </c>
      <c r="AH382">
        <v>5</v>
      </c>
      <c r="AI382">
        <v>1</v>
      </c>
      <c r="AJ382">
        <v>0</v>
      </c>
      <c r="AK382">
        <v>9</v>
      </c>
      <c r="AL382">
        <v>10</v>
      </c>
      <c r="AM382">
        <v>4</v>
      </c>
      <c r="AN382">
        <v>2</v>
      </c>
      <c r="AO382">
        <v>0</v>
      </c>
      <c r="AP382">
        <v>6</v>
      </c>
      <c r="AQ382">
        <v>7</v>
      </c>
      <c r="AR382">
        <v>1</v>
      </c>
      <c r="AS382">
        <v>0</v>
      </c>
      <c r="AT382">
        <v>5</v>
      </c>
      <c r="AU382">
        <v>298</v>
      </c>
      <c r="AV382">
        <v>182</v>
      </c>
      <c r="AW382">
        <v>33</v>
      </c>
      <c r="AX382">
        <v>13</v>
      </c>
      <c r="AY382">
        <v>119</v>
      </c>
      <c r="AZ382">
        <v>0</v>
      </c>
      <c r="BA382">
        <v>0</v>
      </c>
      <c r="BB382">
        <v>9</v>
      </c>
      <c r="BC382">
        <v>0</v>
      </c>
      <c r="BD382">
        <v>2</v>
      </c>
      <c r="BE382">
        <v>0</v>
      </c>
      <c r="BF382">
        <v>1</v>
      </c>
      <c r="BG382">
        <v>0</v>
      </c>
      <c r="BH382">
        <v>0</v>
      </c>
      <c r="BI382">
        <v>0</v>
      </c>
      <c r="BJ382">
        <v>0</v>
      </c>
      <c r="BK382">
        <v>3</v>
      </c>
      <c r="BL382">
        <v>0</v>
      </c>
      <c r="BM382">
        <v>2</v>
      </c>
      <c r="BN382">
        <v>0</v>
      </c>
      <c r="BO382">
        <v>182</v>
      </c>
      <c r="BP382">
        <v>18</v>
      </c>
      <c r="BQ382">
        <v>9</v>
      </c>
      <c r="BR382">
        <v>2</v>
      </c>
      <c r="BS382">
        <v>3</v>
      </c>
      <c r="BT382">
        <v>0</v>
      </c>
      <c r="BU382">
        <v>0</v>
      </c>
      <c r="BV382">
        <v>2</v>
      </c>
      <c r="BW382">
        <v>0</v>
      </c>
      <c r="BX382">
        <v>0</v>
      </c>
      <c r="BY382">
        <v>0</v>
      </c>
      <c r="BZ382">
        <v>1</v>
      </c>
      <c r="CA382">
        <v>1</v>
      </c>
      <c r="CB382">
        <v>0</v>
      </c>
      <c r="CC382">
        <v>18</v>
      </c>
      <c r="CD382">
        <v>31</v>
      </c>
      <c r="CE382">
        <v>21</v>
      </c>
      <c r="CF382">
        <v>2</v>
      </c>
      <c r="CG382">
        <v>0</v>
      </c>
      <c r="CH382">
        <v>0</v>
      </c>
      <c r="CI382">
        <v>2</v>
      </c>
      <c r="CJ382">
        <v>0</v>
      </c>
      <c r="CK382">
        <v>0</v>
      </c>
      <c r="CL382">
        <v>0</v>
      </c>
      <c r="CM382">
        <v>0</v>
      </c>
      <c r="CN382">
        <v>1</v>
      </c>
      <c r="CO382">
        <v>0</v>
      </c>
      <c r="CP382">
        <v>0</v>
      </c>
      <c r="CQ382">
        <v>1</v>
      </c>
      <c r="CR382">
        <v>0</v>
      </c>
      <c r="CS382">
        <v>0</v>
      </c>
      <c r="CT382">
        <v>1</v>
      </c>
      <c r="CU382">
        <v>1</v>
      </c>
      <c r="CV382">
        <v>2</v>
      </c>
      <c r="CW382">
        <v>31</v>
      </c>
      <c r="CX382">
        <v>15</v>
      </c>
      <c r="CY382">
        <v>4</v>
      </c>
      <c r="CZ382">
        <v>3</v>
      </c>
      <c r="DA382">
        <v>0</v>
      </c>
      <c r="DB382">
        <v>2</v>
      </c>
      <c r="DC382">
        <v>0</v>
      </c>
      <c r="DD382">
        <v>1</v>
      </c>
      <c r="DE382">
        <v>0</v>
      </c>
      <c r="DF382">
        <v>2</v>
      </c>
      <c r="DG382">
        <v>0</v>
      </c>
      <c r="DH382">
        <v>0</v>
      </c>
      <c r="DI382">
        <v>0</v>
      </c>
      <c r="DJ382">
        <v>1</v>
      </c>
      <c r="DK382">
        <v>0</v>
      </c>
      <c r="DL382">
        <v>1</v>
      </c>
      <c r="DM382">
        <v>0</v>
      </c>
      <c r="DN382">
        <v>0</v>
      </c>
      <c r="DO382">
        <v>1</v>
      </c>
      <c r="DP382">
        <v>0</v>
      </c>
      <c r="DQ382">
        <v>15</v>
      </c>
      <c r="DR382">
        <v>47</v>
      </c>
      <c r="DS382">
        <v>5</v>
      </c>
      <c r="DT382">
        <v>35</v>
      </c>
      <c r="DU382">
        <v>2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2</v>
      </c>
      <c r="ED382">
        <v>1</v>
      </c>
      <c r="EE382">
        <v>0</v>
      </c>
      <c r="EF382">
        <v>0</v>
      </c>
      <c r="EG382">
        <v>0</v>
      </c>
      <c r="EH382">
        <v>1</v>
      </c>
      <c r="EI382">
        <v>0</v>
      </c>
      <c r="EJ382">
        <v>1</v>
      </c>
      <c r="EK382">
        <v>47</v>
      </c>
      <c r="EL382">
        <v>99</v>
      </c>
      <c r="EM382">
        <v>49</v>
      </c>
      <c r="EN382">
        <v>11</v>
      </c>
      <c r="EO382">
        <v>1</v>
      </c>
      <c r="EP382">
        <v>8</v>
      </c>
      <c r="EQ382">
        <v>3</v>
      </c>
      <c r="ER382">
        <v>6</v>
      </c>
      <c r="ES382">
        <v>1</v>
      </c>
      <c r="ET382" t="s">
        <v>212</v>
      </c>
      <c r="EU382">
        <v>1</v>
      </c>
      <c r="EV382">
        <v>0</v>
      </c>
      <c r="EW382">
        <v>2</v>
      </c>
      <c r="EX382">
        <v>1</v>
      </c>
      <c r="EY382">
        <v>9</v>
      </c>
      <c r="EZ382">
        <v>1</v>
      </c>
      <c r="FA382">
        <v>5</v>
      </c>
      <c r="FB382">
        <v>98</v>
      </c>
      <c r="FC382">
        <v>23</v>
      </c>
      <c r="FD382">
        <v>15</v>
      </c>
      <c r="FE382">
        <v>1</v>
      </c>
      <c r="FF382">
        <v>1</v>
      </c>
      <c r="FG382">
        <v>1</v>
      </c>
      <c r="FH382">
        <v>1</v>
      </c>
      <c r="FI382">
        <v>1</v>
      </c>
      <c r="FJ382">
        <v>1</v>
      </c>
      <c r="FK382">
        <v>0</v>
      </c>
      <c r="FL382">
        <v>1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1</v>
      </c>
      <c r="FS382">
        <v>0</v>
      </c>
      <c r="FT382">
        <v>23</v>
      </c>
      <c r="FU382">
        <v>13</v>
      </c>
      <c r="FV382">
        <v>2</v>
      </c>
      <c r="FW382">
        <v>7</v>
      </c>
      <c r="FX382">
        <v>1</v>
      </c>
      <c r="FY382">
        <v>0</v>
      </c>
      <c r="FZ382">
        <v>0</v>
      </c>
      <c r="GA382">
        <v>0</v>
      </c>
      <c r="GB382">
        <v>0</v>
      </c>
      <c r="GC382">
        <v>1</v>
      </c>
      <c r="GD382">
        <v>0</v>
      </c>
      <c r="GE382">
        <v>0</v>
      </c>
      <c r="GF382">
        <v>1</v>
      </c>
      <c r="GG382">
        <v>1</v>
      </c>
      <c r="GH382">
        <v>0</v>
      </c>
      <c r="GI382">
        <v>0</v>
      </c>
      <c r="GJ382">
        <v>0</v>
      </c>
      <c r="GK382">
        <v>0</v>
      </c>
      <c r="GL382">
        <v>0</v>
      </c>
      <c r="GM382">
        <v>0</v>
      </c>
      <c r="GN382">
        <v>13</v>
      </c>
      <c r="GO382">
        <v>1</v>
      </c>
      <c r="GP382">
        <v>0</v>
      </c>
      <c r="GQ382">
        <v>0</v>
      </c>
      <c r="GR382">
        <v>0</v>
      </c>
      <c r="GS382">
        <v>1</v>
      </c>
      <c r="GT382">
        <v>0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0</v>
      </c>
      <c r="HA382">
        <v>1</v>
      </c>
    </row>
    <row r="383" spans="1:209" x14ac:dyDescent="0.25">
      <c r="A383" t="s">
        <v>209</v>
      </c>
      <c r="B383" t="s">
        <v>446</v>
      </c>
      <c r="C383" t="str">
        <f t="shared" si="22"/>
        <v>247301</v>
      </c>
      <c r="D383" t="s">
        <v>478</v>
      </c>
      <c r="E383">
        <v>48</v>
      </c>
      <c r="F383">
        <v>1863</v>
      </c>
      <c r="G383">
        <v>1401</v>
      </c>
      <c r="H383">
        <v>355</v>
      </c>
      <c r="I383">
        <v>1046</v>
      </c>
      <c r="J383">
        <v>3</v>
      </c>
      <c r="K383">
        <v>9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1046</v>
      </c>
      <c r="T383">
        <v>0</v>
      </c>
      <c r="U383">
        <v>0</v>
      </c>
      <c r="V383">
        <v>1046</v>
      </c>
      <c r="W383">
        <v>24</v>
      </c>
      <c r="X383">
        <v>19</v>
      </c>
      <c r="Y383">
        <v>4</v>
      </c>
      <c r="Z383">
        <v>0</v>
      </c>
      <c r="AA383">
        <v>1022</v>
      </c>
      <c r="AB383">
        <v>384</v>
      </c>
      <c r="AC383">
        <v>173</v>
      </c>
      <c r="AD383">
        <v>30</v>
      </c>
      <c r="AE383">
        <v>87</v>
      </c>
      <c r="AF383">
        <v>25</v>
      </c>
      <c r="AG383">
        <v>5</v>
      </c>
      <c r="AH383">
        <v>7</v>
      </c>
      <c r="AI383">
        <v>3</v>
      </c>
      <c r="AJ383">
        <v>4</v>
      </c>
      <c r="AK383">
        <v>11</v>
      </c>
      <c r="AL383">
        <v>12</v>
      </c>
      <c r="AM383">
        <v>3</v>
      </c>
      <c r="AN383">
        <v>0</v>
      </c>
      <c r="AO383">
        <v>2</v>
      </c>
      <c r="AP383">
        <v>2</v>
      </c>
      <c r="AQ383">
        <v>9</v>
      </c>
      <c r="AR383">
        <v>2</v>
      </c>
      <c r="AS383">
        <v>1</v>
      </c>
      <c r="AT383">
        <v>8</v>
      </c>
      <c r="AU383">
        <v>384</v>
      </c>
      <c r="AV383">
        <v>240</v>
      </c>
      <c r="AW383">
        <v>28</v>
      </c>
      <c r="AX383">
        <v>17</v>
      </c>
      <c r="AY383">
        <v>172</v>
      </c>
      <c r="AZ383">
        <v>1</v>
      </c>
      <c r="BA383">
        <v>3</v>
      </c>
      <c r="BB383">
        <v>7</v>
      </c>
      <c r="BC383">
        <v>0</v>
      </c>
      <c r="BD383">
        <v>1</v>
      </c>
      <c r="BE383">
        <v>0</v>
      </c>
      <c r="BF383">
        <v>5</v>
      </c>
      <c r="BG383">
        <v>0</v>
      </c>
      <c r="BH383">
        <v>2</v>
      </c>
      <c r="BI383">
        <v>0</v>
      </c>
      <c r="BJ383">
        <v>1</v>
      </c>
      <c r="BK383">
        <v>0</v>
      </c>
      <c r="BL383">
        <v>1</v>
      </c>
      <c r="BM383">
        <v>2</v>
      </c>
      <c r="BN383">
        <v>0</v>
      </c>
      <c r="BO383">
        <v>240</v>
      </c>
      <c r="BP383">
        <v>23</v>
      </c>
      <c r="BQ383">
        <v>13</v>
      </c>
      <c r="BR383">
        <v>6</v>
      </c>
      <c r="BS383">
        <v>0</v>
      </c>
      <c r="BT383">
        <v>0</v>
      </c>
      <c r="BU383">
        <v>1</v>
      </c>
      <c r="BV383">
        <v>1</v>
      </c>
      <c r="BW383">
        <v>0</v>
      </c>
      <c r="BX383">
        <v>0</v>
      </c>
      <c r="BY383">
        <v>0</v>
      </c>
      <c r="BZ383">
        <v>1</v>
      </c>
      <c r="CA383">
        <v>0</v>
      </c>
      <c r="CB383">
        <v>1</v>
      </c>
      <c r="CC383">
        <v>23</v>
      </c>
      <c r="CD383">
        <v>56</v>
      </c>
      <c r="CE383">
        <v>28</v>
      </c>
      <c r="CF383">
        <v>0</v>
      </c>
      <c r="CG383">
        <v>3</v>
      </c>
      <c r="CH383">
        <v>1</v>
      </c>
      <c r="CI383">
        <v>10</v>
      </c>
      <c r="CJ383">
        <v>0</v>
      </c>
      <c r="CK383">
        <v>2</v>
      </c>
      <c r="CL383">
        <v>1</v>
      </c>
      <c r="CM383">
        <v>0</v>
      </c>
      <c r="CN383">
        <v>2</v>
      </c>
      <c r="CO383">
        <v>0</v>
      </c>
      <c r="CP383">
        <v>1</v>
      </c>
      <c r="CQ383">
        <v>0</v>
      </c>
      <c r="CR383">
        <v>1</v>
      </c>
      <c r="CS383">
        <v>1</v>
      </c>
      <c r="CT383">
        <v>4</v>
      </c>
      <c r="CU383">
        <v>0</v>
      </c>
      <c r="CV383">
        <v>2</v>
      </c>
      <c r="CW383">
        <v>56</v>
      </c>
      <c r="CX383">
        <v>15</v>
      </c>
      <c r="CY383">
        <v>3</v>
      </c>
      <c r="CZ383">
        <v>1</v>
      </c>
      <c r="DA383">
        <v>0</v>
      </c>
      <c r="DB383">
        <v>2</v>
      </c>
      <c r="DC383">
        <v>1</v>
      </c>
      <c r="DD383">
        <v>1</v>
      </c>
      <c r="DE383">
        <v>0</v>
      </c>
      <c r="DF383">
        <v>1</v>
      </c>
      <c r="DG383">
        <v>1</v>
      </c>
      <c r="DH383">
        <v>1</v>
      </c>
      <c r="DI383">
        <v>1</v>
      </c>
      <c r="DJ383">
        <v>1</v>
      </c>
      <c r="DK383">
        <v>0</v>
      </c>
      <c r="DL383">
        <v>1</v>
      </c>
      <c r="DM383">
        <v>0</v>
      </c>
      <c r="DN383">
        <v>0</v>
      </c>
      <c r="DO383">
        <v>1</v>
      </c>
      <c r="DP383">
        <v>0</v>
      </c>
      <c r="DQ383">
        <v>15</v>
      </c>
      <c r="DR383">
        <v>74</v>
      </c>
      <c r="DS383">
        <v>11</v>
      </c>
      <c r="DT383">
        <v>42</v>
      </c>
      <c r="DU383">
        <v>0</v>
      </c>
      <c r="DV383">
        <v>2</v>
      </c>
      <c r="DW383">
        <v>0</v>
      </c>
      <c r="DX383">
        <v>1</v>
      </c>
      <c r="DY383">
        <v>4</v>
      </c>
      <c r="DZ383">
        <v>2</v>
      </c>
      <c r="EA383">
        <v>0</v>
      </c>
      <c r="EB383">
        <v>0</v>
      </c>
      <c r="EC383">
        <v>4</v>
      </c>
      <c r="ED383">
        <v>1</v>
      </c>
      <c r="EE383">
        <v>0</v>
      </c>
      <c r="EF383">
        <v>6</v>
      </c>
      <c r="EG383">
        <v>0</v>
      </c>
      <c r="EH383">
        <v>1</v>
      </c>
      <c r="EI383">
        <v>0</v>
      </c>
      <c r="EJ383">
        <v>0</v>
      </c>
      <c r="EK383">
        <v>74</v>
      </c>
      <c r="EL383">
        <v>118</v>
      </c>
      <c r="EM383">
        <v>68</v>
      </c>
      <c r="EN383">
        <v>8</v>
      </c>
      <c r="EO383">
        <v>4</v>
      </c>
      <c r="EP383">
        <v>16</v>
      </c>
      <c r="EQ383">
        <v>4</v>
      </c>
      <c r="ER383">
        <v>0</v>
      </c>
      <c r="ES383">
        <v>0</v>
      </c>
      <c r="ET383" t="s">
        <v>212</v>
      </c>
      <c r="EU383">
        <v>0</v>
      </c>
      <c r="EV383">
        <v>5</v>
      </c>
      <c r="EW383">
        <v>2</v>
      </c>
      <c r="EX383">
        <v>0</v>
      </c>
      <c r="EY383">
        <v>4</v>
      </c>
      <c r="EZ383">
        <v>0</v>
      </c>
      <c r="FA383">
        <v>5</v>
      </c>
      <c r="FB383">
        <v>116</v>
      </c>
      <c r="FC383">
        <v>81</v>
      </c>
      <c r="FD383">
        <v>47</v>
      </c>
      <c r="FE383">
        <v>4</v>
      </c>
      <c r="FF383">
        <v>1</v>
      </c>
      <c r="FG383">
        <v>2</v>
      </c>
      <c r="FH383">
        <v>3</v>
      </c>
      <c r="FI383">
        <v>3</v>
      </c>
      <c r="FJ383">
        <v>7</v>
      </c>
      <c r="FK383">
        <v>5</v>
      </c>
      <c r="FL383">
        <v>0</v>
      </c>
      <c r="FM383">
        <v>1</v>
      </c>
      <c r="FN383">
        <v>0</v>
      </c>
      <c r="FO383">
        <v>1</v>
      </c>
      <c r="FP383">
        <v>1</v>
      </c>
      <c r="FQ383">
        <v>3</v>
      </c>
      <c r="FR383">
        <v>2</v>
      </c>
      <c r="FS383">
        <v>1</v>
      </c>
      <c r="FT383">
        <v>81</v>
      </c>
      <c r="FU383">
        <v>26</v>
      </c>
      <c r="FV383">
        <v>5</v>
      </c>
      <c r="FW383">
        <v>12</v>
      </c>
      <c r="FX383">
        <v>1</v>
      </c>
      <c r="FY383">
        <v>3</v>
      </c>
      <c r="FZ383">
        <v>0</v>
      </c>
      <c r="GA383">
        <v>1</v>
      </c>
      <c r="GB383">
        <v>0</v>
      </c>
      <c r="GC383">
        <v>0</v>
      </c>
      <c r="GD383">
        <v>0</v>
      </c>
      <c r="GE383">
        <v>0</v>
      </c>
      <c r="GF383">
        <v>1</v>
      </c>
      <c r="GG383">
        <v>0</v>
      </c>
      <c r="GH383">
        <v>0</v>
      </c>
      <c r="GI383">
        <v>0</v>
      </c>
      <c r="GJ383">
        <v>0</v>
      </c>
      <c r="GK383">
        <v>0</v>
      </c>
      <c r="GL383">
        <v>0</v>
      </c>
      <c r="GM383">
        <v>3</v>
      </c>
      <c r="GN383">
        <v>26</v>
      </c>
      <c r="GO383">
        <v>5</v>
      </c>
      <c r="GP383">
        <v>3</v>
      </c>
      <c r="GQ383">
        <v>0</v>
      </c>
      <c r="GR383">
        <v>0</v>
      </c>
      <c r="GS383">
        <v>0</v>
      </c>
      <c r="GT383">
        <v>0</v>
      </c>
      <c r="GU383">
        <v>0</v>
      </c>
      <c r="GV383">
        <v>0</v>
      </c>
      <c r="GW383">
        <v>1</v>
      </c>
      <c r="GX383">
        <v>1</v>
      </c>
      <c r="GY383">
        <v>0</v>
      </c>
      <c r="GZ383">
        <v>0</v>
      </c>
      <c r="HA383">
        <v>5</v>
      </c>
    </row>
    <row r="384" spans="1:209" x14ac:dyDescent="0.25">
      <c r="A384" t="s">
        <v>209</v>
      </c>
      <c r="B384" t="s">
        <v>446</v>
      </c>
      <c r="C384" t="str">
        <f t="shared" si="22"/>
        <v>247301</v>
      </c>
      <c r="D384" t="s">
        <v>479</v>
      </c>
      <c r="E384">
        <v>49</v>
      </c>
      <c r="F384">
        <v>1795</v>
      </c>
      <c r="G384">
        <v>1349</v>
      </c>
      <c r="H384">
        <v>414</v>
      </c>
      <c r="I384">
        <v>935</v>
      </c>
      <c r="J384">
        <v>0</v>
      </c>
      <c r="K384">
        <v>4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935</v>
      </c>
      <c r="T384">
        <v>0</v>
      </c>
      <c r="U384">
        <v>0</v>
      </c>
      <c r="V384">
        <v>935</v>
      </c>
      <c r="W384">
        <v>35</v>
      </c>
      <c r="X384">
        <v>23</v>
      </c>
      <c r="Y384">
        <v>10</v>
      </c>
      <c r="Z384">
        <v>0</v>
      </c>
      <c r="AA384">
        <v>900</v>
      </c>
      <c r="AB384">
        <v>323</v>
      </c>
      <c r="AC384">
        <v>144</v>
      </c>
      <c r="AD384">
        <v>12</v>
      </c>
      <c r="AE384">
        <v>71</v>
      </c>
      <c r="AF384">
        <v>29</v>
      </c>
      <c r="AG384">
        <v>4</v>
      </c>
      <c r="AH384">
        <v>12</v>
      </c>
      <c r="AI384">
        <v>2</v>
      </c>
      <c r="AJ384">
        <v>1</v>
      </c>
      <c r="AK384">
        <v>13</v>
      </c>
      <c r="AL384">
        <v>12</v>
      </c>
      <c r="AM384">
        <v>2</v>
      </c>
      <c r="AN384">
        <v>1</v>
      </c>
      <c r="AO384">
        <v>6</v>
      </c>
      <c r="AP384">
        <v>1</v>
      </c>
      <c r="AQ384">
        <v>8</v>
      </c>
      <c r="AR384">
        <v>0</v>
      </c>
      <c r="AS384">
        <v>4</v>
      </c>
      <c r="AT384">
        <v>1</v>
      </c>
      <c r="AU384">
        <v>323</v>
      </c>
      <c r="AV384">
        <v>230</v>
      </c>
      <c r="AW384">
        <v>37</v>
      </c>
      <c r="AX384">
        <v>9</v>
      </c>
      <c r="AY384">
        <v>161</v>
      </c>
      <c r="AZ384">
        <v>2</v>
      </c>
      <c r="BA384">
        <v>1</v>
      </c>
      <c r="BB384">
        <v>9</v>
      </c>
      <c r="BC384">
        <v>1</v>
      </c>
      <c r="BD384">
        <v>2</v>
      </c>
      <c r="BE384">
        <v>2</v>
      </c>
      <c r="BF384">
        <v>1</v>
      </c>
      <c r="BG384">
        <v>0</v>
      </c>
      <c r="BH384">
        <v>2</v>
      </c>
      <c r="BI384">
        <v>0</v>
      </c>
      <c r="BJ384">
        <v>0</v>
      </c>
      <c r="BK384">
        <v>0</v>
      </c>
      <c r="BL384">
        <v>0</v>
      </c>
      <c r="BM384">
        <v>3</v>
      </c>
      <c r="BN384">
        <v>0</v>
      </c>
      <c r="BO384">
        <v>230</v>
      </c>
      <c r="BP384">
        <v>38</v>
      </c>
      <c r="BQ384">
        <v>21</v>
      </c>
      <c r="BR384">
        <v>4</v>
      </c>
      <c r="BS384">
        <v>1</v>
      </c>
      <c r="BT384">
        <v>0</v>
      </c>
      <c r="BU384">
        <v>1</v>
      </c>
      <c r="BV384">
        <v>1</v>
      </c>
      <c r="BW384">
        <v>5</v>
      </c>
      <c r="BX384">
        <v>2</v>
      </c>
      <c r="BY384">
        <v>0</v>
      </c>
      <c r="BZ384">
        <v>2</v>
      </c>
      <c r="CA384">
        <v>0</v>
      </c>
      <c r="CB384">
        <v>1</v>
      </c>
      <c r="CC384">
        <v>38</v>
      </c>
      <c r="CD384">
        <v>57</v>
      </c>
      <c r="CE384">
        <v>25</v>
      </c>
      <c r="CF384">
        <v>1</v>
      </c>
      <c r="CG384">
        <v>2</v>
      </c>
      <c r="CH384">
        <v>4</v>
      </c>
      <c r="CI384">
        <v>5</v>
      </c>
      <c r="CJ384">
        <v>0</v>
      </c>
      <c r="CK384">
        <v>3</v>
      </c>
      <c r="CL384">
        <v>3</v>
      </c>
      <c r="CM384">
        <v>0</v>
      </c>
      <c r="CN384">
        <v>6</v>
      </c>
      <c r="CO384">
        <v>0</v>
      </c>
      <c r="CP384">
        <v>0</v>
      </c>
      <c r="CQ384">
        <v>0</v>
      </c>
      <c r="CR384">
        <v>3</v>
      </c>
      <c r="CS384">
        <v>2</v>
      </c>
      <c r="CT384">
        <v>0</v>
      </c>
      <c r="CU384">
        <v>1</v>
      </c>
      <c r="CV384">
        <v>2</v>
      </c>
      <c r="CW384">
        <v>57</v>
      </c>
      <c r="CX384">
        <v>13</v>
      </c>
      <c r="CY384">
        <v>4</v>
      </c>
      <c r="CZ384">
        <v>5</v>
      </c>
      <c r="DA384">
        <v>0</v>
      </c>
      <c r="DB384">
        <v>2</v>
      </c>
      <c r="DC384">
        <v>0</v>
      </c>
      <c r="DD384">
        <v>2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13</v>
      </c>
      <c r="DR384">
        <v>69</v>
      </c>
      <c r="DS384">
        <v>13</v>
      </c>
      <c r="DT384">
        <v>30</v>
      </c>
      <c r="DU384">
        <v>0</v>
      </c>
      <c r="DV384">
        <v>11</v>
      </c>
      <c r="DW384">
        <v>2</v>
      </c>
      <c r="DX384">
        <v>1</v>
      </c>
      <c r="DY384">
        <v>3</v>
      </c>
      <c r="DZ384">
        <v>1</v>
      </c>
      <c r="EA384">
        <v>0</v>
      </c>
      <c r="EB384">
        <v>0</v>
      </c>
      <c r="EC384">
        <v>3</v>
      </c>
      <c r="ED384">
        <v>1</v>
      </c>
      <c r="EE384">
        <v>1</v>
      </c>
      <c r="EF384">
        <v>0</v>
      </c>
      <c r="EG384">
        <v>0</v>
      </c>
      <c r="EH384">
        <v>1</v>
      </c>
      <c r="EI384">
        <v>0</v>
      </c>
      <c r="EJ384">
        <v>2</v>
      </c>
      <c r="EK384">
        <v>69</v>
      </c>
      <c r="EL384">
        <v>94</v>
      </c>
      <c r="EM384">
        <v>45</v>
      </c>
      <c r="EN384">
        <v>14</v>
      </c>
      <c r="EO384">
        <v>1</v>
      </c>
      <c r="EP384">
        <v>8</v>
      </c>
      <c r="EQ384">
        <v>0</v>
      </c>
      <c r="ER384">
        <v>6</v>
      </c>
      <c r="ES384">
        <v>1</v>
      </c>
      <c r="ET384" t="s">
        <v>212</v>
      </c>
      <c r="EU384">
        <v>0</v>
      </c>
      <c r="EV384">
        <v>1</v>
      </c>
      <c r="EW384">
        <v>1</v>
      </c>
      <c r="EX384">
        <v>3</v>
      </c>
      <c r="EY384">
        <v>7</v>
      </c>
      <c r="EZ384">
        <v>0</v>
      </c>
      <c r="FA384">
        <v>7</v>
      </c>
      <c r="FB384">
        <v>94</v>
      </c>
      <c r="FC384">
        <v>53</v>
      </c>
      <c r="FD384">
        <v>29</v>
      </c>
      <c r="FE384">
        <v>4</v>
      </c>
      <c r="FF384">
        <v>1</v>
      </c>
      <c r="FG384">
        <v>3</v>
      </c>
      <c r="FH384">
        <v>4</v>
      </c>
      <c r="FI384">
        <v>1</v>
      </c>
      <c r="FJ384">
        <v>1</v>
      </c>
      <c r="FK384">
        <v>2</v>
      </c>
      <c r="FL384">
        <v>0</v>
      </c>
      <c r="FM384">
        <v>1</v>
      </c>
      <c r="FN384">
        <v>1</v>
      </c>
      <c r="FO384">
        <v>0</v>
      </c>
      <c r="FP384">
        <v>1</v>
      </c>
      <c r="FQ384">
        <v>3</v>
      </c>
      <c r="FR384">
        <v>1</v>
      </c>
      <c r="FS384">
        <v>1</v>
      </c>
      <c r="FT384">
        <v>53</v>
      </c>
      <c r="FU384">
        <v>21</v>
      </c>
      <c r="FV384">
        <v>0</v>
      </c>
      <c r="FW384">
        <v>16</v>
      </c>
      <c r="FX384">
        <v>2</v>
      </c>
      <c r="FY384">
        <v>0</v>
      </c>
      <c r="FZ384">
        <v>0</v>
      </c>
      <c r="GA384">
        <v>0</v>
      </c>
      <c r="GB384">
        <v>0</v>
      </c>
      <c r="GC384">
        <v>0</v>
      </c>
      <c r="GD384">
        <v>0</v>
      </c>
      <c r="GE384">
        <v>0</v>
      </c>
      <c r="GF384">
        <v>0</v>
      </c>
      <c r="GG384">
        <v>0</v>
      </c>
      <c r="GH384">
        <v>0</v>
      </c>
      <c r="GI384">
        <v>3</v>
      </c>
      <c r="GJ384">
        <v>0</v>
      </c>
      <c r="GK384">
        <v>0</v>
      </c>
      <c r="GL384">
        <v>0</v>
      </c>
      <c r="GM384">
        <v>0</v>
      </c>
      <c r="GN384">
        <v>21</v>
      </c>
      <c r="GO384">
        <v>2</v>
      </c>
      <c r="GP384">
        <v>0</v>
      </c>
      <c r="GQ384">
        <v>0</v>
      </c>
      <c r="GR384">
        <v>2</v>
      </c>
      <c r="GS384">
        <v>0</v>
      </c>
      <c r="GT384">
        <v>0</v>
      </c>
      <c r="GU384">
        <v>0</v>
      </c>
      <c r="GV384">
        <v>0</v>
      </c>
      <c r="GW384">
        <v>0</v>
      </c>
      <c r="GX384">
        <v>0</v>
      </c>
      <c r="GY384">
        <v>0</v>
      </c>
      <c r="GZ384">
        <v>0</v>
      </c>
      <c r="HA384">
        <v>2</v>
      </c>
    </row>
    <row r="385" spans="1:209" x14ac:dyDescent="0.25">
      <c r="A385" t="s">
        <v>209</v>
      </c>
      <c r="B385" t="s">
        <v>446</v>
      </c>
      <c r="C385" t="str">
        <f t="shared" si="22"/>
        <v>247301</v>
      </c>
      <c r="D385" t="s">
        <v>480</v>
      </c>
      <c r="E385">
        <v>50</v>
      </c>
      <c r="F385">
        <v>1814</v>
      </c>
      <c r="G385">
        <v>1400</v>
      </c>
      <c r="H385">
        <v>545</v>
      </c>
      <c r="I385">
        <v>855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855</v>
      </c>
      <c r="T385">
        <v>0</v>
      </c>
      <c r="U385">
        <v>0</v>
      </c>
      <c r="V385">
        <v>855</v>
      </c>
      <c r="W385">
        <v>33</v>
      </c>
      <c r="X385">
        <v>26</v>
      </c>
      <c r="Y385">
        <v>4</v>
      </c>
      <c r="Z385">
        <v>0</v>
      </c>
      <c r="AA385">
        <v>822</v>
      </c>
      <c r="AB385">
        <v>336</v>
      </c>
      <c r="AC385">
        <v>169</v>
      </c>
      <c r="AD385">
        <v>18</v>
      </c>
      <c r="AE385">
        <v>52</v>
      </c>
      <c r="AF385">
        <v>30</v>
      </c>
      <c r="AG385">
        <v>11</v>
      </c>
      <c r="AH385">
        <v>5</v>
      </c>
      <c r="AI385">
        <v>2</v>
      </c>
      <c r="AJ385">
        <v>3</v>
      </c>
      <c r="AK385">
        <v>19</v>
      </c>
      <c r="AL385">
        <v>7</v>
      </c>
      <c r="AM385">
        <v>0</v>
      </c>
      <c r="AN385">
        <v>0</v>
      </c>
      <c r="AO385">
        <v>3</v>
      </c>
      <c r="AP385">
        <v>3</v>
      </c>
      <c r="AQ385">
        <v>7</v>
      </c>
      <c r="AR385">
        <v>0</v>
      </c>
      <c r="AS385">
        <v>4</v>
      </c>
      <c r="AT385">
        <v>3</v>
      </c>
      <c r="AU385">
        <v>336</v>
      </c>
      <c r="AV385">
        <v>189</v>
      </c>
      <c r="AW385">
        <v>30</v>
      </c>
      <c r="AX385">
        <v>13</v>
      </c>
      <c r="AY385">
        <v>122</v>
      </c>
      <c r="AZ385">
        <v>3</v>
      </c>
      <c r="BA385">
        <v>2</v>
      </c>
      <c r="BB385">
        <v>7</v>
      </c>
      <c r="BC385">
        <v>0</v>
      </c>
      <c r="BD385">
        <v>2</v>
      </c>
      <c r="BE385">
        <v>1</v>
      </c>
      <c r="BF385">
        <v>2</v>
      </c>
      <c r="BG385">
        <v>0</v>
      </c>
      <c r="BH385">
        <v>0</v>
      </c>
      <c r="BI385">
        <v>0</v>
      </c>
      <c r="BJ385">
        <v>2</v>
      </c>
      <c r="BK385">
        <v>0</v>
      </c>
      <c r="BL385">
        <v>0</v>
      </c>
      <c r="BM385">
        <v>3</v>
      </c>
      <c r="BN385">
        <v>2</v>
      </c>
      <c r="BO385">
        <v>189</v>
      </c>
      <c r="BP385">
        <v>30</v>
      </c>
      <c r="BQ385">
        <v>18</v>
      </c>
      <c r="BR385">
        <v>1</v>
      </c>
      <c r="BS385">
        <v>0</v>
      </c>
      <c r="BT385">
        <v>0</v>
      </c>
      <c r="BU385">
        <v>3</v>
      </c>
      <c r="BV385">
        <v>1</v>
      </c>
      <c r="BW385">
        <v>0</v>
      </c>
      <c r="BX385">
        <v>5</v>
      </c>
      <c r="BY385">
        <v>0</v>
      </c>
      <c r="BZ385">
        <v>0</v>
      </c>
      <c r="CA385">
        <v>1</v>
      </c>
      <c r="CB385">
        <v>1</v>
      </c>
      <c r="CC385">
        <v>30</v>
      </c>
      <c r="CD385">
        <v>43</v>
      </c>
      <c r="CE385">
        <v>24</v>
      </c>
      <c r="CF385">
        <v>0</v>
      </c>
      <c r="CG385">
        <v>1</v>
      </c>
      <c r="CH385">
        <v>3</v>
      </c>
      <c r="CI385">
        <v>2</v>
      </c>
      <c r="CJ385">
        <v>0</v>
      </c>
      <c r="CK385">
        <v>1</v>
      </c>
      <c r="CL385">
        <v>1</v>
      </c>
      <c r="CM385">
        <v>0</v>
      </c>
      <c r="CN385">
        <v>2</v>
      </c>
      <c r="CO385">
        <v>2</v>
      </c>
      <c r="CP385">
        <v>0</v>
      </c>
      <c r="CQ385">
        <v>1</v>
      </c>
      <c r="CR385">
        <v>2</v>
      </c>
      <c r="CS385">
        <v>1</v>
      </c>
      <c r="CT385">
        <v>0</v>
      </c>
      <c r="CU385">
        <v>0</v>
      </c>
      <c r="CV385">
        <v>3</v>
      </c>
      <c r="CW385">
        <v>43</v>
      </c>
      <c r="CX385">
        <v>16</v>
      </c>
      <c r="CY385">
        <v>5</v>
      </c>
      <c r="CZ385">
        <v>2</v>
      </c>
      <c r="DA385">
        <v>0</v>
      </c>
      <c r="DB385">
        <v>2</v>
      </c>
      <c r="DC385">
        <v>1</v>
      </c>
      <c r="DD385">
        <v>1</v>
      </c>
      <c r="DE385">
        <v>1</v>
      </c>
      <c r="DF385">
        <v>1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3</v>
      </c>
      <c r="DQ385">
        <v>16</v>
      </c>
      <c r="DR385">
        <v>52</v>
      </c>
      <c r="DS385">
        <v>10</v>
      </c>
      <c r="DT385">
        <v>20</v>
      </c>
      <c r="DU385">
        <v>1</v>
      </c>
      <c r="DV385">
        <v>8</v>
      </c>
      <c r="DW385">
        <v>1</v>
      </c>
      <c r="DX385">
        <v>0</v>
      </c>
      <c r="DY385">
        <v>3</v>
      </c>
      <c r="DZ385">
        <v>2</v>
      </c>
      <c r="EA385">
        <v>0</v>
      </c>
      <c r="EB385">
        <v>0</v>
      </c>
      <c r="EC385">
        <v>4</v>
      </c>
      <c r="ED385">
        <v>0</v>
      </c>
      <c r="EE385">
        <v>1</v>
      </c>
      <c r="EF385">
        <v>0</v>
      </c>
      <c r="EG385">
        <v>0</v>
      </c>
      <c r="EH385">
        <v>1</v>
      </c>
      <c r="EI385">
        <v>0</v>
      </c>
      <c r="EJ385">
        <v>1</v>
      </c>
      <c r="EK385">
        <v>52</v>
      </c>
      <c r="EL385">
        <v>105</v>
      </c>
      <c r="EM385">
        <v>58</v>
      </c>
      <c r="EN385">
        <v>4</v>
      </c>
      <c r="EO385">
        <v>5</v>
      </c>
      <c r="EP385">
        <v>6</v>
      </c>
      <c r="EQ385">
        <v>1</v>
      </c>
      <c r="ER385">
        <v>7</v>
      </c>
      <c r="ES385">
        <v>1</v>
      </c>
      <c r="ET385" t="s">
        <v>212</v>
      </c>
      <c r="EU385">
        <v>0</v>
      </c>
      <c r="EV385">
        <v>2</v>
      </c>
      <c r="EW385">
        <v>2</v>
      </c>
      <c r="EX385">
        <v>0</v>
      </c>
      <c r="EY385">
        <v>14</v>
      </c>
      <c r="EZ385">
        <v>2</v>
      </c>
      <c r="FA385">
        <v>3</v>
      </c>
      <c r="FB385">
        <v>105</v>
      </c>
      <c r="FC385">
        <v>29</v>
      </c>
      <c r="FD385">
        <v>17</v>
      </c>
      <c r="FE385">
        <v>3</v>
      </c>
      <c r="FF385">
        <v>0</v>
      </c>
      <c r="FG385">
        <v>0</v>
      </c>
      <c r="FH385">
        <v>1</v>
      </c>
      <c r="FI385">
        <v>0</v>
      </c>
      <c r="FJ385">
        <v>4</v>
      </c>
      <c r="FK385">
        <v>1</v>
      </c>
      <c r="FL385">
        <v>2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1</v>
      </c>
      <c r="FS385">
        <v>0</v>
      </c>
      <c r="FT385">
        <v>29</v>
      </c>
      <c r="FU385">
        <v>21</v>
      </c>
      <c r="FV385">
        <v>6</v>
      </c>
      <c r="FW385">
        <v>9</v>
      </c>
      <c r="FX385">
        <v>0</v>
      </c>
      <c r="FY385">
        <v>0</v>
      </c>
      <c r="FZ385">
        <v>1</v>
      </c>
      <c r="GA385">
        <v>0</v>
      </c>
      <c r="GB385">
        <v>0</v>
      </c>
      <c r="GC385">
        <v>0</v>
      </c>
      <c r="GD385">
        <v>0</v>
      </c>
      <c r="GE385">
        <v>1</v>
      </c>
      <c r="GF385">
        <v>0</v>
      </c>
      <c r="GG385">
        <v>0</v>
      </c>
      <c r="GH385">
        <v>0</v>
      </c>
      <c r="GI385">
        <v>2</v>
      </c>
      <c r="GJ385">
        <v>2</v>
      </c>
      <c r="GK385">
        <v>0</v>
      </c>
      <c r="GL385">
        <v>0</v>
      </c>
      <c r="GM385">
        <v>0</v>
      </c>
      <c r="GN385">
        <v>21</v>
      </c>
      <c r="GO385">
        <v>1</v>
      </c>
      <c r="GP385">
        <v>0</v>
      </c>
      <c r="GQ385">
        <v>1</v>
      </c>
      <c r="GR385">
        <v>0</v>
      </c>
      <c r="GS385">
        <v>0</v>
      </c>
      <c r="GT385">
        <v>0</v>
      </c>
      <c r="GU385">
        <v>0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1</v>
      </c>
    </row>
    <row r="386" spans="1:209" x14ac:dyDescent="0.25">
      <c r="A386" t="s">
        <v>209</v>
      </c>
      <c r="B386" t="s">
        <v>446</v>
      </c>
      <c r="C386" t="str">
        <f t="shared" si="22"/>
        <v>247301</v>
      </c>
      <c r="D386" t="s">
        <v>481</v>
      </c>
      <c r="E386">
        <v>51</v>
      </c>
      <c r="F386">
        <v>2038</v>
      </c>
      <c r="G386">
        <v>1549</v>
      </c>
      <c r="H386">
        <v>544</v>
      </c>
      <c r="I386">
        <v>1005</v>
      </c>
      <c r="J386">
        <v>0</v>
      </c>
      <c r="K386">
        <v>2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1006</v>
      </c>
      <c r="T386">
        <v>0</v>
      </c>
      <c r="U386">
        <v>1</v>
      </c>
      <c r="V386">
        <v>1005</v>
      </c>
      <c r="W386">
        <v>21</v>
      </c>
      <c r="X386">
        <v>16</v>
      </c>
      <c r="Y386">
        <v>5</v>
      </c>
      <c r="Z386">
        <v>0</v>
      </c>
      <c r="AA386">
        <v>984</v>
      </c>
      <c r="AB386">
        <v>361</v>
      </c>
      <c r="AC386">
        <v>148</v>
      </c>
      <c r="AD386">
        <v>32</v>
      </c>
      <c r="AE386">
        <v>57</v>
      </c>
      <c r="AF386">
        <v>34</v>
      </c>
      <c r="AG386">
        <v>14</v>
      </c>
      <c r="AH386">
        <v>5</v>
      </c>
      <c r="AI386">
        <v>3</v>
      </c>
      <c r="AJ386">
        <v>2</v>
      </c>
      <c r="AK386">
        <v>12</v>
      </c>
      <c r="AL386">
        <v>11</v>
      </c>
      <c r="AM386">
        <v>8</v>
      </c>
      <c r="AN386">
        <v>0</v>
      </c>
      <c r="AO386">
        <v>0</v>
      </c>
      <c r="AP386">
        <v>5</v>
      </c>
      <c r="AQ386">
        <v>3</v>
      </c>
      <c r="AR386">
        <v>19</v>
      </c>
      <c r="AS386">
        <v>1</v>
      </c>
      <c r="AT386">
        <v>7</v>
      </c>
      <c r="AU386">
        <v>361</v>
      </c>
      <c r="AV386">
        <v>268</v>
      </c>
      <c r="AW386">
        <v>37</v>
      </c>
      <c r="AX386">
        <v>8</v>
      </c>
      <c r="AY386">
        <v>190</v>
      </c>
      <c r="AZ386">
        <v>4</v>
      </c>
      <c r="BA386">
        <v>2</v>
      </c>
      <c r="BB386">
        <v>17</v>
      </c>
      <c r="BC386">
        <v>2</v>
      </c>
      <c r="BD386">
        <v>0</v>
      </c>
      <c r="BE386">
        <v>1</v>
      </c>
      <c r="BF386">
        <v>1</v>
      </c>
      <c r="BG386">
        <v>0</v>
      </c>
      <c r="BH386">
        <v>0</v>
      </c>
      <c r="BI386">
        <v>2</v>
      </c>
      <c r="BJ386">
        <v>0</v>
      </c>
      <c r="BK386">
        <v>0</v>
      </c>
      <c r="BL386">
        <v>0</v>
      </c>
      <c r="BM386">
        <v>3</v>
      </c>
      <c r="BN386">
        <v>1</v>
      </c>
      <c r="BO386">
        <v>268</v>
      </c>
      <c r="BP386">
        <v>29</v>
      </c>
      <c r="BQ386">
        <v>18</v>
      </c>
      <c r="BR386">
        <v>3</v>
      </c>
      <c r="BS386">
        <v>1</v>
      </c>
      <c r="BT386">
        <v>0</v>
      </c>
      <c r="BU386">
        <v>1</v>
      </c>
      <c r="BV386">
        <v>2</v>
      </c>
      <c r="BW386">
        <v>1</v>
      </c>
      <c r="BX386">
        <v>0</v>
      </c>
      <c r="BY386">
        <v>0</v>
      </c>
      <c r="BZ386">
        <v>2</v>
      </c>
      <c r="CA386">
        <v>0</v>
      </c>
      <c r="CB386">
        <v>1</v>
      </c>
      <c r="CC386">
        <v>29</v>
      </c>
      <c r="CD386">
        <v>55</v>
      </c>
      <c r="CE386">
        <v>25</v>
      </c>
      <c r="CF386">
        <v>2</v>
      </c>
      <c r="CG386">
        <v>1</v>
      </c>
      <c r="CH386">
        <v>4</v>
      </c>
      <c r="CI386">
        <v>6</v>
      </c>
      <c r="CJ386">
        <v>1</v>
      </c>
      <c r="CK386">
        <v>1</v>
      </c>
      <c r="CL386">
        <v>1</v>
      </c>
      <c r="CM386">
        <v>0</v>
      </c>
      <c r="CN386">
        <v>3</v>
      </c>
      <c r="CO386">
        <v>2</v>
      </c>
      <c r="CP386">
        <v>2</v>
      </c>
      <c r="CQ386">
        <v>0</v>
      </c>
      <c r="CR386">
        <v>0</v>
      </c>
      <c r="CS386">
        <v>3</v>
      </c>
      <c r="CT386">
        <v>0</v>
      </c>
      <c r="CU386">
        <v>1</v>
      </c>
      <c r="CV386">
        <v>3</v>
      </c>
      <c r="CW386">
        <v>55</v>
      </c>
      <c r="CX386">
        <v>18</v>
      </c>
      <c r="CY386">
        <v>3</v>
      </c>
      <c r="CZ386">
        <v>2</v>
      </c>
      <c r="DA386">
        <v>0</v>
      </c>
      <c r="DB386">
        <v>6</v>
      </c>
      <c r="DC386">
        <v>0</v>
      </c>
      <c r="DD386">
        <v>0</v>
      </c>
      <c r="DE386">
        <v>0</v>
      </c>
      <c r="DF386">
        <v>1</v>
      </c>
      <c r="DG386">
        <v>0</v>
      </c>
      <c r="DH386">
        <v>0</v>
      </c>
      <c r="DI386">
        <v>2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2</v>
      </c>
      <c r="DP386">
        <v>2</v>
      </c>
      <c r="DQ386">
        <v>18</v>
      </c>
      <c r="DR386">
        <v>69</v>
      </c>
      <c r="DS386">
        <v>9</v>
      </c>
      <c r="DT386">
        <v>35</v>
      </c>
      <c r="DU386">
        <v>1</v>
      </c>
      <c r="DV386">
        <v>8</v>
      </c>
      <c r="DW386">
        <v>0</v>
      </c>
      <c r="DX386">
        <v>2</v>
      </c>
      <c r="DY386">
        <v>2</v>
      </c>
      <c r="DZ386">
        <v>1</v>
      </c>
      <c r="EA386">
        <v>1</v>
      </c>
      <c r="EB386">
        <v>0</v>
      </c>
      <c r="EC386">
        <v>2</v>
      </c>
      <c r="ED386">
        <v>2</v>
      </c>
      <c r="EE386">
        <v>0</v>
      </c>
      <c r="EF386">
        <v>0</v>
      </c>
      <c r="EG386">
        <v>0</v>
      </c>
      <c r="EH386">
        <v>3</v>
      </c>
      <c r="EI386">
        <v>0</v>
      </c>
      <c r="EJ386">
        <v>3</v>
      </c>
      <c r="EK386">
        <v>69</v>
      </c>
      <c r="EL386">
        <v>83</v>
      </c>
      <c r="EM386">
        <v>44</v>
      </c>
      <c r="EN386">
        <v>4</v>
      </c>
      <c r="EO386">
        <v>1</v>
      </c>
      <c r="EP386">
        <v>8</v>
      </c>
      <c r="EQ386">
        <v>4</v>
      </c>
      <c r="ER386">
        <v>0</v>
      </c>
      <c r="ES386">
        <v>0</v>
      </c>
      <c r="ET386" t="s">
        <v>212</v>
      </c>
      <c r="EU386">
        <v>4</v>
      </c>
      <c r="EV386">
        <v>4</v>
      </c>
      <c r="EW386">
        <v>1</v>
      </c>
      <c r="EX386">
        <v>1</v>
      </c>
      <c r="EY386">
        <v>5</v>
      </c>
      <c r="EZ386">
        <v>4</v>
      </c>
      <c r="FA386">
        <v>3</v>
      </c>
      <c r="FB386">
        <v>83</v>
      </c>
      <c r="FC386">
        <v>63</v>
      </c>
      <c r="FD386">
        <v>27</v>
      </c>
      <c r="FE386">
        <v>14</v>
      </c>
      <c r="FF386">
        <v>3</v>
      </c>
      <c r="FG386">
        <v>0</v>
      </c>
      <c r="FH386">
        <v>8</v>
      </c>
      <c r="FI386">
        <v>1</v>
      </c>
      <c r="FJ386">
        <v>3</v>
      </c>
      <c r="FK386">
        <v>2</v>
      </c>
      <c r="FL386">
        <v>3</v>
      </c>
      <c r="FM386">
        <v>0</v>
      </c>
      <c r="FN386">
        <v>1</v>
      </c>
      <c r="FO386">
        <v>0</v>
      </c>
      <c r="FP386">
        <v>0</v>
      </c>
      <c r="FQ386">
        <v>1</v>
      </c>
      <c r="FR386">
        <v>0</v>
      </c>
      <c r="FS386">
        <v>0</v>
      </c>
      <c r="FT386">
        <v>63</v>
      </c>
      <c r="FU386">
        <v>37</v>
      </c>
      <c r="FV386">
        <v>2</v>
      </c>
      <c r="FW386">
        <v>17</v>
      </c>
      <c r="FX386">
        <v>0</v>
      </c>
      <c r="FY386">
        <v>1</v>
      </c>
      <c r="FZ386">
        <v>0</v>
      </c>
      <c r="GA386">
        <v>1</v>
      </c>
      <c r="GB386">
        <v>1</v>
      </c>
      <c r="GC386">
        <v>2</v>
      </c>
      <c r="GD386">
        <v>3</v>
      </c>
      <c r="GE386">
        <v>6</v>
      </c>
      <c r="GF386">
        <v>1</v>
      </c>
      <c r="GG386">
        <v>1</v>
      </c>
      <c r="GH386">
        <v>0</v>
      </c>
      <c r="GI386">
        <v>0</v>
      </c>
      <c r="GJ386">
        <v>0</v>
      </c>
      <c r="GK386">
        <v>0</v>
      </c>
      <c r="GL386">
        <v>0</v>
      </c>
      <c r="GM386">
        <v>2</v>
      </c>
      <c r="GN386">
        <v>37</v>
      </c>
      <c r="GO386">
        <v>1</v>
      </c>
      <c r="GP386">
        <v>1</v>
      </c>
      <c r="GQ386">
        <v>0</v>
      </c>
      <c r="GR386">
        <v>0</v>
      </c>
      <c r="GS386">
        <v>0</v>
      </c>
      <c r="GT386">
        <v>0</v>
      </c>
      <c r="GU386">
        <v>0</v>
      </c>
      <c r="GV386">
        <v>0</v>
      </c>
      <c r="GW386">
        <v>0</v>
      </c>
      <c r="GX386">
        <v>0</v>
      </c>
      <c r="GY386">
        <v>0</v>
      </c>
      <c r="GZ386">
        <v>0</v>
      </c>
      <c r="HA386">
        <v>1</v>
      </c>
    </row>
    <row r="387" spans="1:209" x14ac:dyDescent="0.25">
      <c r="A387" t="s">
        <v>209</v>
      </c>
      <c r="B387" t="s">
        <v>446</v>
      </c>
      <c r="C387" t="str">
        <f t="shared" si="22"/>
        <v>247301</v>
      </c>
      <c r="D387" t="s">
        <v>482</v>
      </c>
      <c r="E387">
        <v>52</v>
      </c>
      <c r="F387">
        <v>2173</v>
      </c>
      <c r="G387">
        <v>1650</v>
      </c>
      <c r="H387">
        <v>570</v>
      </c>
      <c r="I387">
        <v>1080</v>
      </c>
      <c r="J387">
        <v>0</v>
      </c>
      <c r="K387">
        <v>5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1080</v>
      </c>
      <c r="T387">
        <v>0</v>
      </c>
      <c r="U387">
        <v>0</v>
      </c>
      <c r="V387">
        <v>1080</v>
      </c>
      <c r="W387">
        <v>25</v>
      </c>
      <c r="X387">
        <v>14</v>
      </c>
      <c r="Y387">
        <v>4</v>
      </c>
      <c r="Z387">
        <v>0</v>
      </c>
      <c r="AA387">
        <v>1055</v>
      </c>
      <c r="AB387">
        <v>319</v>
      </c>
      <c r="AC387">
        <v>156</v>
      </c>
      <c r="AD387">
        <v>14</v>
      </c>
      <c r="AE387">
        <v>56</v>
      </c>
      <c r="AF387">
        <v>19</v>
      </c>
      <c r="AG387">
        <v>12</v>
      </c>
      <c r="AH387">
        <v>5</v>
      </c>
      <c r="AI387">
        <v>6</v>
      </c>
      <c r="AJ387">
        <v>0</v>
      </c>
      <c r="AK387">
        <v>6</v>
      </c>
      <c r="AL387">
        <v>13</v>
      </c>
      <c r="AM387">
        <v>6</v>
      </c>
      <c r="AN387">
        <v>3</v>
      </c>
      <c r="AO387">
        <v>2</v>
      </c>
      <c r="AP387">
        <v>3</v>
      </c>
      <c r="AQ387">
        <v>6</v>
      </c>
      <c r="AR387">
        <v>3</v>
      </c>
      <c r="AS387">
        <v>5</v>
      </c>
      <c r="AT387">
        <v>4</v>
      </c>
      <c r="AU387">
        <v>319</v>
      </c>
      <c r="AV387">
        <v>283</v>
      </c>
      <c r="AW387">
        <v>65</v>
      </c>
      <c r="AX387">
        <v>7</v>
      </c>
      <c r="AY387">
        <v>172</v>
      </c>
      <c r="AZ387">
        <v>7</v>
      </c>
      <c r="BA387">
        <v>6</v>
      </c>
      <c r="BB387">
        <v>6</v>
      </c>
      <c r="BC387">
        <v>0</v>
      </c>
      <c r="BD387">
        <v>3</v>
      </c>
      <c r="BE387">
        <v>4</v>
      </c>
      <c r="BF387">
        <v>3</v>
      </c>
      <c r="BG387">
        <v>1</v>
      </c>
      <c r="BH387">
        <v>0</v>
      </c>
      <c r="BI387">
        <v>0</v>
      </c>
      <c r="BJ387">
        <v>1</v>
      </c>
      <c r="BK387">
        <v>2</v>
      </c>
      <c r="BL387">
        <v>0</v>
      </c>
      <c r="BM387">
        <v>3</v>
      </c>
      <c r="BN387">
        <v>3</v>
      </c>
      <c r="BO387">
        <v>283</v>
      </c>
      <c r="BP387">
        <v>40</v>
      </c>
      <c r="BQ387">
        <v>21</v>
      </c>
      <c r="BR387">
        <v>5</v>
      </c>
      <c r="BS387">
        <v>1</v>
      </c>
      <c r="BT387">
        <v>2</v>
      </c>
      <c r="BU387">
        <v>2</v>
      </c>
      <c r="BV387">
        <v>2</v>
      </c>
      <c r="BW387">
        <v>3</v>
      </c>
      <c r="BX387">
        <v>0</v>
      </c>
      <c r="BY387">
        <v>1</v>
      </c>
      <c r="BZ387">
        <v>1</v>
      </c>
      <c r="CA387">
        <v>0</v>
      </c>
      <c r="CB387">
        <v>2</v>
      </c>
      <c r="CC387">
        <v>40</v>
      </c>
      <c r="CD387">
        <v>66</v>
      </c>
      <c r="CE387">
        <v>42</v>
      </c>
      <c r="CF387">
        <v>4</v>
      </c>
      <c r="CG387">
        <v>2</v>
      </c>
      <c r="CH387">
        <v>2</v>
      </c>
      <c r="CI387">
        <v>3</v>
      </c>
      <c r="CJ387">
        <v>1</v>
      </c>
      <c r="CK387">
        <v>1</v>
      </c>
      <c r="CL387">
        <v>0</v>
      </c>
      <c r="CM387">
        <v>0</v>
      </c>
      <c r="CN387">
        <v>2</v>
      </c>
      <c r="CO387">
        <v>1</v>
      </c>
      <c r="CP387">
        <v>1</v>
      </c>
      <c r="CQ387">
        <v>0</v>
      </c>
      <c r="CR387">
        <v>1</v>
      </c>
      <c r="CS387">
        <v>1</v>
      </c>
      <c r="CT387">
        <v>1</v>
      </c>
      <c r="CU387">
        <v>1</v>
      </c>
      <c r="CV387">
        <v>3</v>
      </c>
      <c r="CW387">
        <v>66</v>
      </c>
      <c r="CX387">
        <v>11</v>
      </c>
      <c r="CY387">
        <v>3</v>
      </c>
      <c r="CZ387">
        <v>2</v>
      </c>
      <c r="DA387">
        <v>1</v>
      </c>
      <c r="DB387">
        <v>0</v>
      </c>
      <c r="DC387">
        <v>0</v>
      </c>
      <c r="DD387">
        <v>1</v>
      </c>
      <c r="DE387">
        <v>0</v>
      </c>
      <c r="DF387">
        <v>0</v>
      </c>
      <c r="DG387">
        <v>0</v>
      </c>
      <c r="DH387">
        <v>0</v>
      </c>
      <c r="DI387">
        <v>4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11</v>
      </c>
      <c r="DR387">
        <v>93</v>
      </c>
      <c r="DS387">
        <v>12</v>
      </c>
      <c r="DT387">
        <v>60</v>
      </c>
      <c r="DU387">
        <v>6</v>
      </c>
      <c r="DV387">
        <v>4</v>
      </c>
      <c r="DW387">
        <v>0</v>
      </c>
      <c r="DX387">
        <v>0</v>
      </c>
      <c r="DY387">
        <v>3</v>
      </c>
      <c r="DZ387">
        <v>0</v>
      </c>
      <c r="EA387">
        <v>1</v>
      </c>
      <c r="EB387">
        <v>3</v>
      </c>
      <c r="EC387">
        <v>1</v>
      </c>
      <c r="ED387">
        <v>1</v>
      </c>
      <c r="EE387">
        <v>0</v>
      </c>
      <c r="EF387">
        <v>0</v>
      </c>
      <c r="EG387">
        <v>0</v>
      </c>
      <c r="EH387">
        <v>2</v>
      </c>
      <c r="EI387">
        <v>0</v>
      </c>
      <c r="EJ387">
        <v>0</v>
      </c>
      <c r="EK387">
        <v>93</v>
      </c>
      <c r="EL387">
        <v>143</v>
      </c>
      <c r="EM387">
        <v>56</v>
      </c>
      <c r="EN387">
        <v>18</v>
      </c>
      <c r="EO387">
        <v>6</v>
      </c>
      <c r="EP387">
        <v>17</v>
      </c>
      <c r="EQ387">
        <v>1</v>
      </c>
      <c r="ER387">
        <v>11</v>
      </c>
      <c r="ES387">
        <v>2</v>
      </c>
      <c r="ET387" t="s">
        <v>212</v>
      </c>
      <c r="EU387">
        <v>2</v>
      </c>
      <c r="EV387">
        <v>4</v>
      </c>
      <c r="EW387">
        <v>1</v>
      </c>
      <c r="EX387">
        <v>0</v>
      </c>
      <c r="EY387">
        <v>11</v>
      </c>
      <c r="EZ387">
        <v>2</v>
      </c>
      <c r="FA387">
        <v>11</v>
      </c>
      <c r="FB387">
        <v>142</v>
      </c>
      <c r="FC387">
        <v>86</v>
      </c>
      <c r="FD387">
        <v>28</v>
      </c>
      <c r="FE387">
        <v>5</v>
      </c>
      <c r="FF387">
        <v>1</v>
      </c>
      <c r="FG387">
        <v>2</v>
      </c>
      <c r="FH387">
        <v>6</v>
      </c>
      <c r="FI387">
        <v>3</v>
      </c>
      <c r="FJ387">
        <v>2</v>
      </c>
      <c r="FK387">
        <v>23</v>
      </c>
      <c r="FL387">
        <v>2</v>
      </c>
      <c r="FM387">
        <v>6</v>
      </c>
      <c r="FN387">
        <v>0</v>
      </c>
      <c r="FO387">
        <v>0</v>
      </c>
      <c r="FP387">
        <v>1</v>
      </c>
      <c r="FQ387">
        <v>3</v>
      </c>
      <c r="FR387">
        <v>4</v>
      </c>
      <c r="FS387">
        <v>0</v>
      </c>
      <c r="FT387">
        <v>86</v>
      </c>
      <c r="FU387">
        <v>11</v>
      </c>
      <c r="FV387">
        <v>0</v>
      </c>
      <c r="FW387">
        <v>6</v>
      </c>
      <c r="FX387">
        <v>2</v>
      </c>
      <c r="FY387">
        <v>1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1</v>
      </c>
      <c r="GF387">
        <v>0</v>
      </c>
      <c r="GG387">
        <v>0</v>
      </c>
      <c r="GH387">
        <v>0</v>
      </c>
      <c r="GI387">
        <v>1</v>
      </c>
      <c r="GJ387">
        <v>0</v>
      </c>
      <c r="GK387">
        <v>0</v>
      </c>
      <c r="GL387">
        <v>0</v>
      </c>
      <c r="GM387">
        <v>0</v>
      </c>
      <c r="GN387">
        <v>11</v>
      </c>
      <c r="GO387">
        <v>3</v>
      </c>
      <c r="GP387">
        <v>1</v>
      </c>
      <c r="GQ387">
        <v>1</v>
      </c>
      <c r="GR387">
        <v>0</v>
      </c>
      <c r="GS387">
        <v>1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0</v>
      </c>
      <c r="GZ387">
        <v>0</v>
      </c>
      <c r="HA387">
        <v>3</v>
      </c>
    </row>
    <row r="388" spans="1:209" x14ac:dyDescent="0.25">
      <c r="A388" t="s">
        <v>209</v>
      </c>
      <c r="B388" t="s">
        <v>446</v>
      </c>
      <c r="C388" t="str">
        <f t="shared" si="22"/>
        <v>247301</v>
      </c>
      <c r="D388" t="s">
        <v>482</v>
      </c>
      <c r="E388">
        <v>53</v>
      </c>
      <c r="F388">
        <v>1977</v>
      </c>
      <c r="G388">
        <v>1500</v>
      </c>
      <c r="H388">
        <v>394</v>
      </c>
      <c r="I388">
        <v>1106</v>
      </c>
      <c r="J388">
        <v>0</v>
      </c>
      <c r="K388">
        <v>4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1104</v>
      </c>
      <c r="T388">
        <v>0</v>
      </c>
      <c r="U388">
        <v>0</v>
      </c>
      <c r="V388">
        <v>1104</v>
      </c>
      <c r="W388">
        <v>15</v>
      </c>
      <c r="X388">
        <v>10</v>
      </c>
      <c r="Y388">
        <v>5</v>
      </c>
      <c r="Z388">
        <v>0</v>
      </c>
      <c r="AA388">
        <v>1089</v>
      </c>
      <c r="AB388">
        <v>353</v>
      </c>
      <c r="AC388">
        <v>101</v>
      </c>
      <c r="AD388">
        <v>22</v>
      </c>
      <c r="AE388">
        <v>82</v>
      </c>
      <c r="AF388">
        <v>11</v>
      </c>
      <c r="AG388">
        <v>3</v>
      </c>
      <c r="AH388">
        <v>13</v>
      </c>
      <c r="AI388">
        <v>3</v>
      </c>
      <c r="AJ388">
        <v>0</v>
      </c>
      <c r="AK388">
        <v>24</v>
      </c>
      <c r="AL388">
        <v>65</v>
      </c>
      <c r="AM388">
        <v>3</v>
      </c>
      <c r="AN388">
        <v>0</v>
      </c>
      <c r="AO388">
        <v>3</v>
      </c>
      <c r="AP388">
        <v>3</v>
      </c>
      <c r="AQ388">
        <v>15</v>
      </c>
      <c r="AR388">
        <v>1</v>
      </c>
      <c r="AS388">
        <v>0</v>
      </c>
      <c r="AT388">
        <v>4</v>
      </c>
      <c r="AU388">
        <v>353</v>
      </c>
      <c r="AV388">
        <v>305</v>
      </c>
      <c r="AW388">
        <v>46</v>
      </c>
      <c r="AX388">
        <v>16</v>
      </c>
      <c r="AY388">
        <v>198</v>
      </c>
      <c r="AZ388">
        <v>3</v>
      </c>
      <c r="BA388">
        <v>7</v>
      </c>
      <c r="BB388">
        <v>9</v>
      </c>
      <c r="BC388">
        <v>3</v>
      </c>
      <c r="BD388">
        <v>4</v>
      </c>
      <c r="BE388">
        <v>4</v>
      </c>
      <c r="BF388">
        <v>3</v>
      </c>
      <c r="BG388">
        <v>0</v>
      </c>
      <c r="BH388">
        <v>1</v>
      </c>
      <c r="BI388">
        <v>2</v>
      </c>
      <c r="BJ388">
        <v>2</v>
      </c>
      <c r="BK388">
        <v>1</v>
      </c>
      <c r="BL388">
        <v>2</v>
      </c>
      <c r="BM388">
        <v>1</v>
      </c>
      <c r="BN388">
        <v>3</v>
      </c>
      <c r="BO388">
        <v>305</v>
      </c>
      <c r="BP388">
        <v>45</v>
      </c>
      <c r="BQ388">
        <v>21</v>
      </c>
      <c r="BR388">
        <v>4</v>
      </c>
      <c r="BS388">
        <v>1</v>
      </c>
      <c r="BT388">
        <v>4</v>
      </c>
      <c r="BU388">
        <v>4</v>
      </c>
      <c r="BV388">
        <v>2</v>
      </c>
      <c r="BW388">
        <v>5</v>
      </c>
      <c r="BX388">
        <v>3</v>
      </c>
      <c r="BY388">
        <v>0</v>
      </c>
      <c r="BZ388">
        <v>0</v>
      </c>
      <c r="CA388">
        <v>0</v>
      </c>
      <c r="CB388">
        <v>1</v>
      </c>
      <c r="CC388">
        <v>45</v>
      </c>
      <c r="CD388">
        <v>53</v>
      </c>
      <c r="CE388">
        <v>28</v>
      </c>
      <c r="CF388">
        <v>1</v>
      </c>
      <c r="CG388">
        <v>4</v>
      </c>
      <c r="CH388">
        <v>2</v>
      </c>
      <c r="CI388">
        <v>4</v>
      </c>
      <c r="CJ388">
        <v>0</v>
      </c>
      <c r="CK388">
        <v>2</v>
      </c>
      <c r="CL388">
        <v>0</v>
      </c>
      <c r="CM388">
        <v>1</v>
      </c>
      <c r="CN388">
        <v>1</v>
      </c>
      <c r="CO388">
        <v>2</v>
      </c>
      <c r="CP388">
        <v>1</v>
      </c>
      <c r="CQ388">
        <v>0</v>
      </c>
      <c r="CR388">
        <v>0</v>
      </c>
      <c r="CS388">
        <v>0</v>
      </c>
      <c r="CT388">
        <v>0</v>
      </c>
      <c r="CU388">
        <v>3</v>
      </c>
      <c r="CV388">
        <v>4</v>
      </c>
      <c r="CW388">
        <v>53</v>
      </c>
      <c r="CX388">
        <v>12</v>
      </c>
      <c r="CY388">
        <v>3</v>
      </c>
      <c r="CZ388">
        <v>3</v>
      </c>
      <c r="DA388">
        <v>0</v>
      </c>
      <c r="DB388">
        <v>0</v>
      </c>
      <c r="DC388">
        <v>1</v>
      </c>
      <c r="DD388">
        <v>0</v>
      </c>
      <c r="DE388">
        <v>0</v>
      </c>
      <c r="DF388">
        <v>2</v>
      </c>
      <c r="DG388">
        <v>2</v>
      </c>
      <c r="DH388">
        <v>0</v>
      </c>
      <c r="DI388">
        <v>1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12</v>
      </c>
      <c r="DR388">
        <v>118</v>
      </c>
      <c r="DS388">
        <v>11</v>
      </c>
      <c r="DT388">
        <v>70</v>
      </c>
      <c r="DU388">
        <v>5</v>
      </c>
      <c r="DV388">
        <v>13</v>
      </c>
      <c r="DW388">
        <v>2</v>
      </c>
      <c r="DX388">
        <v>0</v>
      </c>
      <c r="DY388">
        <v>6</v>
      </c>
      <c r="DZ388">
        <v>0</v>
      </c>
      <c r="EA388">
        <v>3</v>
      </c>
      <c r="EB388">
        <v>1</v>
      </c>
      <c r="EC388">
        <v>0</v>
      </c>
      <c r="ED388">
        <v>0</v>
      </c>
      <c r="EE388">
        <v>0</v>
      </c>
      <c r="EF388">
        <v>1</v>
      </c>
      <c r="EG388">
        <v>2</v>
      </c>
      <c r="EH388">
        <v>2</v>
      </c>
      <c r="EI388">
        <v>0</v>
      </c>
      <c r="EJ388">
        <v>2</v>
      </c>
      <c r="EK388">
        <v>118</v>
      </c>
      <c r="EL388">
        <v>110</v>
      </c>
      <c r="EM388">
        <v>47</v>
      </c>
      <c r="EN388">
        <v>17</v>
      </c>
      <c r="EO388">
        <v>0</v>
      </c>
      <c r="EP388">
        <v>16</v>
      </c>
      <c r="EQ388">
        <v>2</v>
      </c>
      <c r="ER388">
        <v>6</v>
      </c>
      <c r="ES388">
        <v>2</v>
      </c>
      <c r="ET388" t="s">
        <v>212</v>
      </c>
      <c r="EU388">
        <v>2</v>
      </c>
      <c r="EV388">
        <v>1</v>
      </c>
      <c r="EW388">
        <v>1</v>
      </c>
      <c r="EX388">
        <v>1</v>
      </c>
      <c r="EY388">
        <v>8</v>
      </c>
      <c r="EZ388">
        <v>2</v>
      </c>
      <c r="FA388">
        <v>5</v>
      </c>
      <c r="FB388">
        <v>110</v>
      </c>
      <c r="FC388">
        <v>76</v>
      </c>
      <c r="FD388">
        <v>35</v>
      </c>
      <c r="FE388">
        <v>3</v>
      </c>
      <c r="FF388">
        <v>5</v>
      </c>
      <c r="FG388">
        <v>1</v>
      </c>
      <c r="FH388">
        <v>4</v>
      </c>
      <c r="FI388">
        <v>2</v>
      </c>
      <c r="FJ388">
        <v>3</v>
      </c>
      <c r="FK388">
        <v>8</v>
      </c>
      <c r="FL388">
        <v>4</v>
      </c>
      <c r="FM388">
        <v>4</v>
      </c>
      <c r="FN388">
        <v>1</v>
      </c>
      <c r="FO388">
        <v>0</v>
      </c>
      <c r="FP388">
        <v>0</v>
      </c>
      <c r="FQ388">
        <v>2</v>
      </c>
      <c r="FR388">
        <v>3</v>
      </c>
      <c r="FS388">
        <v>1</v>
      </c>
      <c r="FT388">
        <v>76</v>
      </c>
      <c r="FU388">
        <v>13</v>
      </c>
      <c r="FV388">
        <v>2</v>
      </c>
      <c r="FW388">
        <v>6</v>
      </c>
      <c r="FX388">
        <v>0</v>
      </c>
      <c r="FY388">
        <v>0</v>
      </c>
      <c r="FZ388">
        <v>0</v>
      </c>
      <c r="GA388">
        <v>2</v>
      </c>
      <c r="GB388">
        <v>0</v>
      </c>
      <c r="GC388">
        <v>1</v>
      </c>
      <c r="GD388">
        <v>1</v>
      </c>
      <c r="GE388">
        <v>1</v>
      </c>
      <c r="GF388">
        <v>0</v>
      </c>
      <c r="GG388">
        <v>0</v>
      </c>
      <c r="GH388">
        <v>0</v>
      </c>
      <c r="GI388">
        <v>0</v>
      </c>
      <c r="GJ388">
        <v>0</v>
      </c>
      <c r="GK388">
        <v>0</v>
      </c>
      <c r="GL388">
        <v>0</v>
      </c>
      <c r="GM388">
        <v>0</v>
      </c>
      <c r="GN388">
        <v>13</v>
      </c>
      <c r="GO388">
        <v>4</v>
      </c>
      <c r="GP388">
        <v>0</v>
      </c>
      <c r="GQ388">
        <v>0</v>
      </c>
      <c r="GR388">
        <v>1</v>
      </c>
      <c r="GS388">
        <v>0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1</v>
      </c>
      <c r="GZ388">
        <v>2</v>
      </c>
      <c r="HA388">
        <v>4</v>
      </c>
    </row>
    <row r="389" spans="1:209" x14ac:dyDescent="0.25">
      <c r="A389" t="s">
        <v>209</v>
      </c>
      <c r="B389" t="s">
        <v>446</v>
      </c>
      <c r="C389" t="str">
        <f t="shared" si="22"/>
        <v>247301</v>
      </c>
      <c r="D389" t="s">
        <v>483</v>
      </c>
      <c r="E389">
        <v>54</v>
      </c>
      <c r="F389">
        <v>1465</v>
      </c>
      <c r="G389">
        <v>1100</v>
      </c>
      <c r="H389">
        <v>290</v>
      </c>
      <c r="I389">
        <v>810</v>
      </c>
      <c r="J389">
        <v>1</v>
      </c>
      <c r="K389">
        <v>5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808</v>
      </c>
      <c r="T389">
        <v>0</v>
      </c>
      <c r="U389">
        <v>0</v>
      </c>
      <c r="V389">
        <v>808</v>
      </c>
      <c r="W389">
        <v>8</v>
      </c>
      <c r="X389">
        <v>5</v>
      </c>
      <c r="Y389">
        <v>1</v>
      </c>
      <c r="Z389">
        <v>0</v>
      </c>
      <c r="AA389">
        <v>800</v>
      </c>
      <c r="AB389">
        <v>245</v>
      </c>
      <c r="AC389">
        <v>90</v>
      </c>
      <c r="AD389">
        <v>21</v>
      </c>
      <c r="AE389">
        <v>45</v>
      </c>
      <c r="AF389">
        <v>23</v>
      </c>
      <c r="AG389">
        <v>1</v>
      </c>
      <c r="AH389">
        <v>14</v>
      </c>
      <c r="AI389">
        <v>0</v>
      </c>
      <c r="AJ389">
        <v>2</v>
      </c>
      <c r="AK389">
        <v>7</v>
      </c>
      <c r="AL389">
        <v>21</v>
      </c>
      <c r="AM389">
        <v>6</v>
      </c>
      <c r="AN389">
        <v>1</v>
      </c>
      <c r="AO389">
        <v>2</v>
      </c>
      <c r="AP389">
        <v>4</v>
      </c>
      <c r="AQ389">
        <v>5</v>
      </c>
      <c r="AR389">
        <v>1</v>
      </c>
      <c r="AS389">
        <v>1</v>
      </c>
      <c r="AT389">
        <v>1</v>
      </c>
      <c r="AU389">
        <v>245</v>
      </c>
      <c r="AV389">
        <v>226</v>
      </c>
      <c r="AW389">
        <v>36</v>
      </c>
      <c r="AX389">
        <v>10</v>
      </c>
      <c r="AY389">
        <v>148</v>
      </c>
      <c r="AZ389">
        <v>4</v>
      </c>
      <c r="BA389">
        <v>0</v>
      </c>
      <c r="BB389">
        <v>19</v>
      </c>
      <c r="BC389">
        <v>1</v>
      </c>
      <c r="BD389">
        <v>0</v>
      </c>
      <c r="BE389">
        <v>0</v>
      </c>
      <c r="BF389">
        <v>2</v>
      </c>
      <c r="BG389">
        <v>0</v>
      </c>
      <c r="BH389">
        <v>0</v>
      </c>
      <c r="BI389">
        <v>1</v>
      </c>
      <c r="BJ389">
        <v>0</v>
      </c>
      <c r="BK389">
        <v>0</v>
      </c>
      <c r="BL389">
        <v>1</v>
      </c>
      <c r="BM389">
        <v>2</v>
      </c>
      <c r="BN389">
        <v>2</v>
      </c>
      <c r="BO389">
        <v>226</v>
      </c>
      <c r="BP389">
        <v>28</v>
      </c>
      <c r="BQ389">
        <v>14</v>
      </c>
      <c r="BR389">
        <v>3</v>
      </c>
      <c r="BS389">
        <v>0</v>
      </c>
      <c r="BT389">
        <v>0</v>
      </c>
      <c r="BU389">
        <v>1</v>
      </c>
      <c r="BV389">
        <v>0</v>
      </c>
      <c r="BW389">
        <v>4</v>
      </c>
      <c r="BX389">
        <v>2</v>
      </c>
      <c r="BY389">
        <v>0</v>
      </c>
      <c r="BZ389">
        <v>1</v>
      </c>
      <c r="CA389">
        <v>0</v>
      </c>
      <c r="CB389">
        <v>3</v>
      </c>
      <c r="CC389">
        <v>28</v>
      </c>
      <c r="CD389">
        <v>54</v>
      </c>
      <c r="CE389">
        <v>25</v>
      </c>
      <c r="CF389">
        <v>4</v>
      </c>
      <c r="CG389">
        <v>4</v>
      </c>
      <c r="CH389">
        <v>3</v>
      </c>
      <c r="CI389">
        <v>2</v>
      </c>
      <c r="CJ389">
        <v>1</v>
      </c>
      <c r="CK389">
        <v>2</v>
      </c>
      <c r="CL389">
        <v>2</v>
      </c>
      <c r="CM389">
        <v>1</v>
      </c>
      <c r="CN389">
        <v>1</v>
      </c>
      <c r="CO389">
        <v>1</v>
      </c>
      <c r="CP389">
        <v>1</v>
      </c>
      <c r="CQ389">
        <v>1</v>
      </c>
      <c r="CR389">
        <v>1</v>
      </c>
      <c r="CS389">
        <v>0</v>
      </c>
      <c r="CT389">
        <v>2</v>
      </c>
      <c r="CU389">
        <v>0</v>
      </c>
      <c r="CV389">
        <v>3</v>
      </c>
      <c r="CW389">
        <v>54</v>
      </c>
      <c r="CX389">
        <v>13</v>
      </c>
      <c r="CY389">
        <v>1</v>
      </c>
      <c r="CZ389">
        <v>0</v>
      </c>
      <c r="DA389">
        <v>1</v>
      </c>
      <c r="DB389">
        <v>1</v>
      </c>
      <c r="DC389">
        <v>1</v>
      </c>
      <c r="DD389">
        <v>1</v>
      </c>
      <c r="DE389">
        <v>0</v>
      </c>
      <c r="DF389">
        <v>0</v>
      </c>
      <c r="DG389">
        <v>3</v>
      </c>
      <c r="DH389">
        <v>1</v>
      </c>
      <c r="DI389">
        <v>3</v>
      </c>
      <c r="DJ389">
        <v>0</v>
      </c>
      <c r="DK389">
        <v>0</v>
      </c>
      <c r="DL389">
        <v>0</v>
      </c>
      <c r="DM389">
        <v>1</v>
      </c>
      <c r="DN389">
        <v>0</v>
      </c>
      <c r="DO389">
        <v>0</v>
      </c>
      <c r="DP389">
        <v>0</v>
      </c>
      <c r="DQ389">
        <v>13</v>
      </c>
      <c r="DR389">
        <v>83</v>
      </c>
      <c r="DS389">
        <v>6</v>
      </c>
      <c r="DT389">
        <v>46</v>
      </c>
      <c r="DU389">
        <v>6</v>
      </c>
      <c r="DV389">
        <v>7</v>
      </c>
      <c r="DW389">
        <v>0</v>
      </c>
      <c r="DX389">
        <v>0</v>
      </c>
      <c r="DY389">
        <v>9</v>
      </c>
      <c r="DZ389">
        <v>1</v>
      </c>
      <c r="EA389">
        <v>1</v>
      </c>
      <c r="EB389">
        <v>0</v>
      </c>
      <c r="EC389">
        <v>0</v>
      </c>
      <c r="ED389">
        <v>0</v>
      </c>
      <c r="EE389">
        <v>0</v>
      </c>
      <c r="EF389">
        <v>1</v>
      </c>
      <c r="EG389">
        <v>0</v>
      </c>
      <c r="EH389">
        <v>1</v>
      </c>
      <c r="EI389">
        <v>1</v>
      </c>
      <c r="EJ389">
        <v>4</v>
      </c>
      <c r="EK389">
        <v>83</v>
      </c>
      <c r="EL389">
        <v>68</v>
      </c>
      <c r="EM389">
        <v>35</v>
      </c>
      <c r="EN389">
        <v>6</v>
      </c>
      <c r="EO389">
        <v>2</v>
      </c>
      <c r="EP389">
        <v>8</v>
      </c>
      <c r="EQ389">
        <v>1</v>
      </c>
      <c r="ER389">
        <v>7</v>
      </c>
      <c r="ES389">
        <v>1</v>
      </c>
      <c r="ET389" t="s">
        <v>212</v>
      </c>
      <c r="EU389">
        <v>1</v>
      </c>
      <c r="EV389">
        <v>3</v>
      </c>
      <c r="EW389">
        <v>0</v>
      </c>
      <c r="EX389">
        <v>0</v>
      </c>
      <c r="EY389">
        <v>1</v>
      </c>
      <c r="EZ389">
        <v>1</v>
      </c>
      <c r="FA389">
        <v>1</v>
      </c>
      <c r="FB389">
        <v>67</v>
      </c>
      <c r="FC389">
        <v>65</v>
      </c>
      <c r="FD389">
        <v>33</v>
      </c>
      <c r="FE389">
        <v>7</v>
      </c>
      <c r="FF389">
        <v>2</v>
      </c>
      <c r="FG389">
        <v>2</v>
      </c>
      <c r="FH389">
        <v>0</v>
      </c>
      <c r="FI389">
        <v>4</v>
      </c>
      <c r="FJ389">
        <v>0</v>
      </c>
      <c r="FK389">
        <v>3</v>
      </c>
      <c r="FL389">
        <v>2</v>
      </c>
      <c r="FM389">
        <v>2</v>
      </c>
      <c r="FN389">
        <v>0</v>
      </c>
      <c r="FO389">
        <v>0</v>
      </c>
      <c r="FP389">
        <v>1</v>
      </c>
      <c r="FQ389">
        <v>4</v>
      </c>
      <c r="FR389">
        <v>2</v>
      </c>
      <c r="FS389">
        <v>3</v>
      </c>
      <c r="FT389">
        <v>65</v>
      </c>
      <c r="FU389">
        <v>18</v>
      </c>
      <c r="FV389">
        <v>4</v>
      </c>
      <c r="FW389">
        <v>8</v>
      </c>
      <c r="FX389">
        <v>2</v>
      </c>
      <c r="FY389">
        <v>0</v>
      </c>
      <c r="FZ389">
        <v>0</v>
      </c>
      <c r="GA389">
        <v>1</v>
      </c>
      <c r="GB389">
        <v>0</v>
      </c>
      <c r="GC389">
        <v>0</v>
      </c>
      <c r="GD389">
        <v>0</v>
      </c>
      <c r="GE389">
        <v>0</v>
      </c>
      <c r="GF389">
        <v>0</v>
      </c>
      <c r="GG389">
        <v>0</v>
      </c>
      <c r="GH389">
        <v>0</v>
      </c>
      <c r="GI389">
        <v>1</v>
      </c>
      <c r="GJ389">
        <v>1</v>
      </c>
      <c r="GK389">
        <v>0</v>
      </c>
      <c r="GL389">
        <v>0</v>
      </c>
      <c r="GM389">
        <v>1</v>
      </c>
      <c r="GN389">
        <v>18</v>
      </c>
      <c r="GO389">
        <v>0</v>
      </c>
      <c r="GP389">
        <v>0</v>
      </c>
      <c r="GQ389">
        <v>0</v>
      </c>
      <c r="GR389">
        <v>0</v>
      </c>
      <c r="GS389">
        <v>0</v>
      </c>
      <c r="GT389">
        <v>0</v>
      </c>
      <c r="GU389">
        <v>0</v>
      </c>
      <c r="GV389">
        <v>0</v>
      </c>
      <c r="GW389">
        <v>0</v>
      </c>
      <c r="GX389">
        <v>0</v>
      </c>
      <c r="GY389">
        <v>0</v>
      </c>
      <c r="GZ389">
        <v>0</v>
      </c>
      <c r="HA389">
        <v>0</v>
      </c>
    </row>
    <row r="390" spans="1:209" x14ac:dyDescent="0.25">
      <c r="A390" t="s">
        <v>209</v>
      </c>
      <c r="B390" t="s">
        <v>446</v>
      </c>
      <c r="C390" t="str">
        <f t="shared" si="22"/>
        <v>247301</v>
      </c>
      <c r="D390" t="s">
        <v>482</v>
      </c>
      <c r="E390">
        <v>55</v>
      </c>
      <c r="F390">
        <v>2239</v>
      </c>
      <c r="G390">
        <v>1700</v>
      </c>
      <c r="H390">
        <v>418</v>
      </c>
      <c r="I390">
        <v>1282</v>
      </c>
      <c r="J390">
        <v>1</v>
      </c>
      <c r="K390">
        <v>5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1281</v>
      </c>
      <c r="T390">
        <v>0</v>
      </c>
      <c r="U390">
        <v>0</v>
      </c>
      <c r="V390">
        <v>1281</v>
      </c>
      <c r="W390">
        <v>14</v>
      </c>
      <c r="X390">
        <v>9</v>
      </c>
      <c r="Y390">
        <v>5</v>
      </c>
      <c r="Z390">
        <v>0</v>
      </c>
      <c r="AA390">
        <v>1267</v>
      </c>
      <c r="AB390">
        <v>437</v>
      </c>
      <c r="AC390">
        <v>158</v>
      </c>
      <c r="AD390">
        <v>33</v>
      </c>
      <c r="AE390">
        <v>76</v>
      </c>
      <c r="AF390">
        <v>27</v>
      </c>
      <c r="AG390">
        <v>12</v>
      </c>
      <c r="AH390">
        <v>17</v>
      </c>
      <c r="AI390">
        <v>4</v>
      </c>
      <c r="AJ390">
        <v>1</v>
      </c>
      <c r="AK390">
        <v>15</v>
      </c>
      <c r="AL390">
        <v>51</v>
      </c>
      <c r="AM390">
        <v>6</v>
      </c>
      <c r="AN390">
        <v>0</v>
      </c>
      <c r="AO390">
        <v>4</v>
      </c>
      <c r="AP390">
        <v>0</v>
      </c>
      <c r="AQ390">
        <v>18</v>
      </c>
      <c r="AR390">
        <v>2</v>
      </c>
      <c r="AS390">
        <v>3</v>
      </c>
      <c r="AT390">
        <v>10</v>
      </c>
      <c r="AU390">
        <v>437</v>
      </c>
      <c r="AV390">
        <v>302</v>
      </c>
      <c r="AW390">
        <v>47</v>
      </c>
      <c r="AX390">
        <v>18</v>
      </c>
      <c r="AY390">
        <v>197</v>
      </c>
      <c r="AZ390">
        <v>1</v>
      </c>
      <c r="BA390">
        <v>3</v>
      </c>
      <c r="BB390">
        <v>19</v>
      </c>
      <c r="BC390">
        <v>1</v>
      </c>
      <c r="BD390">
        <v>1</v>
      </c>
      <c r="BE390">
        <v>1</v>
      </c>
      <c r="BF390">
        <v>1</v>
      </c>
      <c r="BG390">
        <v>0</v>
      </c>
      <c r="BH390">
        <v>3</v>
      </c>
      <c r="BI390">
        <v>3</v>
      </c>
      <c r="BJ390">
        <v>0</v>
      </c>
      <c r="BK390">
        <v>0</v>
      </c>
      <c r="BL390">
        <v>2</v>
      </c>
      <c r="BM390">
        <v>2</v>
      </c>
      <c r="BN390">
        <v>3</v>
      </c>
      <c r="BO390">
        <v>302</v>
      </c>
      <c r="BP390">
        <v>41</v>
      </c>
      <c r="BQ390">
        <v>21</v>
      </c>
      <c r="BR390">
        <v>9</v>
      </c>
      <c r="BS390">
        <v>2</v>
      </c>
      <c r="BT390">
        <v>0</v>
      </c>
      <c r="BU390">
        <v>0</v>
      </c>
      <c r="BV390">
        <v>1</v>
      </c>
      <c r="BW390">
        <v>3</v>
      </c>
      <c r="BX390">
        <v>2</v>
      </c>
      <c r="BY390">
        <v>1</v>
      </c>
      <c r="BZ390">
        <v>0</v>
      </c>
      <c r="CA390">
        <v>0</v>
      </c>
      <c r="CB390">
        <v>2</v>
      </c>
      <c r="CC390">
        <v>41</v>
      </c>
      <c r="CD390">
        <v>65</v>
      </c>
      <c r="CE390">
        <v>27</v>
      </c>
      <c r="CF390">
        <v>3</v>
      </c>
      <c r="CG390">
        <v>3</v>
      </c>
      <c r="CH390">
        <v>9</v>
      </c>
      <c r="CI390">
        <v>3</v>
      </c>
      <c r="CJ390">
        <v>0</v>
      </c>
      <c r="CK390">
        <v>2</v>
      </c>
      <c r="CL390">
        <v>0</v>
      </c>
      <c r="CM390">
        <v>6</v>
      </c>
      <c r="CN390">
        <v>0</v>
      </c>
      <c r="CO390">
        <v>4</v>
      </c>
      <c r="CP390">
        <v>2</v>
      </c>
      <c r="CQ390">
        <v>0</v>
      </c>
      <c r="CR390">
        <v>1</v>
      </c>
      <c r="CS390">
        <v>1</v>
      </c>
      <c r="CT390">
        <v>2</v>
      </c>
      <c r="CU390">
        <v>1</v>
      </c>
      <c r="CV390">
        <v>1</v>
      </c>
      <c r="CW390">
        <v>65</v>
      </c>
      <c r="CX390">
        <v>16</v>
      </c>
      <c r="CY390">
        <v>7</v>
      </c>
      <c r="CZ390">
        <v>2</v>
      </c>
      <c r="DA390">
        <v>1</v>
      </c>
      <c r="DB390">
        <v>0</v>
      </c>
      <c r="DC390">
        <v>1</v>
      </c>
      <c r="DD390">
        <v>0</v>
      </c>
      <c r="DE390">
        <v>0</v>
      </c>
      <c r="DF390">
        <v>0</v>
      </c>
      <c r="DG390">
        <v>2</v>
      </c>
      <c r="DH390">
        <v>0</v>
      </c>
      <c r="DI390">
        <v>2</v>
      </c>
      <c r="DJ390">
        <v>0</v>
      </c>
      <c r="DK390">
        <v>0</v>
      </c>
      <c r="DL390">
        <v>0</v>
      </c>
      <c r="DM390">
        <v>1</v>
      </c>
      <c r="DN390">
        <v>0</v>
      </c>
      <c r="DO390">
        <v>0</v>
      </c>
      <c r="DP390">
        <v>0</v>
      </c>
      <c r="DQ390">
        <v>16</v>
      </c>
      <c r="DR390">
        <v>144</v>
      </c>
      <c r="DS390">
        <v>12</v>
      </c>
      <c r="DT390">
        <v>71</v>
      </c>
      <c r="DU390">
        <v>10</v>
      </c>
      <c r="DV390">
        <v>14</v>
      </c>
      <c r="DW390">
        <v>0</v>
      </c>
      <c r="DX390">
        <v>0</v>
      </c>
      <c r="DY390">
        <v>17</v>
      </c>
      <c r="DZ390">
        <v>3</v>
      </c>
      <c r="EA390">
        <v>0</v>
      </c>
      <c r="EB390">
        <v>1</v>
      </c>
      <c r="EC390">
        <v>2</v>
      </c>
      <c r="ED390">
        <v>3</v>
      </c>
      <c r="EE390">
        <v>4</v>
      </c>
      <c r="EF390">
        <v>1</v>
      </c>
      <c r="EG390">
        <v>0</v>
      </c>
      <c r="EH390">
        <v>2</v>
      </c>
      <c r="EI390">
        <v>0</v>
      </c>
      <c r="EJ390">
        <v>4</v>
      </c>
      <c r="EK390">
        <v>144</v>
      </c>
      <c r="EL390">
        <v>140</v>
      </c>
      <c r="EM390">
        <v>70</v>
      </c>
      <c r="EN390">
        <v>12</v>
      </c>
      <c r="EO390">
        <v>3</v>
      </c>
      <c r="EP390">
        <v>17</v>
      </c>
      <c r="EQ390">
        <v>3</v>
      </c>
      <c r="ER390">
        <v>14</v>
      </c>
      <c r="ES390">
        <v>2</v>
      </c>
      <c r="ET390" t="s">
        <v>212</v>
      </c>
      <c r="EU390">
        <v>0</v>
      </c>
      <c r="EV390">
        <v>2</v>
      </c>
      <c r="EW390">
        <v>4</v>
      </c>
      <c r="EX390">
        <v>1</v>
      </c>
      <c r="EY390">
        <v>6</v>
      </c>
      <c r="EZ390">
        <v>0</v>
      </c>
      <c r="FA390">
        <v>5</v>
      </c>
      <c r="FB390">
        <v>139</v>
      </c>
      <c r="FC390">
        <v>100</v>
      </c>
      <c r="FD390">
        <v>51</v>
      </c>
      <c r="FE390">
        <v>7</v>
      </c>
      <c r="FF390">
        <v>3</v>
      </c>
      <c r="FG390">
        <v>2</v>
      </c>
      <c r="FH390">
        <v>4</v>
      </c>
      <c r="FI390">
        <v>5</v>
      </c>
      <c r="FJ390">
        <v>1</v>
      </c>
      <c r="FK390">
        <v>10</v>
      </c>
      <c r="FL390">
        <v>3</v>
      </c>
      <c r="FM390">
        <v>1</v>
      </c>
      <c r="FN390">
        <v>0</v>
      </c>
      <c r="FO390">
        <v>0</v>
      </c>
      <c r="FP390">
        <v>0</v>
      </c>
      <c r="FQ390">
        <v>3</v>
      </c>
      <c r="FR390">
        <v>7</v>
      </c>
      <c r="FS390">
        <v>3</v>
      </c>
      <c r="FT390">
        <v>100</v>
      </c>
      <c r="FU390">
        <v>20</v>
      </c>
      <c r="FV390">
        <v>3</v>
      </c>
      <c r="FW390">
        <v>11</v>
      </c>
      <c r="FX390">
        <v>1</v>
      </c>
      <c r="FY390">
        <v>0</v>
      </c>
      <c r="FZ390">
        <v>0</v>
      </c>
      <c r="GA390">
        <v>0</v>
      </c>
      <c r="GB390">
        <v>0</v>
      </c>
      <c r="GC390">
        <v>1</v>
      </c>
      <c r="GD390">
        <v>0</v>
      </c>
      <c r="GE390">
        <v>1</v>
      </c>
      <c r="GF390">
        <v>0</v>
      </c>
      <c r="GG390">
        <v>1</v>
      </c>
      <c r="GH390">
        <v>0</v>
      </c>
      <c r="GI390">
        <v>0</v>
      </c>
      <c r="GJ390">
        <v>1</v>
      </c>
      <c r="GK390">
        <v>1</v>
      </c>
      <c r="GL390">
        <v>0</v>
      </c>
      <c r="GM390">
        <v>0</v>
      </c>
      <c r="GN390">
        <v>20</v>
      </c>
      <c r="GO390">
        <v>2</v>
      </c>
      <c r="GP390">
        <v>2</v>
      </c>
      <c r="GQ390">
        <v>0</v>
      </c>
      <c r="GR390">
        <v>0</v>
      </c>
      <c r="GS390">
        <v>0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2</v>
      </c>
    </row>
    <row r="391" spans="1:209" x14ac:dyDescent="0.25">
      <c r="A391" t="s">
        <v>209</v>
      </c>
      <c r="B391" t="s">
        <v>446</v>
      </c>
      <c r="C391" t="str">
        <f t="shared" si="22"/>
        <v>247301</v>
      </c>
      <c r="D391" t="s">
        <v>484</v>
      </c>
      <c r="E391">
        <v>56</v>
      </c>
      <c r="F391">
        <v>1647</v>
      </c>
      <c r="G391">
        <v>1250</v>
      </c>
      <c r="H391">
        <v>391</v>
      </c>
      <c r="I391">
        <v>859</v>
      </c>
      <c r="J391">
        <v>1</v>
      </c>
      <c r="K391">
        <v>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859</v>
      </c>
      <c r="T391">
        <v>0</v>
      </c>
      <c r="U391">
        <v>0</v>
      </c>
      <c r="V391">
        <v>859</v>
      </c>
      <c r="W391">
        <v>9</v>
      </c>
      <c r="X391">
        <v>3</v>
      </c>
      <c r="Y391">
        <v>6</v>
      </c>
      <c r="Z391">
        <v>0</v>
      </c>
      <c r="AA391">
        <v>850</v>
      </c>
      <c r="AB391">
        <v>270</v>
      </c>
      <c r="AC391">
        <v>113</v>
      </c>
      <c r="AD391">
        <v>22</v>
      </c>
      <c r="AE391">
        <v>50</v>
      </c>
      <c r="AF391">
        <v>22</v>
      </c>
      <c r="AG391">
        <v>4</v>
      </c>
      <c r="AH391">
        <v>8</v>
      </c>
      <c r="AI391">
        <v>4</v>
      </c>
      <c r="AJ391">
        <v>1</v>
      </c>
      <c r="AK391">
        <v>12</v>
      </c>
      <c r="AL391">
        <v>9</v>
      </c>
      <c r="AM391">
        <v>2</v>
      </c>
      <c r="AN391">
        <v>0</v>
      </c>
      <c r="AO391">
        <v>2</v>
      </c>
      <c r="AP391">
        <v>2</v>
      </c>
      <c r="AQ391">
        <v>8</v>
      </c>
      <c r="AR391">
        <v>0</v>
      </c>
      <c r="AS391">
        <v>1</v>
      </c>
      <c r="AT391">
        <v>10</v>
      </c>
      <c r="AU391">
        <v>270</v>
      </c>
      <c r="AV391">
        <v>241</v>
      </c>
      <c r="AW391">
        <v>27</v>
      </c>
      <c r="AX391">
        <v>7</v>
      </c>
      <c r="AY391">
        <v>184</v>
      </c>
      <c r="AZ391">
        <v>1</v>
      </c>
      <c r="BA391">
        <v>0</v>
      </c>
      <c r="BB391">
        <v>12</v>
      </c>
      <c r="BC391">
        <v>0</v>
      </c>
      <c r="BD391">
        <v>1</v>
      </c>
      <c r="BE391">
        <v>0</v>
      </c>
      <c r="BF391">
        <v>5</v>
      </c>
      <c r="BG391">
        <v>1</v>
      </c>
      <c r="BH391">
        <v>0</v>
      </c>
      <c r="BI391">
        <v>1</v>
      </c>
      <c r="BJ391">
        <v>0</v>
      </c>
      <c r="BK391">
        <v>0</v>
      </c>
      <c r="BL391">
        <v>1</v>
      </c>
      <c r="BM391">
        <v>0</v>
      </c>
      <c r="BN391">
        <v>1</v>
      </c>
      <c r="BO391">
        <v>241</v>
      </c>
      <c r="BP391">
        <v>26</v>
      </c>
      <c r="BQ391">
        <v>12</v>
      </c>
      <c r="BR391">
        <v>3</v>
      </c>
      <c r="BS391">
        <v>2</v>
      </c>
      <c r="BT391">
        <v>1</v>
      </c>
      <c r="BU391">
        <v>2</v>
      </c>
      <c r="BV391">
        <v>1</v>
      </c>
      <c r="BW391">
        <v>0</v>
      </c>
      <c r="BX391">
        <v>1</v>
      </c>
      <c r="BY391">
        <v>0</v>
      </c>
      <c r="BZ391">
        <v>1</v>
      </c>
      <c r="CA391">
        <v>0</v>
      </c>
      <c r="CB391">
        <v>3</v>
      </c>
      <c r="CC391">
        <v>26</v>
      </c>
      <c r="CD391">
        <v>45</v>
      </c>
      <c r="CE391">
        <v>28</v>
      </c>
      <c r="CF391">
        <v>0</v>
      </c>
      <c r="CG391">
        <v>1</v>
      </c>
      <c r="CH391">
        <v>4</v>
      </c>
      <c r="CI391">
        <v>3</v>
      </c>
      <c r="CJ391">
        <v>1</v>
      </c>
      <c r="CK391">
        <v>2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1</v>
      </c>
      <c r="CT391">
        <v>0</v>
      </c>
      <c r="CU391">
        <v>0</v>
      </c>
      <c r="CV391">
        <v>5</v>
      </c>
      <c r="CW391">
        <v>45</v>
      </c>
      <c r="CX391">
        <v>8</v>
      </c>
      <c r="CY391">
        <v>5</v>
      </c>
      <c r="CZ391">
        <v>1</v>
      </c>
      <c r="DA391">
        <v>0</v>
      </c>
      <c r="DB391">
        <v>0</v>
      </c>
      <c r="DC391">
        <v>1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1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8</v>
      </c>
      <c r="DR391">
        <v>86</v>
      </c>
      <c r="DS391">
        <v>14</v>
      </c>
      <c r="DT391">
        <v>45</v>
      </c>
      <c r="DU391">
        <v>2</v>
      </c>
      <c r="DV391">
        <v>15</v>
      </c>
      <c r="DW391">
        <v>0</v>
      </c>
      <c r="DX391">
        <v>1</v>
      </c>
      <c r="DY391">
        <v>4</v>
      </c>
      <c r="DZ391">
        <v>0</v>
      </c>
      <c r="EA391">
        <v>0</v>
      </c>
      <c r="EB391">
        <v>1</v>
      </c>
      <c r="EC391">
        <v>2</v>
      </c>
      <c r="ED391">
        <v>1</v>
      </c>
      <c r="EE391">
        <v>0</v>
      </c>
      <c r="EF391">
        <v>0</v>
      </c>
      <c r="EG391">
        <v>0</v>
      </c>
      <c r="EH391">
        <v>1</v>
      </c>
      <c r="EI391">
        <v>0</v>
      </c>
      <c r="EJ391">
        <v>0</v>
      </c>
      <c r="EK391">
        <v>86</v>
      </c>
      <c r="EL391">
        <v>84</v>
      </c>
      <c r="EM391">
        <v>42</v>
      </c>
      <c r="EN391">
        <v>4</v>
      </c>
      <c r="EO391">
        <v>5</v>
      </c>
      <c r="EP391">
        <v>10</v>
      </c>
      <c r="EQ391">
        <v>0</v>
      </c>
      <c r="ER391">
        <v>4</v>
      </c>
      <c r="ES391">
        <v>1</v>
      </c>
      <c r="ET391" t="s">
        <v>212</v>
      </c>
      <c r="EU391">
        <v>2</v>
      </c>
      <c r="EV391">
        <v>0</v>
      </c>
      <c r="EW391">
        <v>0</v>
      </c>
      <c r="EX391">
        <v>1</v>
      </c>
      <c r="EY391">
        <v>4</v>
      </c>
      <c r="EZ391">
        <v>1</v>
      </c>
      <c r="FA391">
        <v>9</v>
      </c>
      <c r="FB391">
        <v>83</v>
      </c>
      <c r="FC391">
        <v>74</v>
      </c>
      <c r="FD391">
        <v>44</v>
      </c>
      <c r="FE391">
        <v>7</v>
      </c>
      <c r="FF391">
        <v>1</v>
      </c>
      <c r="FG391">
        <v>3</v>
      </c>
      <c r="FH391">
        <v>3</v>
      </c>
      <c r="FI391">
        <v>2</v>
      </c>
      <c r="FJ391">
        <v>1</v>
      </c>
      <c r="FK391">
        <v>2</v>
      </c>
      <c r="FL391">
        <v>3</v>
      </c>
      <c r="FM391">
        <v>1</v>
      </c>
      <c r="FN391">
        <v>0</v>
      </c>
      <c r="FO391">
        <v>1</v>
      </c>
      <c r="FP391">
        <v>0</v>
      </c>
      <c r="FQ391">
        <v>1</v>
      </c>
      <c r="FR391">
        <v>3</v>
      </c>
      <c r="FS391">
        <v>2</v>
      </c>
      <c r="FT391">
        <v>74</v>
      </c>
      <c r="FU391">
        <v>16</v>
      </c>
      <c r="FV391">
        <v>4</v>
      </c>
      <c r="FW391">
        <v>8</v>
      </c>
      <c r="FX391">
        <v>3</v>
      </c>
      <c r="FY391">
        <v>0</v>
      </c>
      <c r="FZ391">
        <v>1</v>
      </c>
      <c r="GA391">
        <v>0</v>
      </c>
      <c r="GB391">
        <v>0</v>
      </c>
      <c r="GC391">
        <v>0</v>
      </c>
      <c r="GD391">
        <v>0</v>
      </c>
      <c r="GE391">
        <v>0</v>
      </c>
      <c r="GF391">
        <v>0</v>
      </c>
      <c r="GG391">
        <v>0</v>
      </c>
      <c r="GH391">
        <v>0</v>
      </c>
      <c r="GI391">
        <v>0</v>
      </c>
      <c r="GJ391">
        <v>0</v>
      </c>
      <c r="GK391">
        <v>0</v>
      </c>
      <c r="GL391">
        <v>0</v>
      </c>
      <c r="GM391">
        <v>0</v>
      </c>
      <c r="GN391">
        <v>16</v>
      </c>
      <c r="GO391">
        <v>0</v>
      </c>
      <c r="GP391">
        <v>0</v>
      </c>
      <c r="GQ391">
        <v>0</v>
      </c>
      <c r="GR391">
        <v>0</v>
      </c>
      <c r="GS391">
        <v>0</v>
      </c>
      <c r="GT391">
        <v>0</v>
      </c>
      <c r="GU391">
        <v>0</v>
      </c>
      <c r="GV391">
        <v>0</v>
      </c>
      <c r="GW391">
        <v>0</v>
      </c>
      <c r="GX391">
        <v>0</v>
      </c>
      <c r="GY391">
        <v>0</v>
      </c>
      <c r="GZ391">
        <v>0</v>
      </c>
      <c r="HA391">
        <v>0</v>
      </c>
    </row>
    <row r="392" spans="1:209" x14ac:dyDescent="0.25">
      <c r="A392" t="s">
        <v>209</v>
      </c>
      <c r="B392" t="s">
        <v>446</v>
      </c>
      <c r="C392" t="str">
        <f t="shared" si="22"/>
        <v>247301</v>
      </c>
      <c r="D392" t="s">
        <v>485</v>
      </c>
      <c r="E392">
        <v>57</v>
      </c>
      <c r="F392">
        <v>2108</v>
      </c>
      <c r="G392">
        <v>1600</v>
      </c>
      <c r="H392">
        <v>480</v>
      </c>
      <c r="I392">
        <v>1120</v>
      </c>
      <c r="J392">
        <v>0</v>
      </c>
      <c r="K392">
        <v>3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1120</v>
      </c>
      <c r="T392">
        <v>0</v>
      </c>
      <c r="U392">
        <v>0</v>
      </c>
      <c r="V392">
        <v>1120</v>
      </c>
      <c r="W392">
        <v>19</v>
      </c>
      <c r="X392">
        <v>13</v>
      </c>
      <c r="Y392">
        <v>6</v>
      </c>
      <c r="Z392">
        <v>0</v>
      </c>
      <c r="AA392">
        <v>1101</v>
      </c>
      <c r="AB392">
        <v>343</v>
      </c>
      <c r="AC392">
        <v>139</v>
      </c>
      <c r="AD392">
        <v>18</v>
      </c>
      <c r="AE392">
        <v>67</v>
      </c>
      <c r="AF392">
        <v>37</v>
      </c>
      <c r="AG392">
        <v>4</v>
      </c>
      <c r="AH392">
        <v>10</v>
      </c>
      <c r="AI392">
        <v>1</v>
      </c>
      <c r="AJ392">
        <v>0</v>
      </c>
      <c r="AK392">
        <v>12</v>
      </c>
      <c r="AL392">
        <v>38</v>
      </c>
      <c r="AM392">
        <v>5</v>
      </c>
      <c r="AN392">
        <v>0</v>
      </c>
      <c r="AO392">
        <v>0</v>
      </c>
      <c r="AP392">
        <v>1</v>
      </c>
      <c r="AQ392">
        <v>6</v>
      </c>
      <c r="AR392">
        <v>3</v>
      </c>
      <c r="AS392">
        <v>0</v>
      </c>
      <c r="AT392">
        <v>2</v>
      </c>
      <c r="AU392">
        <v>343</v>
      </c>
      <c r="AV392">
        <v>317</v>
      </c>
      <c r="AW392">
        <v>45</v>
      </c>
      <c r="AX392">
        <v>11</v>
      </c>
      <c r="AY392">
        <v>223</v>
      </c>
      <c r="AZ392">
        <v>5</v>
      </c>
      <c r="BA392">
        <v>1</v>
      </c>
      <c r="BB392">
        <v>17</v>
      </c>
      <c r="BC392">
        <v>2</v>
      </c>
      <c r="BD392">
        <v>0</v>
      </c>
      <c r="BE392">
        <v>3</v>
      </c>
      <c r="BF392">
        <v>1</v>
      </c>
      <c r="BG392">
        <v>0</v>
      </c>
      <c r="BH392">
        <v>0</v>
      </c>
      <c r="BI392">
        <v>2</v>
      </c>
      <c r="BJ392">
        <v>1</v>
      </c>
      <c r="BK392">
        <v>0</v>
      </c>
      <c r="BL392">
        <v>2</v>
      </c>
      <c r="BM392">
        <v>0</v>
      </c>
      <c r="BN392">
        <v>4</v>
      </c>
      <c r="BO392">
        <v>317</v>
      </c>
      <c r="BP392">
        <v>52</v>
      </c>
      <c r="BQ392">
        <v>22</v>
      </c>
      <c r="BR392">
        <v>7</v>
      </c>
      <c r="BS392">
        <v>2</v>
      </c>
      <c r="BT392">
        <v>0</v>
      </c>
      <c r="BU392">
        <v>4</v>
      </c>
      <c r="BV392">
        <v>1</v>
      </c>
      <c r="BW392">
        <v>8</v>
      </c>
      <c r="BX392">
        <v>0</v>
      </c>
      <c r="BY392">
        <v>0</v>
      </c>
      <c r="BZ392">
        <v>3</v>
      </c>
      <c r="CA392">
        <v>2</v>
      </c>
      <c r="CB392">
        <v>3</v>
      </c>
      <c r="CC392">
        <v>52</v>
      </c>
      <c r="CD392">
        <v>47</v>
      </c>
      <c r="CE392">
        <v>30</v>
      </c>
      <c r="CF392">
        <v>3</v>
      </c>
      <c r="CG392">
        <v>1</v>
      </c>
      <c r="CH392">
        <v>0</v>
      </c>
      <c r="CI392">
        <v>2</v>
      </c>
      <c r="CJ392">
        <v>1</v>
      </c>
      <c r="CK392">
        <v>1</v>
      </c>
      <c r="CL392">
        <v>1</v>
      </c>
      <c r="CM392">
        <v>0</v>
      </c>
      <c r="CN392">
        <v>1</v>
      </c>
      <c r="CO392">
        <v>1</v>
      </c>
      <c r="CP392">
        <v>0</v>
      </c>
      <c r="CQ392">
        <v>0</v>
      </c>
      <c r="CR392">
        <v>2</v>
      </c>
      <c r="CS392">
        <v>1</v>
      </c>
      <c r="CT392">
        <v>0</v>
      </c>
      <c r="CU392">
        <v>2</v>
      </c>
      <c r="CV392">
        <v>1</v>
      </c>
      <c r="CW392">
        <v>47</v>
      </c>
      <c r="CX392">
        <v>16</v>
      </c>
      <c r="CY392">
        <v>4</v>
      </c>
      <c r="CZ392">
        <v>1</v>
      </c>
      <c r="DA392">
        <v>0</v>
      </c>
      <c r="DB392">
        <v>1</v>
      </c>
      <c r="DC392">
        <v>1</v>
      </c>
      <c r="DD392">
        <v>4</v>
      </c>
      <c r="DE392">
        <v>0</v>
      </c>
      <c r="DF392">
        <v>0</v>
      </c>
      <c r="DG392">
        <v>1</v>
      </c>
      <c r="DH392">
        <v>0</v>
      </c>
      <c r="DI392">
        <v>0</v>
      </c>
      <c r="DJ392">
        <v>2</v>
      </c>
      <c r="DK392">
        <v>0</v>
      </c>
      <c r="DL392">
        <v>1</v>
      </c>
      <c r="DM392">
        <v>0</v>
      </c>
      <c r="DN392">
        <v>0</v>
      </c>
      <c r="DO392">
        <v>0</v>
      </c>
      <c r="DP392">
        <v>1</v>
      </c>
      <c r="DQ392">
        <v>16</v>
      </c>
      <c r="DR392">
        <v>92</v>
      </c>
      <c r="DS392">
        <v>22</v>
      </c>
      <c r="DT392">
        <v>52</v>
      </c>
      <c r="DU392">
        <v>4</v>
      </c>
      <c r="DV392">
        <v>5</v>
      </c>
      <c r="DW392">
        <v>0</v>
      </c>
      <c r="DX392">
        <v>1</v>
      </c>
      <c r="DY392">
        <v>2</v>
      </c>
      <c r="DZ392">
        <v>2</v>
      </c>
      <c r="EA392">
        <v>1</v>
      </c>
      <c r="EB392">
        <v>0</v>
      </c>
      <c r="EC392">
        <v>0</v>
      </c>
      <c r="ED392">
        <v>0</v>
      </c>
      <c r="EE392">
        <v>1</v>
      </c>
      <c r="EF392">
        <v>1</v>
      </c>
      <c r="EG392">
        <v>0</v>
      </c>
      <c r="EH392">
        <v>0</v>
      </c>
      <c r="EI392">
        <v>0</v>
      </c>
      <c r="EJ392">
        <v>1</v>
      </c>
      <c r="EK392">
        <v>92</v>
      </c>
      <c r="EL392">
        <v>128</v>
      </c>
      <c r="EM392">
        <v>63</v>
      </c>
      <c r="EN392">
        <v>7</v>
      </c>
      <c r="EO392">
        <v>9</v>
      </c>
      <c r="EP392">
        <v>11</v>
      </c>
      <c r="EQ392">
        <v>3</v>
      </c>
      <c r="ER392">
        <v>6</v>
      </c>
      <c r="ES392">
        <v>5</v>
      </c>
      <c r="ET392" t="s">
        <v>212</v>
      </c>
      <c r="EU392">
        <v>2</v>
      </c>
      <c r="EV392">
        <v>2</v>
      </c>
      <c r="EW392">
        <v>0</v>
      </c>
      <c r="EX392">
        <v>1</v>
      </c>
      <c r="EY392">
        <v>6</v>
      </c>
      <c r="EZ392">
        <v>1</v>
      </c>
      <c r="FA392">
        <v>9</v>
      </c>
      <c r="FB392">
        <v>125</v>
      </c>
      <c r="FC392">
        <v>89</v>
      </c>
      <c r="FD392">
        <v>37</v>
      </c>
      <c r="FE392">
        <v>5</v>
      </c>
      <c r="FF392">
        <v>0</v>
      </c>
      <c r="FG392">
        <v>0</v>
      </c>
      <c r="FH392">
        <v>5</v>
      </c>
      <c r="FI392">
        <v>4</v>
      </c>
      <c r="FJ392">
        <v>0</v>
      </c>
      <c r="FK392">
        <v>23</v>
      </c>
      <c r="FL392">
        <v>3</v>
      </c>
      <c r="FM392">
        <v>4</v>
      </c>
      <c r="FN392">
        <v>2</v>
      </c>
      <c r="FO392">
        <v>0</v>
      </c>
      <c r="FP392">
        <v>0</v>
      </c>
      <c r="FQ392">
        <v>2</v>
      </c>
      <c r="FR392">
        <v>3</v>
      </c>
      <c r="FS392">
        <v>1</v>
      </c>
      <c r="FT392">
        <v>89</v>
      </c>
      <c r="FU392">
        <v>15</v>
      </c>
      <c r="FV392">
        <v>3</v>
      </c>
      <c r="FW392">
        <v>4</v>
      </c>
      <c r="FX392">
        <v>0</v>
      </c>
      <c r="FY392">
        <v>4</v>
      </c>
      <c r="FZ392">
        <v>1</v>
      </c>
      <c r="GA392">
        <v>0</v>
      </c>
      <c r="GB392">
        <v>0</v>
      </c>
      <c r="GC392">
        <v>1</v>
      </c>
      <c r="GD392">
        <v>0</v>
      </c>
      <c r="GE392">
        <v>1</v>
      </c>
      <c r="GF392">
        <v>0</v>
      </c>
      <c r="GG392">
        <v>0</v>
      </c>
      <c r="GH392">
        <v>0</v>
      </c>
      <c r="GI392">
        <v>0</v>
      </c>
      <c r="GJ392">
        <v>0</v>
      </c>
      <c r="GK392">
        <v>1</v>
      </c>
      <c r="GL392">
        <v>0</v>
      </c>
      <c r="GM392">
        <v>0</v>
      </c>
      <c r="GN392">
        <v>15</v>
      </c>
      <c r="GO392">
        <v>2</v>
      </c>
      <c r="GP392">
        <v>1</v>
      </c>
      <c r="GQ392">
        <v>0</v>
      </c>
      <c r="GR392">
        <v>0</v>
      </c>
      <c r="GS392">
        <v>0</v>
      </c>
      <c r="GT392">
        <v>0</v>
      </c>
      <c r="GU392">
        <v>0</v>
      </c>
      <c r="GV392">
        <v>0</v>
      </c>
      <c r="GW392">
        <v>0</v>
      </c>
      <c r="GX392">
        <v>1</v>
      </c>
      <c r="GY392">
        <v>0</v>
      </c>
      <c r="GZ392">
        <v>0</v>
      </c>
      <c r="HA392">
        <v>2</v>
      </c>
    </row>
    <row r="393" spans="1:209" x14ac:dyDescent="0.25">
      <c r="A393" t="s">
        <v>209</v>
      </c>
      <c r="B393" t="s">
        <v>446</v>
      </c>
      <c r="C393" t="str">
        <f t="shared" si="22"/>
        <v>247301</v>
      </c>
      <c r="D393" t="s">
        <v>486</v>
      </c>
      <c r="E393">
        <v>58</v>
      </c>
      <c r="F393">
        <v>2143</v>
      </c>
      <c r="G393">
        <v>1636</v>
      </c>
      <c r="H393">
        <v>657</v>
      </c>
      <c r="I393">
        <v>979</v>
      </c>
      <c r="J393">
        <v>0</v>
      </c>
      <c r="K393">
        <v>5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979</v>
      </c>
      <c r="T393">
        <v>0</v>
      </c>
      <c r="U393">
        <v>0</v>
      </c>
      <c r="V393">
        <v>979</v>
      </c>
      <c r="W393">
        <v>21</v>
      </c>
      <c r="X393">
        <v>17</v>
      </c>
      <c r="Y393">
        <v>3</v>
      </c>
      <c r="Z393">
        <v>0</v>
      </c>
      <c r="AA393">
        <v>958</v>
      </c>
      <c r="AB393">
        <v>307</v>
      </c>
      <c r="AC393">
        <v>100</v>
      </c>
      <c r="AD393">
        <v>9</v>
      </c>
      <c r="AE393">
        <v>82</v>
      </c>
      <c r="AF393">
        <v>29</v>
      </c>
      <c r="AG393">
        <v>5</v>
      </c>
      <c r="AH393">
        <v>12</v>
      </c>
      <c r="AI393">
        <v>4</v>
      </c>
      <c r="AJ393">
        <v>2</v>
      </c>
      <c r="AK393">
        <v>5</v>
      </c>
      <c r="AL393">
        <v>18</v>
      </c>
      <c r="AM393">
        <v>10</v>
      </c>
      <c r="AN393">
        <v>0</v>
      </c>
      <c r="AO393">
        <v>1</v>
      </c>
      <c r="AP393">
        <v>3</v>
      </c>
      <c r="AQ393">
        <v>23</v>
      </c>
      <c r="AR393">
        <v>0</v>
      </c>
      <c r="AS393">
        <v>0</v>
      </c>
      <c r="AT393">
        <v>4</v>
      </c>
      <c r="AU393">
        <v>307</v>
      </c>
      <c r="AV393">
        <v>298</v>
      </c>
      <c r="AW393">
        <v>63</v>
      </c>
      <c r="AX393">
        <v>17</v>
      </c>
      <c r="AY393">
        <v>176</v>
      </c>
      <c r="AZ393">
        <v>2</v>
      </c>
      <c r="BA393">
        <v>2</v>
      </c>
      <c r="BB393">
        <v>16</v>
      </c>
      <c r="BC393">
        <v>3</v>
      </c>
      <c r="BD393">
        <v>2</v>
      </c>
      <c r="BE393">
        <v>0</v>
      </c>
      <c r="BF393">
        <v>9</v>
      </c>
      <c r="BG393">
        <v>0</v>
      </c>
      <c r="BH393">
        <v>1</v>
      </c>
      <c r="BI393">
        <v>1</v>
      </c>
      <c r="BJ393">
        <v>1</v>
      </c>
      <c r="BK393">
        <v>1</v>
      </c>
      <c r="BL393">
        <v>0</v>
      </c>
      <c r="BM393">
        <v>1</v>
      </c>
      <c r="BN393">
        <v>3</v>
      </c>
      <c r="BO393">
        <v>298</v>
      </c>
      <c r="BP393">
        <v>21</v>
      </c>
      <c r="BQ393">
        <v>13</v>
      </c>
      <c r="BR393">
        <v>0</v>
      </c>
      <c r="BS393">
        <v>0</v>
      </c>
      <c r="BT393">
        <v>0</v>
      </c>
      <c r="BU393">
        <v>1</v>
      </c>
      <c r="BV393">
        <v>2</v>
      </c>
      <c r="BW393">
        <v>2</v>
      </c>
      <c r="BX393">
        <v>0</v>
      </c>
      <c r="BY393">
        <v>0</v>
      </c>
      <c r="BZ393">
        <v>1</v>
      </c>
      <c r="CA393">
        <v>0</v>
      </c>
      <c r="CB393">
        <v>2</v>
      </c>
      <c r="CC393">
        <v>21</v>
      </c>
      <c r="CD393">
        <v>51</v>
      </c>
      <c r="CE393">
        <v>27</v>
      </c>
      <c r="CF393">
        <v>0</v>
      </c>
      <c r="CG393">
        <v>1</v>
      </c>
      <c r="CH393">
        <v>4</v>
      </c>
      <c r="CI393">
        <v>0</v>
      </c>
      <c r="CJ393">
        <v>0</v>
      </c>
      <c r="CK393">
        <v>10</v>
      </c>
      <c r="CL393">
        <v>1</v>
      </c>
      <c r="CM393">
        <v>0</v>
      </c>
      <c r="CN393">
        <v>1</v>
      </c>
      <c r="CO393">
        <v>0</v>
      </c>
      <c r="CP393">
        <v>3</v>
      </c>
      <c r="CQ393">
        <v>1</v>
      </c>
      <c r="CR393">
        <v>1</v>
      </c>
      <c r="CS393">
        <v>1</v>
      </c>
      <c r="CT393">
        <v>0</v>
      </c>
      <c r="CU393">
        <v>0</v>
      </c>
      <c r="CV393">
        <v>1</v>
      </c>
      <c r="CW393">
        <v>51</v>
      </c>
      <c r="CX393">
        <v>16</v>
      </c>
      <c r="CY393">
        <v>6</v>
      </c>
      <c r="CZ393">
        <v>1</v>
      </c>
      <c r="DA393">
        <v>1</v>
      </c>
      <c r="DB393">
        <v>0</v>
      </c>
      <c r="DC393">
        <v>1</v>
      </c>
      <c r="DD393">
        <v>1</v>
      </c>
      <c r="DE393">
        <v>0</v>
      </c>
      <c r="DF393">
        <v>0</v>
      </c>
      <c r="DG393">
        <v>0</v>
      </c>
      <c r="DH393">
        <v>1</v>
      </c>
      <c r="DI393">
        <v>1</v>
      </c>
      <c r="DJ393">
        <v>2</v>
      </c>
      <c r="DK393">
        <v>0</v>
      </c>
      <c r="DL393">
        <v>0</v>
      </c>
      <c r="DM393">
        <v>1</v>
      </c>
      <c r="DN393">
        <v>0</v>
      </c>
      <c r="DO393">
        <v>0</v>
      </c>
      <c r="DP393">
        <v>1</v>
      </c>
      <c r="DQ393">
        <v>16</v>
      </c>
      <c r="DR393">
        <v>67</v>
      </c>
      <c r="DS393">
        <v>8</v>
      </c>
      <c r="DT393">
        <v>36</v>
      </c>
      <c r="DU393">
        <v>3</v>
      </c>
      <c r="DV393">
        <v>14</v>
      </c>
      <c r="DW393">
        <v>0</v>
      </c>
      <c r="DX393">
        <v>0</v>
      </c>
      <c r="DY393">
        <v>0</v>
      </c>
      <c r="DZ393">
        <v>0</v>
      </c>
      <c r="EA393">
        <v>1</v>
      </c>
      <c r="EB393">
        <v>0</v>
      </c>
      <c r="EC393">
        <v>1</v>
      </c>
      <c r="ED393">
        <v>0</v>
      </c>
      <c r="EE393">
        <v>2</v>
      </c>
      <c r="EF393">
        <v>1</v>
      </c>
      <c r="EG393">
        <v>0</v>
      </c>
      <c r="EH393">
        <v>0</v>
      </c>
      <c r="EI393">
        <v>0</v>
      </c>
      <c r="EJ393">
        <v>1</v>
      </c>
      <c r="EK393">
        <v>67</v>
      </c>
      <c r="EL393">
        <v>126</v>
      </c>
      <c r="EM393">
        <v>61</v>
      </c>
      <c r="EN393">
        <v>14</v>
      </c>
      <c r="EO393">
        <v>3</v>
      </c>
      <c r="EP393">
        <v>8</v>
      </c>
      <c r="EQ393">
        <v>4</v>
      </c>
      <c r="ER393">
        <v>17</v>
      </c>
      <c r="ES393">
        <v>1</v>
      </c>
      <c r="ET393" t="s">
        <v>212</v>
      </c>
      <c r="EU393">
        <v>4</v>
      </c>
      <c r="EV393">
        <v>2</v>
      </c>
      <c r="EW393">
        <v>3</v>
      </c>
      <c r="EX393">
        <v>1</v>
      </c>
      <c r="EY393">
        <v>5</v>
      </c>
      <c r="EZ393">
        <v>2</v>
      </c>
      <c r="FA393">
        <v>1</v>
      </c>
      <c r="FB393">
        <v>126</v>
      </c>
      <c r="FC393">
        <v>58</v>
      </c>
      <c r="FD393">
        <v>34</v>
      </c>
      <c r="FE393">
        <v>3</v>
      </c>
      <c r="FF393">
        <v>1</v>
      </c>
      <c r="FG393">
        <v>0</v>
      </c>
      <c r="FH393">
        <v>8</v>
      </c>
      <c r="FI393">
        <v>1</v>
      </c>
      <c r="FJ393">
        <v>1</v>
      </c>
      <c r="FK393">
        <v>2</v>
      </c>
      <c r="FL393">
        <v>1</v>
      </c>
      <c r="FM393">
        <v>0</v>
      </c>
      <c r="FN393">
        <v>0</v>
      </c>
      <c r="FO393">
        <v>0</v>
      </c>
      <c r="FP393">
        <v>0</v>
      </c>
      <c r="FQ393">
        <v>3</v>
      </c>
      <c r="FR393">
        <v>3</v>
      </c>
      <c r="FS393">
        <v>1</v>
      </c>
      <c r="FT393">
        <v>58</v>
      </c>
      <c r="FU393">
        <v>10</v>
      </c>
      <c r="FV393">
        <v>0</v>
      </c>
      <c r="FW393">
        <v>5</v>
      </c>
      <c r="FX393">
        <v>2</v>
      </c>
      <c r="FY393">
        <v>0</v>
      </c>
      <c r="FZ393">
        <v>0</v>
      </c>
      <c r="GA393">
        <v>0</v>
      </c>
      <c r="GB393">
        <v>0</v>
      </c>
      <c r="GC393">
        <v>0</v>
      </c>
      <c r="GD393">
        <v>0</v>
      </c>
      <c r="GE393">
        <v>1</v>
      </c>
      <c r="GF393">
        <v>0</v>
      </c>
      <c r="GG393">
        <v>0</v>
      </c>
      <c r="GH393">
        <v>0</v>
      </c>
      <c r="GI393">
        <v>0</v>
      </c>
      <c r="GJ393">
        <v>1</v>
      </c>
      <c r="GK393">
        <v>1</v>
      </c>
      <c r="GL393">
        <v>0</v>
      </c>
      <c r="GM393">
        <v>0</v>
      </c>
      <c r="GN393">
        <v>10</v>
      </c>
      <c r="GO393">
        <v>4</v>
      </c>
      <c r="GP393">
        <v>2</v>
      </c>
      <c r="GQ393">
        <v>1</v>
      </c>
      <c r="GR393">
        <v>0</v>
      </c>
      <c r="GS393">
        <v>0</v>
      </c>
      <c r="GT393">
        <v>0</v>
      </c>
      <c r="GU393">
        <v>0</v>
      </c>
      <c r="GV393">
        <v>0</v>
      </c>
      <c r="GW393">
        <v>0</v>
      </c>
      <c r="GX393">
        <v>0</v>
      </c>
      <c r="GY393">
        <v>0</v>
      </c>
      <c r="GZ393">
        <v>1</v>
      </c>
      <c r="HA393">
        <v>4</v>
      </c>
    </row>
    <row r="394" spans="1:209" x14ac:dyDescent="0.25">
      <c r="A394" t="s">
        <v>209</v>
      </c>
      <c r="B394" t="s">
        <v>446</v>
      </c>
      <c r="C394" t="str">
        <f t="shared" si="22"/>
        <v>247301</v>
      </c>
      <c r="D394" t="s">
        <v>487</v>
      </c>
      <c r="E394">
        <v>59</v>
      </c>
      <c r="F394">
        <v>1648</v>
      </c>
      <c r="G394">
        <v>1249</v>
      </c>
      <c r="H394">
        <v>264</v>
      </c>
      <c r="I394">
        <v>985</v>
      </c>
      <c r="J394">
        <v>0</v>
      </c>
      <c r="K394">
        <v>5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985</v>
      </c>
      <c r="T394">
        <v>0</v>
      </c>
      <c r="U394">
        <v>0</v>
      </c>
      <c r="V394">
        <v>985</v>
      </c>
      <c r="W394">
        <v>12</v>
      </c>
      <c r="X394">
        <v>12</v>
      </c>
      <c r="Y394">
        <v>0</v>
      </c>
      <c r="Z394">
        <v>0</v>
      </c>
      <c r="AA394">
        <v>973</v>
      </c>
      <c r="AB394">
        <v>266</v>
      </c>
      <c r="AC394">
        <v>89</v>
      </c>
      <c r="AD394">
        <v>18</v>
      </c>
      <c r="AE394">
        <v>72</v>
      </c>
      <c r="AF394">
        <v>13</v>
      </c>
      <c r="AG394">
        <v>7</v>
      </c>
      <c r="AH394">
        <v>2</v>
      </c>
      <c r="AI394">
        <v>2</v>
      </c>
      <c r="AJ394">
        <v>5</v>
      </c>
      <c r="AK394">
        <v>17</v>
      </c>
      <c r="AL394">
        <v>11</v>
      </c>
      <c r="AM394">
        <v>1</v>
      </c>
      <c r="AN394">
        <v>3</v>
      </c>
      <c r="AO394">
        <v>0</v>
      </c>
      <c r="AP394">
        <v>3</v>
      </c>
      <c r="AQ394">
        <v>17</v>
      </c>
      <c r="AR394">
        <v>1</v>
      </c>
      <c r="AS394">
        <v>0</v>
      </c>
      <c r="AT394">
        <v>5</v>
      </c>
      <c r="AU394">
        <v>266</v>
      </c>
      <c r="AV394">
        <v>317</v>
      </c>
      <c r="AW394">
        <v>50</v>
      </c>
      <c r="AX394">
        <v>10</v>
      </c>
      <c r="AY394">
        <v>224</v>
      </c>
      <c r="AZ394">
        <v>1</v>
      </c>
      <c r="BA394">
        <v>1</v>
      </c>
      <c r="BB394">
        <v>9</v>
      </c>
      <c r="BC394">
        <v>0</v>
      </c>
      <c r="BD394">
        <v>2</v>
      </c>
      <c r="BE394">
        <v>1</v>
      </c>
      <c r="BF394">
        <v>5</v>
      </c>
      <c r="BG394">
        <v>0</v>
      </c>
      <c r="BH394">
        <v>0</v>
      </c>
      <c r="BI394">
        <v>3</v>
      </c>
      <c r="BJ394">
        <v>1</v>
      </c>
      <c r="BK394">
        <v>2</v>
      </c>
      <c r="BL394">
        <v>2</v>
      </c>
      <c r="BM394">
        <v>2</v>
      </c>
      <c r="BN394">
        <v>4</v>
      </c>
      <c r="BO394">
        <v>317</v>
      </c>
      <c r="BP394">
        <v>30</v>
      </c>
      <c r="BQ394">
        <v>13</v>
      </c>
      <c r="BR394">
        <v>1</v>
      </c>
      <c r="BS394">
        <v>1</v>
      </c>
      <c r="BT394">
        <v>1</v>
      </c>
      <c r="BU394">
        <v>0</v>
      </c>
      <c r="BV394">
        <v>2</v>
      </c>
      <c r="BW394">
        <v>4</v>
      </c>
      <c r="BX394">
        <v>3</v>
      </c>
      <c r="BY394">
        <v>1</v>
      </c>
      <c r="BZ394">
        <v>2</v>
      </c>
      <c r="CA394">
        <v>0</v>
      </c>
      <c r="CB394">
        <v>2</v>
      </c>
      <c r="CC394">
        <v>30</v>
      </c>
      <c r="CD394">
        <v>59</v>
      </c>
      <c r="CE394">
        <v>40</v>
      </c>
      <c r="CF394">
        <v>2</v>
      </c>
      <c r="CG394">
        <v>0</v>
      </c>
      <c r="CH394">
        <v>1</v>
      </c>
      <c r="CI394">
        <v>0</v>
      </c>
      <c r="CJ394">
        <v>0</v>
      </c>
      <c r="CK394">
        <v>8</v>
      </c>
      <c r="CL394">
        <v>2</v>
      </c>
      <c r="CM394">
        <v>1</v>
      </c>
      <c r="CN394">
        <v>0</v>
      </c>
      <c r="CO394">
        <v>1</v>
      </c>
      <c r="CP394">
        <v>0</v>
      </c>
      <c r="CQ394">
        <v>0</v>
      </c>
      <c r="CR394">
        <v>2</v>
      </c>
      <c r="CS394">
        <v>0</v>
      </c>
      <c r="CT394">
        <v>1</v>
      </c>
      <c r="CU394">
        <v>0</v>
      </c>
      <c r="CV394">
        <v>1</v>
      </c>
      <c r="CW394">
        <v>59</v>
      </c>
      <c r="CX394">
        <v>9</v>
      </c>
      <c r="CY394">
        <v>1</v>
      </c>
      <c r="CZ394">
        <v>0</v>
      </c>
      <c r="DA394">
        <v>1</v>
      </c>
      <c r="DB394">
        <v>1</v>
      </c>
      <c r="DC394">
        <v>0</v>
      </c>
      <c r="DD394">
        <v>1</v>
      </c>
      <c r="DE394">
        <v>0</v>
      </c>
      <c r="DF394">
        <v>0</v>
      </c>
      <c r="DG394">
        <v>0</v>
      </c>
      <c r="DH394">
        <v>1</v>
      </c>
      <c r="DI394">
        <v>4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9</v>
      </c>
      <c r="DR394">
        <v>62</v>
      </c>
      <c r="DS394">
        <v>5</v>
      </c>
      <c r="DT394">
        <v>42</v>
      </c>
      <c r="DU394">
        <v>2</v>
      </c>
      <c r="DV394">
        <v>6</v>
      </c>
      <c r="DW394">
        <v>0</v>
      </c>
      <c r="DX394">
        <v>0</v>
      </c>
      <c r="DY394">
        <v>2</v>
      </c>
      <c r="DZ394">
        <v>1</v>
      </c>
      <c r="EA394">
        <v>0</v>
      </c>
      <c r="EB394">
        <v>0</v>
      </c>
      <c r="EC394">
        <v>1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3</v>
      </c>
      <c r="EK394">
        <v>62</v>
      </c>
      <c r="EL394">
        <v>86</v>
      </c>
      <c r="EM394">
        <v>32</v>
      </c>
      <c r="EN394">
        <v>12</v>
      </c>
      <c r="EO394">
        <v>2</v>
      </c>
      <c r="EP394">
        <v>5</v>
      </c>
      <c r="EQ394">
        <v>2</v>
      </c>
      <c r="ER394">
        <v>9</v>
      </c>
      <c r="ES394">
        <v>1</v>
      </c>
      <c r="ET394" t="s">
        <v>212</v>
      </c>
      <c r="EU394">
        <v>3</v>
      </c>
      <c r="EV394">
        <v>2</v>
      </c>
      <c r="EW394">
        <v>1</v>
      </c>
      <c r="EX394">
        <v>0</v>
      </c>
      <c r="EY394">
        <v>6</v>
      </c>
      <c r="EZ394">
        <v>0</v>
      </c>
      <c r="FA394">
        <v>9</v>
      </c>
      <c r="FB394">
        <v>84</v>
      </c>
      <c r="FC394">
        <v>119</v>
      </c>
      <c r="FD394">
        <v>76</v>
      </c>
      <c r="FE394">
        <v>10</v>
      </c>
      <c r="FF394">
        <v>5</v>
      </c>
      <c r="FG394">
        <v>2</v>
      </c>
      <c r="FH394">
        <v>4</v>
      </c>
      <c r="FI394">
        <v>0</v>
      </c>
      <c r="FJ394">
        <v>2</v>
      </c>
      <c r="FK394">
        <v>9</v>
      </c>
      <c r="FL394">
        <v>1</v>
      </c>
      <c r="FM394">
        <v>1</v>
      </c>
      <c r="FN394">
        <v>2</v>
      </c>
      <c r="FO394">
        <v>0</v>
      </c>
      <c r="FP394">
        <v>0</v>
      </c>
      <c r="FQ394">
        <v>1</v>
      </c>
      <c r="FR394">
        <v>4</v>
      </c>
      <c r="FS394">
        <v>2</v>
      </c>
      <c r="FT394">
        <v>119</v>
      </c>
      <c r="FU394">
        <v>21</v>
      </c>
      <c r="FV394">
        <v>7</v>
      </c>
      <c r="FW394">
        <v>6</v>
      </c>
      <c r="FX394">
        <v>0</v>
      </c>
      <c r="FY394">
        <v>1</v>
      </c>
      <c r="FZ394">
        <v>2</v>
      </c>
      <c r="GA394">
        <v>1</v>
      </c>
      <c r="GB394">
        <v>0</v>
      </c>
      <c r="GC394">
        <v>0</v>
      </c>
      <c r="GD394">
        <v>0</v>
      </c>
      <c r="GE394">
        <v>0</v>
      </c>
      <c r="GF394">
        <v>0</v>
      </c>
      <c r="GG394">
        <v>0</v>
      </c>
      <c r="GH394">
        <v>0</v>
      </c>
      <c r="GI394">
        <v>1</v>
      </c>
      <c r="GJ394">
        <v>3</v>
      </c>
      <c r="GK394">
        <v>0</v>
      </c>
      <c r="GL394">
        <v>0</v>
      </c>
      <c r="GM394">
        <v>0</v>
      </c>
      <c r="GN394">
        <v>21</v>
      </c>
      <c r="GO394">
        <v>4</v>
      </c>
      <c r="GP394">
        <v>0</v>
      </c>
      <c r="GQ394">
        <v>0</v>
      </c>
      <c r="GR394">
        <v>0</v>
      </c>
      <c r="GS394">
        <v>0</v>
      </c>
      <c r="GT394">
        <v>1</v>
      </c>
      <c r="GU394">
        <v>0</v>
      </c>
      <c r="GV394">
        <v>0</v>
      </c>
      <c r="GW394">
        <v>0</v>
      </c>
      <c r="GX394">
        <v>2</v>
      </c>
      <c r="GY394">
        <v>0</v>
      </c>
      <c r="GZ394">
        <v>1</v>
      </c>
      <c r="HA394">
        <v>4</v>
      </c>
    </row>
    <row r="395" spans="1:209" x14ac:dyDescent="0.25">
      <c r="A395" t="s">
        <v>209</v>
      </c>
      <c r="B395" t="s">
        <v>446</v>
      </c>
      <c r="C395" t="str">
        <f t="shared" si="22"/>
        <v>247301</v>
      </c>
      <c r="D395" t="s">
        <v>488</v>
      </c>
      <c r="E395">
        <v>60</v>
      </c>
      <c r="F395">
        <v>1838</v>
      </c>
      <c r="G395">
        <v>1398</v>
      </c>
      <c r="H395">
        <v>366</v>
      </c>
      <c r="I395">
        <v>1032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1032</v>
      </c>
      <c r="T395">
        <v>0</v>
      </c>
      <c r="U395">
        <v>0</v>
      </c>
      <c r="V395">
        <v>1032</v>
      </c>
      <c r="W395">
        <v>28</v>
      </c>
      <c r="X395">
        <v>25</v>
      </c>
      <c r="Y395">
        <v>3</v>
      </c>
      <c r="Z395">
        <v>0</v>
      </c>
      <c r="AA395">
        <v>1004</v>
      </c>
      <c r="AB395">
        <v>305</v>
      </c>
      <c r="AC395">
        <v>144</v>
      </c>
      <c r="AD395">
        <v>20</v>
      </c>
      <c r="AE395">
        <v>68</v>
      </c>
      <c r="AF395">
        <v>22</v>
      </c>
      <c r="AG395">
        <v>5</v>
      </c>
      <c r="AH395">
        <v>8</v>
      </c>
      <c r="AI395">
        <v>0</v>
      </c>
      <c r="AJ395">
        <v>0</v>
      </c>
      <c r="AK395">
        <v>4</v>
      </c>
      <c r="AL395">
        <v>9</v>
      </c>
      <c r="AM395">
        <v>5</v>
      </c>
      <c r="AN395">
        <v>0</v>
      </c>
      <c r="AO395">
        <v>4</v>
      </c>
      <c r="AP395">
        <v>6</v>
      </c>
      <c r="AQ395">
        <v>3</v>
      </c>
      <c r="AR395">
        <v>1</v>
      </c>
      <c r="AS395">
        <v>5</v>
      </c>
      <c r="AT395">
        <v>1</v>
      </c>
      <c r="AU395">
        <v>305</v>
      </c>
      <c r="AV395">
        <v>259</v>
      </c>
      <c r="AW395">
        <v>31</v>
      </c>
      <c r="AX395">
        <v>22</v>
      </c>
      <c r="AY395">
        <v>164</v>
      </c>
      <c r="AZ395">
        <v>2</v>
      </c>
      <c r="BA395">
        <v>5</v>
      </c>
      <c r="BB395">
        <v>9</v>
      </c>
      <c r="BC395">
        <v>1</v>
      </c>
      <c r="BD395">
        <v>0</v>
      </c>
      <c r="BE395">
        <v>1</v>
      </c>
      <c r="BF395">
        <v>4</v>
      </c>
      <c r="BG395">
        <v>2</v>
      </c>
      <c r="BH395">
        <v>0</v>
      </c>
      <c r="BI395">
        <v>3</v>
      </c>
      <c r="BJ395">
        <v>0</v>
      </c>
      <c r="BK395">
        <v>3</v>
      </c>
      <c r="BL395">
        <v>1</v>
      </c>
      <c r="BM395">
        <v>5</v>
      </c>
      <c r="BN395">
        <v>6</v>
      </c>
      <c r="BO395">
        <v>259</v>
      </c>
      <c r="BP395">
        <v>45</v>
      </c>
      <c r="BQ395">
        <v>26</v>
      </c>
      <c r="BR395">
        <v>4</v>
      </c>
      <c r="BS395">
        <v>3</v>
      </c>
      <c r="BT395">
        <v>0</v>
      </c>
      <c r="BU395">
        <v>1</v>
      </c>
      <c r="BV395">
        <v>1</v>
      </c>
      <c r="BW395">
        <v>4</v>
      </c>
      <c r="BX395">
        <v>4</v>
      </c>
      <c r="BY395">
        <v>1</v>
      </c>
      <c r="BZ395">
        <v>1</v>
      </c>
      <c r="CA395">
        <v>0</v>
      </c>
      <c r="CB395">
        <v>0</v>
      </c>
      <c r="CC395">
        <v>45</v>
      </c>
      <c r="CD395">
        <v>85</v>
      </c>
      <c r="CE395">
        <v>48</v>
      </c>
      <c r="CF395">
        <v>6</v>
      </c>
      <c r="CG395">
        <v>3</v>
      </c>
      <c r="CH395">
        <v>6</v>
      </c>
      <c r="CI395">
        <v>2</v>
      </c>
      <c r="CJ395">
        <v>2</v>
      </c>
      <c r="CK395">
        <v>2</v>
      </c>
      <c r="CL395">
        <v>1</v>
      </c>
      <c r="CM395">
        <v>3</v>
      </c>
      <c r="CN395">
        <v>2</v>
      </c>
      <c r="CO395">
        <v>0</v>
      </c>
      <c r="CP395">
        <v>1</v>
      </c>
      <c r="CQ395">
        <v>0</v>
      </c>
      <c r="CR395">
        <v>1</v>
      </c>
      <c r="CS395">
        <v>1</v>
      </c>
      <c r="CT395">
        <v>1</v>
      </c>
      <c r="CU395">
        <v>0</v>
      </c>
      <c r="CV395">
        <v>6</v>
      </c>
      <c r="CW395">
        <v>85</v>
      </c>
      <c r="CX395">
        <v>18</v>
      </c>
      <c r="CY395">
        <v>6</v>
      </c>
      <c r="CZ395">
        <v>2</v>
      </c>
      <c r="DA395">
        <v>1</v>
      </c>
      <c r="DB395">
        <v>2</v>
      </c>
      <c r="DC395">
        <v>1</v>
      </c>
      <c r="DD395">
        <v>0</v>
      </c>
      <c r="DE395">
        <v>1</v>
      </c>
      <c r="DF395">
        <v>0</v>
      </c>
      <c r="DG395">
        <v>1</v>
      </c>
      <c r="DH395">
        <v>1</v>
      </c>
      <c r="DI395">
        <v>2</v>
      </c>
      <c r="DJ395">
        <v>1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18</v>
      </c>
      <c r="DR395">
        <v>85</v>
      </c>
      <c r="DS395">
        <v>11</v>
      </c>
      <c r="DT395">
        <v>42</v>
      </c>
      <c r="DU395">
        <v>3</v>
      </c>
      <c r="DV395">
        <v>11</v>
      </c>
      <c r="DW395">
        <v>0</v>
      </c>
      <c r="DX395">
        <v>2</v>
      </c>
      <c r="DY395">
        <v>1</v>
      </c>
      <c r="DZ395">
        <v>0</v>
      </c>
      <c r="EA395">
        <v>0</v>
      </c>
      <c r="EB395">
        <v>2</v>
      </c>
      <c r="EC395">
        <v>2</v>
      </c>
      <c r="ED395">
        <v>0</v>
      </c>
      <c r="EE395">
        <v>0</v>
      </c>
      <c r="EF395">
        <v>4</v>
      </c>
      <c r="EG395">
        <v>0</v>
      </c>
      <c r="EH395">
        <v>1</v>
      </c>
      <c r="EI395">
        <v>0</v>
      </c>
      <c r="EJ395">
        <v>6</v>
      </c>
      <c r="EK395">
        <v>85</v>
      </c>
      <c r="EL395">
        <v>102</v>
      </c>
      <c r="EM395">
        <v>38</v>
      </c>
      <c r="EN395">
        <v>8</v>
      </c>
      <c r="EO395">
        <v>8</v>
      </c>
      <c r="EP395">
        <v>11</v>
      </c>
      <c r="EQ395">
        <v>5</v>
      </c>
      <c r="ER395">
        <v>9</v>
      </c>
      <c r="ES395">
        <v>1</v>
      </c>
      <c r="ET395" t="s">
        <v>212</v>
      </c>
      <c r="EU395">
        <v>3</v>
      </c>
      <c r="EV395">
        <v>1</v>
      </c>
      <c r="EW395">
        <v>0</v>
      </c>
      <c r="EX395">
        <v>1</v>
      </c>
      <c r="EY395">
        <v>9</v>
      </c>
      <c r="EZ395">
        <v>1</v>
      </c>
      <c r="FA395">
        <v>6</v>
      </c>
      <c r="FB395">
        <v>101</v>
      </c>
      <c r="FC395">
        <v>87</v>
      </c>
      <c r="FD395">
        <v>44</v>
      </c>
      <c r="FE395">
        <v>6</v>
      </c>
      <c r="FF395">
        <v>5</v>
      </c>
      <c r="FG395">
        <v>0</v>
      </c>
      <c r="FH395">
        <v>10</v>
      </c>
      <c r="FI395">
        <v>1</v>
      </c>
      <c r="FJ395">
        <v>1</v>
      </c>
      <c r="FK395">
        <v>5</v>
      </c>
      <c r="FL395">
        <v>1</v>
      </c>
      <c r="FM395">
        <v>0</v>
      </c>
      <c r="FN395">
        <v>0</v>
      </c>
      <c r="FO395">
        <v>0</v>
      </c>
      <c r="FP395">
        <v>0</v>
      </c>
      <c r="FQ395">
        <v>14</v>
      </c>
      <c r="FR395">
        <v>0</v>
      </c>
      <c r="FS395">
        <v>0</v>
      </c>
      <c r="FT395">
        <v>87</v>
      </c>
      <c r="FU395">
        <v>17</v>
      </c>
      <c r="FV395">
        <v>4</v>
      </c>
      <c r="FW395">
        <v>7</v>
      </c>
      <c r="FX395">
        <v>2</v>
      </c>
      <c r="FY395">
        <v>0</v>
      </c>
      <c r="FZ395">
        <v>0</v>
      </c>
      <c r="GA395">
        <v>0</v>
      </c>
      <c r="GB395">
        <v>0</v>
      </c>
      <c r="GC395">
        <v>0</v>
      </c>
      <c r="GD395">
        <v>1</v>
      </c>
      <c r="GE395">
        <v>0</v>
      </c>
      <c r="GF395">
        <v>0</v>
      </c>
      <c r="GG395">
        <v>2</v>
      </c>
      <c r="GH395">
        <v>0</v>
      </c>
      <c r="GI395">
        <v>0</v>
      </c>
      <c r="GJ395">
        <v>0</v>
      </c>
      <c r="GK395">
        <v>0</v>
      </c>
      <c r="GL395">
        <v>1</v>
      </c>
      <c r="GM395">
        <v>0</v>
      </c>
      <c r="GN395">
        <v>17</v>
      </c>
      <c r="GO395">
        <v>1</v>
      </c>
      <c r="GP395">
        <v>1</v>
      </c>
      <c r="GQ395">
        <v>0</v>
      </c>
      <c r="GR395">
        <v>0</v>
      </c>
      <c r="GS395">
        <v>0</v>
      </c>
      <c r="GT395">
        <v>0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1</v>
      </c>
    </row>
    <row r="396" spans="1:209" x14ac:dyDescent="0.25">
      <c r="A396" t="s">
        <v>209</v>
      </c>
      <c r="B396" t="s">
        <v>446</v>
      </c>
      <c r="C396" t="str">
        <f t="shared" si="22"/>
        <v>247301</v>
      </c>
      <c r="D396" t="s">
        <v>488</v>
      </c>
      <c r="E396">
        <v>61</v>
      </c>
      <c r="F396">
        <v>1889</v>
      </c>
      <c r="G396">
        <v>1452</v>
      </c>
      <c r="H396">
        <v>330</v>
      </c>
      <c r="I396">
        <v>1122</v>
      </c>
      <c r="J396">
        <v>4</v>
      </c>
      <c r="K396">
        <v>2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1122</v>
      </c>
      <c r="T396">
        <v>0</v>
      </c>
      <c r="U396">
        <v>0</v>
      </c>
      <c r="V396">
        <v>1122</v>
      </c>
      <c r="W396">
        <v>18</v>
      </c>
      <c r="X396">
        <v>13</v>
      </c>
      <c r="Y396">
        <v>5</v>
      </c>
      <c r="Z396">
        <v>0</v>
      </c>
      <c r="AA396">
        <v>1104</v>
      </c>
      <c r="AB396">
        <v>341</v>
      </c>
      <c r="AC396">
        <v>141</v>
      </c>
      <c r="AD396">
        <v>15</v>
      </c>
      <c r="AE396">
        <v>75</v>
      </c>
      <c r="AF396">
        <v>46</v>
      </c>
      <c r="AG396">
        <v>5</v>
      </c>
      <c r="AH396">
        <v>17</v>
      </c>
      <c r="AI396">
        <v>0</v>
      </c>
      <c r="AJ396">
        <v>1</v>
      </c>
      <c r="AK396">
        <v>11</v>
      </c>
      <c r="AL396">
        <v>8</v>
      </c>
      <c r="AM396">
        <v>1</v>
      </c>
      <c r="AN396">
        <v>1</v>
      </c>
      <c r="AO396">
        <v>1</v>
      </c>
      <c r="AP396">
        <v>1</v>
      </c>
      <c r="AQ396">
        <v>10</v>
      </c>
      <c r="AR396">
        <v>0</v>
      </c>
      <c r="AS396">
        <v>2</v>
      </c>
      <c r="AT396">
        <v>6</v>
      </c>
      <c r="AU396">
        <v>341</v>
      </c>
      <c r="AV396">
        <v>309</v>
      </c>
      <c r="AW396">
        <v>43</v>
      </c>
      <c r="AX396">
        <v>6</v>
      </c>
      <c r="AY396">
        <v>225</v>
      </c>
      <c r="AZ396">
        <v>3</v>
      </c>
      <c r="BA396">
        <v>3</v>
      </c>
      <c r="BB396">
        <v>17</v>
      </c>
      <c r="BC396">
        <v>3</v>
      </c>
      <c r="BD396">
        <v>2</v>
      </c>
      <c r="BE396">
        <v>0</v>
      </c>
      <c r="BF396">
        <v>4</v>
      </c>
      <c r="BG396">
        <v>0</v>
      </c>
      <c r="BH396">
        <v>0</v>
      </c>
      <c r="BI396">
        <v>1</v>
      </c>
      <c r="BJ396">
        <v>0</v>
      </c>
      <c r="BK396">
        <v>0</v>
      </c>
      <c r="BL396">
        <v>0</v>
      </c>
      <c r="BM396">
        <v>1</v>
      </c>
      <c r="BN396">
        <v>1</v>
      </c>
      <c r="BO396">
        <v>309</v>
      </c>
      <c r="BP396">
        <v>38</v>
      </c>
      <c r="BQ396">
        <v>22</v>
      </c>
      <c r="BR396">
        <v>0</v>
      </c>
      <c r="BS396">
        <v>2</v>
      </c>
      <c r="BT396">
        <v>0</v>
      </c>
      <c r="BU396">
        <v>4</v>
      </c>
      <c r="BV396">
        <v>0</v>
      </c>
      <c r="BW396">
        <v>1</v>
      </c>
      <c r="BX396">
        <v>0</v>
      </c>
      <c r="BY396">
        <v>1</v>
      </c>
      <c r="BZ396">
        <v>3</v>
      </c>
      <c r="CA396">
        <v>0</v>
      </c>
      <c r="CB396">
        <v>5</v>
      </c>
      <c r="CC396">
        <v>38</v>
      </c>
      <c r="CD396">
        <v>70</v>
      </c>
      <c r="CE396">
        <v>46</v>
      </c>
      <c r="CF396">
        <v>2</v>
      </c>
      <c r="CG396">
        <v>1</v>
      </c>
      <c r="CH396">
        <v>3</v>
      </c>
      <c r="CI396">
        <v>4</v>
      </c>
      <c r="CJ396">
        <v>1</v>
      </c>
      <c r="CK396">
        <v>2</v>
      </c>
      <c r="CL396">
        <v>1</v>
      </c>
      <c r="CM396">
        <v>1</v>
      </c>
      <c r="CN396">
        <v>0</v>
      </c>
      <c r="CO396">
        <v>0</v>
      </c>
      <c r="CP396">
        <v>4</v>
      </c>
      <c r="CQ396">
        <v>0</v>
      </c>
      <c r="CR396">
        <v>3</v>
      </c>
      <c r="CS396">
        <v>0</v>
      </c>
      <c r="CT396">
        <v>2</v>
      </c>
      <c r="CU396">
        <v>0</v>
      </c>
      <c r="CV396">
        <v>0</v>
      </c>
      <c r="CW396">
        <v>70</v>
      </c>
      <c r="CX396">
        <v>19</v>
      </c>
      <c r="CY396">
        <v>3</v>
      </c>
      <c r="CZ396">
        <v>2</v>
      </c>
      <c r="DA396">
        <v>6</v>
      </c>
      <c r="DB396">
        <v>1</v>
      </c>
      <c r="DC396">
        <v>2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4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1</v>
      </c>
      <c r="DQ396">
        <v>19</v>
      </c>
      <c r="DR396">
        <v>84</v>
      </c>
      <c r="DS396">
        <v>17</v>
      </c>
      <c r="DT396">
        <v>36</v>
      </c>
      <c r="DU396">
        <v>4</v>
      </c>
      <c r="DV396">
        <v>11</v>
      </c>
      <c r="DW396">
        <v>0</v>
      </c>
      <c r="DX396">
        <v>1</v>
      </c>
      <c r="DY396">
        <v>3</v>
      </c>
      <c r="DZ396">
        <v>1</v>
      </c>
      <c r="EA396">
        <v>0</v>
      </c>
      <c r="EB396">
        <v>0</v>
      </c>
      <c r="EC396">
        <v>1</v>
      </c>
      <c r="ED396">
        <v>1</v>
      </c>
      <c r="EE396">
        <v>0</v>
      </c>
      <c r="EF396">
        <v>2</v>
      </c>
      <c r="EG396">
        <v>1</v>
      </c>
      <c r="EH396">
        <v>2</v>
      </c>
      <c r="EI396">
        <v>0</v>
      </c>
      <c r="EJ396">
        <v>4</v>
      </c>
      <c r="EK396">
        <v>84</v>
      </c>
      <c r="EL396">
        <v>120</v>
      </c>
      <c r="EM396">
        <v>50</v>
      </c>
      <c r="EN396">
        <v>8</v>
      </c>
      <c r="EO396">
        <v>1</v>
      </c>
      <c r="EP396">
        <v>8</v>
      </c>
      <c r="EQ396">
        <v>4</v>
      </c>
      <c r="ER396">
        <v>8</v>
      </c>
      <c r="ES396">
        <v>2</v>
      </c>
      <c r="ET396" t="s">
        <v>212</v>
      </c>
      <c r="EU396">
        <v>10</v>
      </c>
      <c r="EV396">
        <v>5</v>
      </c>
      <c r="EW396">
        <v>1</v>
      </c>
      <c r="EX396">
        <v>3</v>
      </c>
      <c r="EY396">
        <v>11</v>
      </c>
      <c r="EZ396">
        <v>2</v>
      </c>
      <c r="FA396">
        <v>7</v>
      </c>
      <c r="FB396">
        <v>120</v>
      </c>
      <c r="FC396">
        <v>92</v>
      </c>
      <c r="FD396">
        <v>52</v>
      </c>
      <c r="FE396">
        <v>4</v>
      </c>
      <c r="FF396">
        <v>2</v>
      </c>
      <c r="FG396">
        <v>2</v>
      </c>
      <c r="FH396">
        <v>4</v>
      </c>
      <c r="FI396">
        <v>5</v>
      </c>
      <c r="FJ396">
        <v>2</v>
      </c>
      <c r="FK396">
        <v>7</v>
      </c>
      <c r="FL396">
        <v>1</v>
      </c>
      <c r="FM396">
        <v>0</v>
      </c>
      <c r="FN396">
        <v>0</v>
      </c>
      <c r="FO396">
        <v>1</v>
      </c>
      <c r="FP396">
        <v>0</v>
      </c>
      <c r="FQ396">
        <v>5</v>
      </c>
      <c r="FR396">
        <v>5</v>
      </c>
      <c r="FS396">
        <v>2</v>
      </c>
      <c r="FT396">
        <v>92</v>
      </c>
      <c r="FU396">
        <v>31</v>
      </c>
      <c r="FV396">
        <v>6</v>
      </c>
      <c r="FW396">
        <v>19</v>
      </c>
      <c r="FX396">
        <v>1</v>
      </c>
      <c r="FY396">
        <v>3</v>
      </c>
      <c r="FZ396">
        <v>0</v>
      </c>
      <c r="GA396">
        <v>0</v>
      </c>
      <c r="GB396">
        <v>0</v>
      </c>
      <c r="GC396">
        <v>0</v>
      </c>
      <c r="GD396">
        <v>0</v>
      </c>
      <c r="GE396">
        <v>2</v>
      </c>
      <c r="GF396">
        <v>0</v>
      </c>
      <c r="GG396">
        <v>0</v>
      </c>
      <c r="GH396">
        <v>0</v>
      </c>
      <c r="GI396">
        <v>0</v>
      </c>
      <c r="GJ396">
        <v>0</v>
      </c>
      <c r="GK396">
        <v>0</v>
      </c>
      <c r="GL396">
        <v>0</v>
      </c>
      <c r="GM396">
        <v>0</v>
      </c>
      <c r="GN396">
        <v>31</v>
      </c>
      <c r="GO396">
        <v>0</v>
      </c>
      <c r="GP396">
        <v>0</v>
      </c>
      <c r="GQ396">
        <v>0</v>
      </c>
      <c r="GR396">
        <v>0</v>
      </c>
      <c r="GS396">
        <v>0</v>
      </c>
      <c r="GT396">
        <v>0</v>
      </c>
      <c r="GU396">
        <v>0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0</v>
      </c>
    </row>
    <row r="397" spans="1:209" x14ac:dyDescent="0.25">
      <c r="A397" t="s">
        <v>209</v>
      </c>
      <c r="B397" t="s">
        <v>446</v>
      </c>
      <c r="C397" t="str">
        <f t="shared" si="22"/>
        <v>247301</v>
      </c>
      <c r="D397" t="s">
        <v>489</v>
      </c>
      <c r="E397">
        <v>62</v>
      </c>
      <c r="F397">
        <v>1922</v>
      </c>
      <c r="G397">
        <v>1450</v>
      </c>
      <c r="H397">
        <v>354</v>
      </c>
      <c r="I397">
        <v>1096</v>
      </c>
      <c r="J397">
        <v>2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1096</v>
      </c>
      <c r="T397">
        <v>0</v>
      </c>
      <c r="U397">
        <v>0</v>
      </c>
      <c r="V397">
        <v>1096</v>
      </c>
      <c r="W397">
        <v>4</v>
      </c>
      <c r="X397">
        <v>3</v>
      </c>
      <c r="Y397">
        <v>1</v>
      </c>
      <c r="Z397">
        <v>0</v>
      </c>
      <c r="AA397">
        <v>1092</v>
      </c>
      <c r="AB397">
        <v>346</v>
      </c>
      <c r="AC397">
        <v>148</v>
      </c>
      <c r="AD397">
        <v>15</v>
      </c>
      <c r="AE397">
        <v>77</v>
      </c>
      <c r="AF397">
        <v>47</v>
      </c>
      <c r="AG397">
        <v>3</v>
      </c>
      <c r="AH397">
        <v>8</v>
      </c>
      <c r="AI397">
        <v>0</v>
      </c>
      <c r="AJ397">
        <v>1</v>
      </c>
      <c r="AK397">
        <v>7</v>
      </c>
      <c r="AL397">
        <v>12</v>
      </c>
      <c r="AM397">
        <v>2</v>
      </c>
      <c r="AN397">
        <v>0</v>
      </c>
      <c r="AO397">
        <v>0</v>
      </c>
      <c r="AP397">
        <v>1</v>
      </c>
      <c r="AQ397">
        <v>11</v>
      </c>
      <c r="AR397">
        <v>0</v>
      </c>
      <c r="AS397">
        <v>1</v>
      </c>
      <c r="AT397">
        <v>13</v>
      </c>
      <c r="AU397">
        <v>346</v>
      </c>
      <c r="AV397">
        <v>390</v>
      </c>
      <c r="AW397">
        <v>31</v>
      </c>
      <c r="AX397">
        <v>22</v>
      </c>
      <c r="AY397">
        <v>297</v>
      </c>
      <c r="AZ397">
        <v>8</v>
      </c>
      <c r="BA397">
        <v>4</v>
      </c>
      <c r="BB397">
        <v>12</v>
      </c>
      <c r="BC397">
        <v>2</v>
      </c>
      <c r="BD397">
        <v>1</v>
      </c>
      <c r="BE397">
        <v>1</v>
      </c>
      <c r="BF397">
        <v>2</v>
      </c>
      <c r="BG397">
        <v>0</v>
      </c>
      <c r="BH397">
        <v>0</v>
      </c>
      <c r="BI397">
        <v>2</v>
      </c>
      <c r="BJ397">
        <v>1</v>
      </c>
      <c r="BK397">
        <v>0</v>
      </c>
      <c r="BL397">
        <v>0</v>
      </c>
      <c r="BM397">
        <v>0</v>
      </c>
      <c r="BN397">
        <v>7</v>
      </c>
      <c r="BO397">
        <v>390</v>
      </c>
      <c r="BP397">
        <v>25</v>
      </c>
      <c r="BQ397">
        <v>16</v>
      </c>
      <c r="BR397">
        <v>3</v>
      </c>
      <c r="BS397">
        <v>0</v>
      </c>
      <c r="BT397">
        <v>0</v>
      </c>
      <c r="BU397">
        <v>1</v>
      </c>
      <c r="BV397">
        <v>2</v>
      </c>
      <c r="BW397">
        <v>2</v>
      </c>
      <c r="BX397">
        <v>1</v>
      </c>
      <c r="BY397">
        <v>0</v>
      </c>
      <c r="BZ397">
        <v>0</v>
      </c>
      <c r="CA397">
        <v>0</v>
      </c>
      <c r="CB397">
        <v>0</v>
      </c>
      <c r="CC397">
        <v>25</v>
      </c>
      <c r="CD397">
        <v>45</v>
      </c>
      <c r="CE397">
        <v>30</v>
      </c>
      <c r="CF397">
        <v>1</v>
      </c>
      <c r="CG397">
        <v>1</v>
      </c>
      <c r="CH397">
        <v>1</v>
      </c>
      <c r="CI397">
        <v>1</v>
      </c>
      <c r="CJ397">
        <v>0</v>
      </c>
      <c r="CK397">
        <v>2</v>
      </c>
      <c r="CL397">
        <v>0</v>
      </c>
      <c r="CM397">
        <v>3</v>
      </c>
      <c r="CN397">
        <v>1</v>
      </c>
      <c r="CO397">
        <v>1</v>
      </c>
      <c r="CP397">
        <v>0</v>
      </c>
      <c r="CQ397">
        <v>0</v>
      </c>
      <c r="CR397">
        <v>2</v>
      </c>
      <c r="CS397">
        <v>1</v>
      </c>
      <c r="CT397">
        <v>0</v>
      </c>
      <c r="CU397">
        <v>0</v>
      </c>
      <c r="CV397">
        <v>1</v>
      </c>
      <c r="CW397">
        <v>45</v>
      </c>
      <c r="CX397">
        <v>10</v>
      </c>
      <c r="CY397">
        <v>5</v>
      </c>
      <c r="CZ397">
        <v>0</v>
      </c>
      <c r="DA397">
        <v>2</v>
      </c>
      <c r="DB397">
        <v>0</v>
      </c>
      <c r="DC397">
        <v>0</v>
      </c>
      <c r="DD397">
        <v>1</v>
      </c>
      <c r="DE397">
        <v>0</v>
      </c>
      <c r="DF397">
        <v>1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1</v>
      </c>
      <c r="DQ397">
        <v>10</v>
      </c>
      <c r="DR397">
        <v>81</v>
      </c>
      <c r="DS397">
        <v>15</v>
      </c>
      <c r="DT397">
        <v>45</v>
      </c>
      <c r="DU397">
        <v>0</v>
      </c>
      <c r="DV397">
        <v>10</v>
      </c>
      <c r="DW397">
        <v>2</v>
      </c>
      <c r="DX397">
        <v>0</v>
      </c>
      <c r="DY397">
        <v>1</v>
      </c>
      <c r="DZ397">
        <v>1</v>
      </c>
      <c r="EA397">
        <v>0</v>
      </c>
      <c r="EB397">
        <v>0</v>
      </c>
      <c r="EC397">
        <v>3</v>
      </c>
      <c r="ED397">
        <v>1</v>
      </c>
      <c r="EE397">
        <v>0</v>
      </c>
      <c r="EF397">
        <v>0</v>
      </c>
      <c r="EG397">
        <v>0</v>
      </c>
      <c r="EH397">
        <v>0</v>
      </c>
      <c r="EI397">
        <v>2</v>
      </c>
      <c r="EJ397">
        <v>1</v>
      </c>
      <c r="EK397">
        <v>81</v>
      </c>
      <c r="EL397">
        <v>71</v>
      </c>
      <c r="EM397">
        <v>34</v>
      </c>
      <c r="EN397">
        <v>9</v>
      </c>
      <c r="EO397">
        <v>3</v>
      </c>
      <c r="EP397">
        <v>3</v>
      </c>
      <c r="EQ397">
        <v>2</v>
      </c>
      <c r="ER397">
        <v>1</v>
      </c>
      <c r="ES397">
        <v>2</v>
      </c>
      <c r="ET397" t="s">
        <v>212</v>
      </c>
      <c r="EU397">
        <v>1</v>
      </c>
      <c r="EV397">
        <v>3</v>
      </c>
      <c r="EW397">
        <v>0</v>
      </c>
      <c r="EX397">
        <v>0</v>
      </c>
      <c r="EY397">
        <v>7</v>
      </c>
      <c r="EZ397">
        <v>2</v>
      </c>
      <c r="FA397">
        <v>4</v>
      </c>
      <c r="FB397">
        <v>71</v>
      </c>
      <c r="FC397">
        <v>94</v>
      </c>
      <c r="FD397">
        <v>44</v>
      </c>
      <c r="FE397">
        <v>14</v>
      </c>
      <c r="FF397">
        <v>2</v>
      </c>
      <c r="FG397">
        <v>1</v>
      </c>
      <c r="FH397">
        <v>9</v>
      </c>
      <c r="FI397">
        <v>2</v>
      </c>
      <c r="FJ397">
        <v>2</v>
      </c>
      <c r="FK397">
        <v>6</v>
      </c>
      <c r="FL397">
        <v>3</v>
      </c>
      <c r="FM397">
        <v>3</v>
      </c>
      <c r="FN397">
        <v>2</v>
      </c>
      <c r="FO397">
        <v>0</v>
      </c>
      <c r="FP397">
        <v>0</v>
      </c>
      <c r="FQ397">
        <v>2</v>
      </c>
      <c r="FR397">
        <v>4</v>
      </c>
      <c r="FS397">
        <v>0</v>
      </c>
      <c r="FT397">
        <v>94</v>
      </c>
      <c r="FU397">
        <v>27</v>
      </c>
      <c r="FV397">
        <v>5</v>
      </c>
      <c r="FW397">
        <v>14</v>
      </c>
      <c r="FX397">
        <v>5</v>
      </c>
      <c r="FY397">
        <v>0</v>
      </c>
      <c r="FZ397">
        <v>0</v>
      </c>
      <c r="GA397">
        <v>0</v>
      </c>
      <c r="GB397">
        <v>0</v>
      </c>
      <c r="GC397">
        <v>0</v>
      </c>
      <c r="GD397">
        <v>1</v>
      </c>
      <c r="GE397">
        <v>1</v>
      </c>
      <c r="GF397">
        <v>0</v>
      </c>
      <c r="GG397">
        <v>1</v>
      </c>
      <c r="GH397">
        <v>0</v>
      </c>
      <c r="GI397">
        <v>0</v>
      </c>
      <c r="GJ397">
        <v>0</v>
      </c>
      <c r="GK397">
        <v>0</v>
      </c>
      <c r="GL397">
        <v>0</v>
      </c>
      <c r="GM397">
        <v>0</v>
      </c>
      <c r="GN397">
        <v>27</v>
      </c>
      <c r="GO397">
        <v>3</v>
      </c>
      <c r="GP397">
        <v>1</v>
      </c>
      <c r="GQ397">
        <v>1</v>
      </c>
      <c r="GR397">
        <v>1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3</v>
      </c>
    </row>
    <row r="398" spans="1:209" x14ac:dyDescent="0.25">
      <c r="A398" t="s">
        <v>209</v>
      </c>
      <c r="B398" t="s">
        <v>446</v>
      </c>
      <c r="C398" t="str">
        <f t="shared" si="22"/>
        <v>247301</v>
      </c>
      <c r="D398" t="s">
        <v>490</v>
      </c>
      <c r="E398">
        <v>63</v>
      </c>
      <c r="F398">
        <v>1284</v>
      </c>
      <c r="G398">
        <v>1000</v>
      </c>
      <c r="H398">
        <v>213</v>
      </c>
      <c r="I398">
        <v>787</v>
      </c>
      <c r="J398">
        <v>0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787</v>
      </c>
      <c r="T398">
        <v>0</v>
      </c>
      <c r="U398">
        <v>0</v>
      </c>
      <c r="V398">
        <v>787</v>
      </c>
      <c r="W398">
        <v>6</v>
      </c>
      <c r="X398">
        <v>4</v>
      </c>
      <c r="Y398">
        <v>2</v>
      </c>
      <c r="Z398">
        <v>0</v>
      </c>
      <c r="AA398">
        <v>781</v>
      </c>
      <c r="AB398">
        <v>224</v>
      </c>
      <c r="AC398">
        <v>90</v>
      </c>
      <c r="AD398">
        <v>7</v>
      </c>
      <c r="AE398">
        <v>48</v>
      </c>
      <c r="AF398">
        <v>26</v>
      </c>
      <c r="AG398">
        <v>0</v>
      </c>
      <c r="AH398">
        <v>2</v>
      </c>
      <c r="AI398">
        <v>1</v>
      </c>
      <c r="AJ398">
        <v>2</v>
      </c>
      <c r="AK398">
        <v>13</v>
      </c>
      <c r="AL398">
        <v>14</v>
      </c>
      <c r="AM398">
        <v>5</v>
      </c>
      <c r="AN398">
        <v>0</v>
      </c>
      <c r="AO398">
        <v>2</v>
      </c>
      <c r="AP398">
        <v>0</v>
      </c>
      <c r="AQ398">
        <v>5</v>
      </c>
      <c r="AR398">
        <v>2</v>
      </c>
      <c r="AS398">
        <v>0</v>
      </c>
      <c r="AT398">
        <v>7</v>
      </c>
      <c r="AU398">
        <v>224</v>
      </c>
      <c r="AV398">
        <v>262</v>
      </c>
      <c r="AW398">
        <v>21</v>
      </c>
      <c r="AX398">
        <v>4</v>
      </c>
      <c r="AY398">
        <v>213</v>
      </c>
      <c r="AZ398">
        <v>3</v>
      </c>
      <c r="BA398">
        <v>1</v>
      </c>
      <c r="BB398">
        <v>10</v>
      </c>
      <c r="BC398">
        <v>1</v>
      </c>
      <c r="BD398">
        <v>2</v>
      </c>
      <c r="BE398">
        <v>0</v>
      </c>
      <c r="BF398">
        <v>1</v>
      </c>
      <c r="BG398">
        <v>1</v>
      </c>
      <c r="BH398">
        <v>0</v>
      </c>
      <c r="BI398">
        <v>0</v>
      </c>
      <c r="BJ398">
        <v>3</v>
      </c>
      <c r="BK398">
        <v>0</v>
      </c>
      <c r="BL398">
        <v>0</v>
      </c>
      <c r="BM398">
        <v>2</v>
      </c>
      <c r="BN398">
        <v>0</v>
      </c>
      <c r="BO398">
        <v>262</v>
      </c>
      <c r="BP398">
        <v>30</v>
      </c>
      <c r="BQ398">
        <v>10</v>
      </c>
      <c r="BR398">
        <v>8</v>
      </c>
      <c r="BS398">
        <v>2</v>
      </c>
      <c r="BT398">
        <v>1</v>
      </c>
      <c r="BU398">
        <v>0</v>
      </c>
      <c r="BV398">
        <v>0</v>
      </c>
      <c r="BW398">
        <v>5</v>
      </c>
      <c r="BX398">
        <v>1</v>
      </c>
      <c r="BY398">
        <v>1</v>
      </c>
      <c r="BZ398">
        <v>1</v>
      </c>
      <c r="CA398">
        <v>0</v>
      </c>
      <c r="CB398">
        <v>1</v>
      </c>
      <c r="CC398">
        <v>30</v>
      </c>
      <c r="CD398">
        <v>45</v>
      </c>
      <c r="CE398">
        <v>29</v>
      </c>
      <c r="CF398">
        <v>1</v>
      </c>
      <c r="CG398">
        <v>1</v>
      </c>
      <c r="CH398">
        <v>1</v>
      </c>
      <c r="CI398">
        <v>1</v>
      </c>
      <c r="CJ398">
        <v>0</v>
      </c>
      <c r="CK398">
        <v>2</v>
      </c>
      <c r="CL398">
        <v>0</v>
      </c>
      <c r="CM398">
        <v>0</v>
      </c>
      <c r="CN398">
        <v>0</v>
      </c>
      <c r="CO398">
        <v>2</v>
      </c>
      <c r="CP398">
        <v>2</v>
      </c>
      <c r="CQ398">
        <v>0</v>
      </c>
      <c r="CR398">
        <v>2</v>
      </c>
      <c r="CS398">
        <v>0</v>
      </c>
      <c r="CT398">
        <v>0</v>
      </c>
      <c r="CU398">
        <v>0</v>
      </c>
      <c r="CV398">
        <v>4</v>
      </c>
      <c r="CW398">
        <v>45</v>
      </c>
      <c r="CX398">
        <v>7</v>
      </c>
      <c r="CY398">
        <v>2</v>
      </c>
      <c r="CZ398">
        <v>2</v>
      </c>
      <c r="DA398">
        <v>1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1</v>
      </c>
      <c r="DJ398">
        <v>0</v>
      </c>
      <c r="DK398">
        <v>1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7</v>
      </c>
      <c r="DR398">
        <v>42</v>
      </c>
      <c r="DS398">
        <v>2</v>
      </c>
      <c r="DT398">
        <v>33</v>
      </c>
      <c r="DU398">
        <v>1</v>
      </c>
      <c r="DV398">
        <v>3</v>
      </c>
      <c r="DW398">
        <v>0</v>
      </c>
      <c r="DX398">
        <v>0</v>
      </c>
      <c r="DY398">
        <v>1</v>
      </c>
      <c r="DZ398">
        <v>1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1</v>
      </c>
      <c r="EI398">
        <v>0</v>
      </c>
      <c r="EJ398">
        <v>0</v>
      </c>
      <c r="EK398">
        <v>42</v>
      </c>
      <c r="EL398">
        <v>74</v>
      </c>
      <c r="EM398">
        <v>29</v>
      </c>
      <c r="EN398">
        <v>9</v>
      </c>
      <c r="EO398">
        <v>4</v>
      </c>
      <c r="EP398">
        <v>7</v>
      </c>
      <c r="EQ398">
        <v>2</v>
      </c>
      <c r="ER398">
        <v>9</v>
      </c>
      <c r="ES398">
        <v>0</v>
      </c>
      <c r="ET398" t="s">
        <v>212</v>
      </c>
      <c r="EU398">
        <v>0</v>
      </c>
      <c r="EV398">
        <v>1</v>
      </c>
      <c r="EW398">
        <v>2</v>
      </c>
      <c r="EX398">
        <v>0</v>
      </c>
      <c r="EY398">
        <v>9</v>
      </c>
      <c r="EZ398">
        <v>0</v>
      </c>
      <c r="FA398">
        <v>2</v>
      </c>
      <c r="FB398">
        <v>74</v>
      </c>
      <c r="FC398">
        <v>67</v>
      </c>
      <c r="FD398">
        <v>33</v>
      </c>
      <c r="FE398">
        <v>7</v>
      </c>
      <c r="FF398">
        <v>0</v>
      </c>
      <c r="FG398">
        <v>1</v>
      </c>
      <c r="FH398">
        <v>6</v>
      </c>
      <c r="FI398">
        <v>0</v>
      </c>
      <c r="FJ398">
        <v>2</v>
      </c>
      <c r="FK398">
        <v>6</v>
      </c>
      <c r="FL398">
        <v>1</v>
      </c>
      <c r="FM398">
        <v>2</v>
      </c>
      <c r="FN398">
        <v>0</v>
      </c>
      <c r="FO398">
        <v>0</v>
      </c>
      <c r="FP398">
        <v>0</v>
      </c>
      <c r="FQ398">
        <v>3</v>
      </c>
      <c r="FR398">
        <v>3</v>
      </c>
      <c r="FS398">
        <v>3</v>
      </c>
      <c r="FT398">
        <v>67</v>
      </c>
      <c r="FU398">
        <v>27</v>
      </c>
      <c r="FV398">
        <v>2</v>
      </c>
      <c r="FW398">
        <v>16</v>
      </c>
      <c r="FX398">
        <v>2</v>
      </c>
      <c r="FY398">
        <v>0</v>
      </c>
      <c r="FZ398">
        <v>1</v>
      </c>
      <c r="GA398">
        <v>2</v>
      </c>
      <c r="GB398">
        <v>0</v>
      </c>
      <c r="GC398">
        <v>0</v>
      </c>
      <c r="GD398">
        <v>0</v>
      </c>
      <c r="GE398">
        <v>1</v>
      </c>
      <c r="GF398">
        <v>0</v>
      </c>
      <c r="GG398">
        <v>2</v>
      </c>
      <c r="GH398">
        <v>0</v>
      </c>
      <c r="GI398">
        <v>0</v>
      </c>
      <c r="GJ398">
        <v>0</v>
      </c>
      <c r="GK398">
        <v>1</v>
      </c>
      <c r="GL398">
        <v>0</v>
      </c>
      <c r="GM398">
        <v>0</v>
      </c>
      <c r="GN398">
        <v>27</v>
      </c>
      <c r="GO398">
        <v>3</v>
      </c>
      <c r="GP398">
        <v>2</v>
      </c>
      <c r="GQ398">
        <v>0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1</v>
      </c>
      <c r="GZ398">
        <v>0</v>
      </c>
      <c r="HA398">
        <v>3</v>
      </c>
    </row>
    <row r="399" spans="1:209" x14ac:dyDescent="0.25">
      <c r="A399" t="s">
        <v>209</v>
      </c>
      <c r="B399" t="s">
        <v>446</v>
      </c>
      <c r="C399" t="str">
        <f t="shared" si="22"/>
        <v>247301</v>
      </c>
      <c r="D399" t="s">
        <v>491</v>
      </c>
      <c r="E399">
        <v>64</v>
      </c>
      <c r="F399">
        <v>1401</v>
      </c>
      <c r="G399">
        <v>1050</v>
      </c>
      <c r="H399">
        <v>137</v>
      </c>
      <c r="I399">
        <v>913</v>
      </c>
      <c r="J399">
        <v>0</v>
      </c>
      <c r="K399">
        <v>4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913</v>
      </c>
      <c r="T399">
        <v>0</v>
      </c>
      <c r="U399">
        <v>0</v>
      </c>
      <c r="V399">
        <v>913</v>
      </c>
      <c r="W399">
        <v>11</v>
      </c>
      <c r="X399">
        <v>5</v>
      </c>
      <c r="Y399">
        <v>6</v>
      </c>
      <c r="Z399">
        <v>0</v>
      </c>
      <c r="AA399">
        <v>902</v>
      </c>
      <c r="AB399">
        <v>290</v>
      </c>
      <c r="AC399">
        <v>146</v>
      </c>
      <c r="AD399">
        <v>11</v>
      </c>
      <c r="AE399">
        <v>48</v>
      </c>
      <c r="AF399">
        <v>19</v>
      </c>
      <c r="AG399">
        <v>8</v>
      </c>
      <c r="AH399">
        <v>7</v>
      </c>
      <c r="AI399">
        <v>0</v>
      </c>
      <c r="AJ399">
        <v>3</v>
      </c>
      <c r="AK399">
        <v>5</v>
      </c>
      <c r="AL399">
        <v>8</v>
      </c>
      <c r="AM399">
        <v>14</v>
      </c>
      <c r="AN399">
        <v>0</v>
      </c>
      <c r="AO399">
        <v>0</v>
      </c>
      <c r="AP399">
        <v>6</v>
      </c>
      <c r="AQ399">
        <v>3</v>
      </c>
      <c r="AR399">
        <v>5</v>
      </c>
      <c r="AS399">
        <v>5</v>
      </c>
      <c r="AT399">
        <v>2</v>
      </c>
      <c r="AU399">
        <v>290</v>
      </c>
      <c r="AV399">
        <v>275</v>
      </c>
      <c r="AW399">
        <v>29</v>
      </c>
      <c r="AX399">
        <v>2</v>
      </c>
      <c r="AY399">
        <v>224</v>
      </c>
      <c r="AZ399">
        <v>4</v>
      </c>
      <c r="BA399">
        <v>0</v>
      </c>
      <c r="BB399">
        <v>5</v>
      </c>
      <c r="BC399">
        <v>1</v>
      </c>
      <c r="BD399">
        <v>2</v>
      </c>
      <c r="BE399">
        <v>0</v>
      </c>
      <c r="BF399">
        <v>4</v>
      </c>
      <c r="BG399">
        <v>0</v>
      </c>
      <c r="BH399">
        <v>0</v>
      </c>
      <c r="BI399">
        <v>0</v>
      </c>
      <c r="BJ399">
        <v>1</v>
      </c>
      <c r="BK399">
        <v>0</v>
      </c>
      <c r="BL399">
        <v>0</v>
      </c>
      <c r="BM399">
        <v>2</v>
      </c>
      <c r="BN399">
        <v>1</v>
      </c>
      <c r="BO399">
        <v>275</v>
      </c>
      <c r="BP399">
        <v>39</v>
      </c>
      <c r="BQ399">
        <v>20</v>
      </c>
      <c r="BR399">
        <v>5</v>
      </c>
      <c r="BS399">
        <v>0</v>
      </c>
      <c r="BT399">
        <v>1</v>
      </c>
      <c r="BU399">
        <v>4</v>
      </c>
      <c r="BV399">
        <v>2</v>
      </c>
      <c r="BW399">
        <v>4</v>
      </c>
      <c r="BX399">
        <v>0</v>
      </c>
      <c r="BY399">
        <v>0</v>
      </c>
      <c r="BZ399">
        <v>1</v>
      </c>
      <c r="CA399">
        <v>0</v>
      </c>
      <c r="CB399">
        <v>2</v>
      </c>
      <c r="CC399">
        <v>39</v>
      </c>
      <c r="CD399">
        <v>40</v>
      </c>
      <c r="CE399">
        <v>20</v>
      </c>
      <c r="CF399">
        <v>0</v>
      </c>
      <c r="CG399">
        <v>0</v>
      </c>
      <c r="CH399">
        <v>1</v>
      </c>
      <c r="CI399">
        <v>3</v>
      </c>
      <c r="CJ399">
        <v>0</v>
      </c>
      <c r="CK399">
        <v>0</v>
      </c>
      <c r="CL399">
        <v>2</v>
      </c>
      <c r="CM399">
        <v>1</v>
      </c>
      <c r="CN399">
        <v>1</v>
      </c>
      <c r="CO399">
        <v>0</v>
      </c>
      <c r="CP399">
        <v>5</v>
      </c>
      <c r="CQ399">
        <v>0</v>
      </c>
      <c r="CR399">
        <v>2</v>
      </c>
      <c r="CS399">
        <v>1</v>
      </c>
      <c r="CT399">
        <v>1</v>
      </c>
      <c r="CU399">
        <v>1</v>
      </c>
      <c r="CV399">
        <v>2</v>
      </c>
      <c r="CW399">
        <v>40</v>
      </c>
      <c r="CX399">
        <v>6</v>
      </c>
      <c r="CY399">
        <v>2</v>
      </c>
      <c r="CZ399">
        <v>1</v>
      </c>
      <c r="DA399">
        <v>1</v>
      </c>
      <c r="DB399">
        <v>0</v>
      </c>
      <c r="DC399">
        <v>0</v>
      </c>
      <c r="DD399">
        <v>1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1</v>
      </c>
      <c r="DQ399">
        <v>6</v>
      </c>
      <c r="DR399">
        <v>46</v>
      </c>
      <c r="DS399">
        <v>5</v>
      </c>
      <c r="DT399">
        <v>32</v>
      </c>
      <c r="DU399">
        <v>1</v>
      </c>
      <c r="DV399">
        <v>1</v>
      </c>
      <c r="DW399">
        <v>0</v>
      </c>
      <c r="DX399">
        <v>0</v>
      </c>
      <c r="DY399">
        <v>4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1</v>
      </c>
      <c r="EG399">
        <v>0</v>
      </c>
      <c r="EH399">
        <v>1</v>
      </c>
      <c r="EI399">
        <v>0</v>
      </c>
      <c r="EJ399">
        <v>1</v>
      </c>
      <c r="EK399">
        <v>46</v>
      </c>
      <c r="EL399">
        <v>79</v>
      </c>
      <c r="EM399">
        <v>43</v>
      </c>
      <c r="EN399">
        <v>5</v>
      </c>
      <c r="EO399">
        <v>0</v>
      </c>
      <c r="EP399">
        <v>9</v>
      </c>
      <c r="EQ399">
        <v>3</v>
      </c>
      <c r="ER399">
        <v>9</v>
      </c>
      <c r="ES399">
        <v>0</v>
      </c>
      <c r="ET399" t="s">
        <v>212</v>
      </c>
      <c r="EU399">
        <v>1</v>
      </c>
      <c r="EV399">
        <v>2</v>
      </c>
      <c r="EW399">
        <v>1</v>
      </c>
      <c r="EX399">
        <v>0</v>
      </c>
      <c r="EY399">
        <v>4</v>
      </c>
      <c r="EZ399">
        <v>0</v>
      </c>
      <c r="FA399">
        <v>2</v>
      </c>
      <c r="FB399">
        <v>79</v>
      </c>
      <c r="FC399">
        <v>95</v>
      </c>
      <c r="FD399">
        <v>43</v>
      </c>
      <c r="FE399">
        <v>14</v>
      </c>
      <c r="FF399">
        <v>3</v>
      </c>
      <c r="FG399">
        <v>3</v>
      </c>
      <c r="FH399">
        <v>5</v>
      </c>
      <c r="FI399">
        <v>4</v>
      </c>
      <c r="FJ399">
        <v>10</v>
      </c>
      <c r="FK399">
        <v>5</v>
      </c>
      <c r="FL399">
        <v>3</v>
      </c>
      <c r="FM399">
        <v>0</v>
      </c>
      <c r="FN399">
        <v>0</v>
      </c>
      <c r="FO399">
        <v>1</v>
      </c>
      <c r="FP399">
        <v>0</v>
      </c>
      <c r="FQ399">
        <v>0</v>
      </c>
      <c r="FR399">
        <v>4</v>
      </c>
      <c r="FS399">
        <v>0</v>
      </c>
      <c r="FT399">
        <v>95</v>
      </c>
      <c r="FU399">
        <v>31</v>
      </c>
      <c r="FV399">
        <v>2</v>
      </c>
      <c r="FW399">
        <v>22</v>
      </c>
      <c r="FX399">
        <v>2</v>
      </c>
      <c r="FY399">
        <v>0</v>
      </c>
      <c r="FZ399">
        <v>0</v>
      </c>
      <c r="GA399">
        <v>1</v>
      </c>
      <c r="GB399">
        <v>0</v>
      </c>
      <c r="GC399">
        <v>1</v>
      </c>
      <c r="GD399">
        <v>0</v>
      </c>
      <c r="GE399">
        <v>0</v>
      </c>
      <c r="GF399">
        <v>1</v>
      </c>
      <c r="GG399">
        <v>0</v>
      </c>
      <c r="GH399">
        <v>0</v>
      </c>
      <c r="GI399">
        <v>2</v>
      </c>
      <c r="GJ399">
        <v>0</v>
      </c>
      <c r="GK399">
        <v>0</v>
      </c>
      <c r="GL399">
        <v>0</v>
      </c>
      <c r="GM399">
        <v>0</v>
      </c>
      <c r="GN399">
        <v>31</v>
      </c>
      <c r="GO399">
        <v>1</v>
      </c>
      <c r="GP399">
        <v>1</v>
      </c>
      <c r="GQ399">
        <v>0</v>
      </c>
      <c r="GR399">
        <v>0</v>
      </c>
      <c r="GS399">
        <v>0</v>
      </c>
      <c r="GT399">
        <v>0</v>
      </c>
      <c r="GU399">
        <v>0</v>
      </c>
      <c r="GV399">
        <v>0</v>
      </c>
      <c r="GW399">
        <v>0</v>
      </c>
      <c r="GX399">
        <v>0</v>
      </c>
      <c r="GY399">
        <v>0</v>
      </c>
      <c r="GZ399">
        <v>0</v>
      </c>
      <c r="HA399">
        <v>1</v>
      </c>
    </row>
    <row r="400" spans="1:209" x14ac:dyDescent="0.25">
      <c r="A400" t="s">
        <v>209</v>
      </c>
      <c r="B400" t="s">
        <v>446</v>
      </c>
      <c r="C400" t="str">
        <f t="shared" ref="C400:C405" si="23">"247301"</f>
        <v>247301</v>
      </c>
      <c r="D400" t="s">
        <v>492</v>
      </c>
      <c r="E400">
        <v>65</v>
      </c>
      <c r="F400">
        <v>1366</v>
      </c>
      <c r="G400">
        <v>1050</v>
      </c>
      <c r="H400">
        <v>260</v>
      </c>
      <c r="I400">
        <v>790</v>
      </c>
      <c r="J400">
        <v>0</v>
      </c>
      <c r="K400">
        <v>2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790</v>
      </c>
      <c r="T400">
        <v>0</v>
      </c>
      <c r="U400">
        <v>0</v>
      </c>
      <c r="V400">
        <v>790</v>
      </c>
      <c r="W400">
        <v>13</v>
      </c>
      <c r="X400">
        <v>7</v>
      </c>
      <c r="Y400">
        <v>6</v>
      </c>
      <c r="Z400">
        <v>0</v>
      </c>
      <c r="AA400">
        <v>777</v>
      </c>
      <c r="AB400">
        <v>337</v>
      </c>
      <c r="AC400">
        <v>131</v>
      </c>
      <c r="AD400">
        <v>23</v>
      </c>
      <c r="AE400">
        <v>83</v>
      </c>
      <c r="AF400">
        <v>14</v>
      </c>
      <c r="AG400">
        <v>1</v>
      </c>
      <c r="AH400">
        <v>4</v>
      </c>
      <c r="AI400">
        <v>5</v>
      </c>
      <c r="AJ400">
        <v>0</v>
      </c>
      <c r="AK400">
        <v>9</v>
      </c>
      <c r="AL400">
        <v>5</v>
      </c>
      <c r="AM400">
        <v>33</v>
      </c>
      <c r="AN400">
        <v>0</v>
      </c>
      <c r="AO400">
        <v>1</v>
      </c>
      <c r="AP400">
        <v>7</v>
      </c>
      <c r="AQ400">
        <v>12</v>
      </c>
      <c r="AR400">
        <v>1</v>
      </c>
      <c r="AS400">
        <v>1</v>
      </c>
      <c r="AT400">
        <v>7</v>
      </c>
      <c r="AU400">
        <v>337</v>
      </c>
      <c r="AV400">
        <v>168</v>
      </c>
      <c r="AW400">
        <v>16</v>
      </c>
      <c r="AX400">
        <v>6</v>
      </c>
      <c r="AY400">
        <v>106</v>
      </c>
      <c r="AZ400">
        <v>6</v>
      </c>
      <c r="BA400">
        <v>2</v>
      </c>
      <c r="BB400">
        <v>20</v>
      </c>
      <c r="BC400">
        <v>0</v>
      </c>
      <c r="BD400">
        <v>1</v>
      </c>
      <c r="BE400">
        <v>0</v>
      </c>
      <c r="BF400">
        <v>7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1</v>
      </c>
      <c r="BM400">
        <v>0</v>
      </c>
      <c r="BN400">
        <v>3</v>
      </c>
      <c r="BO400">
        <v>168</v>
      </c>
      <c r="BP400">
        <v>36</v>
      </c>
      <c r="BQ400">
        <v>12</v>
      </c>
      <c r="BR400">
        <v>4</v>
      </c>
      <c r="BS400">
        <v>1</v>
      </c>
      <c r="BT400">
        <v>1</v>
      </c>
      <c r="BU400">
        <v>5</v>
      </c>
      <c r="BV400">
        <v>1</v>
      </c>
      <c r="BW400">
        <v>5</v>
      </c>
      <c r="BX400">
        <v>1</v>
      </c>
      <c r="BY400">
        <v>1</v>
      </c>
      <c r="BZ400">
        <v>3</v>
      </c>
      <c r="CA400">
        <v>0</v>
      </c>
      <c r="CB400">
        <v>2</v>
      </c>
      <c r="CC400">
        <v>36</v>
      </c>
      <c r="CD400">
        <v>41</v>
      </c>
      <c r="CE400">
        <v>24</v>
      </c>
      <c r="CF400">
        <v>2</v>
      </c>
      <c r="CG400">
        <v>0</v>
      </c>
      <c r="CH400">
        <v>2</v>
      </c>
      <c r="CI400">
        <v>2</v>
      </c>
      <c r="CJ400">
        <v>0</v>
      </c>
      <c r="CK400">
        <v>2</v>
      </c>
      <c r="CL400">
        <v>0</v>
      </c>
      <c r="CM400">
        <v>0</v>
      </c>
      <c r="CN400">
        <v>1</v>
      </c>
      <c r="CO400">
        <v>1</v>
      </c>
      <c r="CP400">
        <v>1</v>
      </c>
      <c r="CQ400">
        <v>1</v>
      </c>
      <c r="CR400">
        <v>1</v>
      </c>
      <c r="CS400">
        <v>0</v>
      </c>
      <c r="CT400">
        <v>0</v>
      </c>
      <c r="CU400">
        <v>3</v>
      </c>
      <c r="CV400">
        <v>1</v>
      </c>
      <c r="CW400">
        <v>41</v>
      </c>
      <c r="CX400">
        <v>4</v>
      </c>
      <c r="CY400">
        <v>2</v>
      </c>
      <c r="CZ400">
        <v>1</v>
      </c>
      <c r="DA400">
        <v>1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4</v>
      </c>
      <c r="DR400">
        <v>33</v>
      </c>
      <c r="DS400">
        <v>7</v>
      </c>
      <c r="DT400">
        <v>17</v>
      </c>
      <c r="DU400">
        <v>1</v>
      </c>
      <c r="DV400">
        <v>3</v>
      </c>
      <c r="DW400">
        <v>0</v>
      </c>
      <c r="DX400">
        <v>1</v>
      </c>
      <c r="DY400">
        <v>0</v>
      </c>
      <c r="DZ400">
        <v>1</v>
      </c>
      <c r="EA400">
        <v>0</v>
      </c>
      <c r="EB400">
        <v>1</v>
      </c>
      <c r="EC400">
        <v>1</v>
      </c>
      <c r="ED400">
        <v>1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33</v>
      </c>
      <c r="EL400">
        <v>89</v>
      </c>
      <c r="EM400">
        <v>47</v>
      </c>
      <c r="EN400">
        <v>5</v>
      </c>
      <c r="EO400">
        <v>2</v>
      </c>
      <c r="EP400">
        <v>11</v>
      </c>
      <c r="EQ400">
        <v>0</v>
      </c>
      <c r="ER400">
        <v>3</v>
      </c>
      <c r="ES400">
        <v>4</v>
      </c>
      <c r="ET400" t="s">
        <v>212</v>
      </c>
      <c r="EU400">
        <v>0</v>
      </c>
      <c r="EV400">
        <v>3</v>
      </c>
      <c r="EW400">
        <v>0</v>
      </c>
      <c r="EX400">
        <v>0</v>
      </c>
      <c r="EY400">
        <v>6</v>
      </c>
      <c r="EZ400">
        <v>1</v>
      </c>
      <c r="FA400">
        <v>7</v>
      </c>
      <c r="FB400">
        <v>89</v>
      </c>
      <c r="FC400">
        <v>56</v>
      </c>
      <c r="FD400">
        <v>30</v>
      </c>
      <c r="FE400">
        <v>5</v>
      </c>
      <c r="FF400">
        <v>1</v>
      </c>
      <c r="FG400">
        <v>0</v>
      </c>
      <c r="FH400">
        <v>2</v>
      </c>
      <c r="FI400">
        <v>3</v>
      </c>
      <c r="FJ400">
        <v>1</v>
      </c>
      <c r="FK400">
        <v>5</v>
      </c>
      <c r="FL400">
        <v>0</v>
      </c>
      <c r="FM400">
        <v>1</v>
      </c>
      <c r="FN400">
        <v>0</v>
      </c>
      <c r="FO400">
        <v>0</v>
      </c>
      <c r="FP400">
        <v>1</v>
      </c>
      <c r="FQ400">
        <v>2</v>
      </c>
      <c r="FR400">
        <v>4</v>
      </c>
      <c r="FS400">
        <v>1</v>
      </c>
      <c r="FT400">
        <v>56</v>
      </c>
      <c r="FU400">
        <v>11</v>
      </c>
      <c r="FV400">
        <v>4</v>
      </c>
      <c r="FW400">
        <v>6</v>
      </c>
      <c r="FX400">
        <v>0</v>
      </c>
      <c r="FY400">
        <v>0</v>
      </c>
      <c r="FZ400">
        <v>0</v>
      </c>
      <c r="GA400">
        <v>0</v>
      </c>
      <c r="GB400">
        <v>0</v>
      </c>
      <c r="GC400">
        <v>1</v>
      </c>
      <c r="GD400">
        <v>0</v>
      </c>
      <c r="GE400">
        <v>0</v>
      </c>
      <c r="GF400">
        <v>0</v>
      </c>
      <c r="GG400">
        <v>0</v>
      </c>
      <c r="GH400">
        <v>0</v>
      </c>
      <c r="GI400">
        <v>0</v>
      </c>
      <c r="GJ400">
        <v>0</v>
      </c>
      <c r="GK400">
        <v>0</v>
      </c>
      <c r="GL400">
        <v>0</v>
      </c>
      <c r="GM400">
        <v>0</v>
      </c>
      <c r="GN400">
        <v>11</v>
      </c>
      <c r="GO400">
        <v>2</v>
      </c>
      <c r="GP400">
        <v>2</v>
      </c>
      <c r="GQ400">
        <v>0</v>
      </c>
      <c r="GR400">
        <v>0</v>
      </c>
      <c r="GS400">
        <v>0</v>
      </c>
      <c r="GT400">
        <v>0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0</v>
      </c>
      <c r="HA400">
        <v>2</v>
      </c>
    </row>
    <row r="401" spans="1:209" x14ac:dyDescent="0.25">
      <c r="A401" t="s">
        <v>209</v>
      </c>
      <c r="B401" t="s">
        <v>446</v>
      </c>
      <c r="C401" t="str">
        <f t="shared" si="23"/>
        <v>247301</v>
      </c>
      <c r="D401" t="s">
        <v>493</v>
      </c>
      <c r="E401">
        <v>66</v>
      </c>
      <c r="F401">
        <v>1136</v>
      </c>
      <c r="G401">
        <v>850</v>
      </c>
      <c r="H401">
        <v>237</v>
      </c>
      <c r="I401">
        <v>613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613</v>
      </c>
      <c r="T401">
        <v>0</v>
      </c>
      <c r="U401">
        <v>0</v>
      </c>
      <c r="V401">
        <v>613</v>
      </c>
      <c r="W401">
        <v>7</v>
      </c>
      <c r="X401">
        <v>3</v>
      </c>
      <c r="Y401">
        <v>4</v>
      </c>
      <c r="Z401">
        <v>0</v>
      </c>
      <c r="AA401">
        <v>606</v>
      </c>
      <c r="AB401">
        <v>293</v>
      </c>
      <c r="AC401">
        <v>125</v>
      </c>
      <c r="AD401">
        <v>14</v>
      </c>
      <c r="AE401">
        <v>54</v>
      </c>
      <c r="AF401">
        <v>19</v>
      </c>
      <c r="AG401">
        <v>8</v>
      </c>
      <c r="AH401">
        <v>2</v>
      </c>
      <c r="AI401">
        <v>3</v>
      </c>
      <c r="AJ401">
        <v>3</v>
      </c>
      <c r="AK401">
        <v>2</v>
      </c>
      <c r="AL401">
        <v>10</v>
      </c>
      <c r="AM401">
        <v>43</v>
      </c>
      <c r="AN401">
        <v>0</v>
      </c>
      <c r="AO401">
        <v>1</v>
      </c>
      <c r="AP401">
        <v>0</v>
      </c>
      <c r="AQ401">
        <v>8</v>
      </c>
      <c r="AR401">
        <v>0</v>
      </c>
      <c r="AS401">
        <v>1</v>
      </c>
      <c r="AT401">
        <v>0</v>
      </c>
      <c r="AU401">
        <v>293</v>
      </c>
      <c r="AV401">
        <v>133</v>
      </c>
      <c r="AW401">
        <v>20</v>
      </c>
      <c r="AX401">
        <v>6</v>
      </c>
      <c r="AY401">
        <v>81</v>
      </c>
      <c r="AZ401">
        <v>1</v>
      </c>
      <c r="BA401">
        <v>2</v>
      </c>
      <c r="BB401">
        <v>13</v>
      </c>
      <c r="BC401">
        <v>1</v>
      </c>
      <c r="BD401">
        <v>1</v>
      </c>
      <c r="BE401">
        <v>1</v>
      </c>
      <c r="BF401">
        <v>1</v>
      </c>
      <c r="BG401">
        <v>1</v>
      </c>
      <c r="BH401">
        <v>0</v>
      </c>
      <c r="BI401">
        <v>0</v>
      </c>
      <c r="BJ401">
        <v>1</v>
      </c>
      <c r="BK401">
        <v>0</v>
      </c>
      <c r="BL401">
        <v>0</v>
      </c>
      <c r="BM401">
        <v>1</v>
      </c>
      <c r="BN401">
        <v>3</v>
      </c>
      <c r="BO401">
        <v>133</v>
      </c>
      <c r="BP401">
        <v>12</v>
      </c>
      <c r="BQ401">
        <v>3</v>
      </c>
      <c r="BR401">
        <v>2</v>
      </c>
      <c r="BS401">
        <v>2</v>
      </c>
      <c r="BT401">
        <v>0</v>
      </c>
      <c r="BU401">
        <v>0</v>
      </c>
      <c r="BV401">
        <v>1</v>
      </c>
      <c r="BW401">
        <v>0</v>
      </c>
      <c r="BX401">
        <v>0</v>
      </c>
      <c r="BY401">
        <v>0</v>
      </c>
      <c r="BZ401">
        <v>3</v>
      </c>
      <c r="CA401">
        <v>0</v>
      </c>
      <c r="CB401">
        <v>1</v>
      </c>
      <c r="CC401">
        <v>12</v>
      </c>
      <c r="CD401">
        <v>25</v>
      </c>
      <c r="CE401">
        <v>16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3</v>
      </c>
      <c r="CL401">
        <v>0</v>
      </c>
      <c r="CM401">
        <v>1</v>
      </c>
      <c r="CN401">
        <v>1</v>
      </c>
      <c r="CO401">
        <v>0</v>
      </c>
      <c r="CP401">
        <v>0</v>
      </c>
      <c r="CQ401">
        <v>1</v>
      </c>
      <c r="CR401">
        <v>0</v>
      </c>
      <c r="CS401">
        <v>0</v>
      </c>
      <c r="CT401">
        <v>2</v>
      </c>
      <c r="CU401">
        <v>0</v>
      </c>
      <c r="CV401">
        <v>1</v>
      </c>
      <c r="CW401">
        <v>25</v>
      </c>
      <c r="CX401">
        <v>6</v>
      </c>
      <c r="CY401">
        <v>2</v>
      </c>
      <c r="CZ401">
        <v>1</v>
      </c>
      <c r="DA401">
        <v>0</v>
      </c>
      <c r="DB401">
        <v>0</v>
      </c>
      <c r="DC401">
        <v>2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1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6</v>
      </c>
      <c r="DR401">
        <v>33</v>
      </c>
      <c r="DS401">
        <v>4</v>
      </c>
      <c r="DT401">
        <v>21</v>
      </c>
      <c r="DU401">
        <v>2</v>
      </c>
      <c r="DV401">
        <v>2</v>
      </c>
      <c r="DW401">
        <v>0</v>
      </c>
      <c r="DX401">
        <v>2</v>
      </c>
      <c r="DY401">
        <v>1</v>
      </c>
      <c r="DZ401">
        <v>0</v>
      </c>
      <c r="EA401">
        <v>0</v>
      </c>
      <c r="EB401">
        <v>0</v>
      </c>
      <c r="EC401">
        <v>1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33</v>
      </c>
      <c r="EL401">
        <v>56</v>
      </c>
      <c r="EM401">
        <v>27</v>
      </c>
      <c r="EN401">
        <v>4</v>
      </c>
      <c r="EO401">
        <v>1</v>
      </c>
      <c r="EP401">
        <v>5</v>
      </c>
      <c r="EQ401">
        <v>1</v>
      </c>
      <c r="ER401">
        <v>5</v>
      </c>
      <c r="ES401">
        <v>1</v>
      </c>
      <c r="ET401" t="s">
        <v>212</v>
      </c>
      <c r="EU401">
        <v>0</v>
      </c>
      <c r="EV401">
        <v>3</v>
      </c>
      <c r="EW401">
        <v>0</v>
      </c>
      <c r="EX401">
        <v>0</v>
      </c>
      <c r="EY401">
        <v>3</v>
      </c>
      <c r="EZ401">
        <v>1</v>
      </c>
      <c r="FA401">
        <v>4</v>
      </c>
      <c r="FB401">
        <v>55</v>
      </c>
      <c r="FC401">
        <v>38</v>
      </c>
      <c r="FD401">
        <v>18</v>
      </c>
      <c r="FE401">
        <v>6</v>
      </c>
      <c r="FF401">
        <v>2</v>
      </c>
      <c r="FG401">
        <v>0</v>
      </c>
      <c r="FH401">
        <v>5</v>
      </c>
      <c r="FI401">
        <v>1</v>
      </c>
      <c r="FJ401">
        <v>1</v>
      </c>
      <c r="FK401">
        <v>0</v>
      </c>
      <c r="FL401">
        <v>0</v>
      </c>
      <c r="FM401">
        <v>3</v>
      </c>
      <c r="FN401">
        <v>0</v>
      </c>
      <c r="FO401">
        <v>0</v>
      </c>
      <c r="FP401">
        <v>0</v>
      </c>
      <c r="FQ401">
        <v>1</v>
      </c>
      <c r="FR401">
        <v>0</v>
      </c>
      <c r="FS401">
        <v>1</v>
      </c>
      <c r="FT401">
        <v>38</v>
      </c>
      <c r="FU401">
        <v>9</v>
      </c>
      <c r="FV401">
        <v>0</v>
      </c>
      <c r="FW401">
        <v>3</v>
      </c>
      <c r="FX401">
        <v>0</v>
      </c>
      <c r="FY401">
        <v>1</v>
      </c>
      <c r="FZ401">
        <v>1</v>
      </c>
      <c r="GA401">
        <v>0</v>
      </c>
      <c r="GB401">
        <v>0</v>
      </c>
      <c r="GC401">
        <v>0</v>
      </c>
      <c r="GD401">
        <v>0</v>
      </c>
      <c r="GE401">
        <v>2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0</v>
      </c>
      <c r="GL401">
        <v>1</v>
      </c>
      <c r="GM401">
        <v>1</v>
      </c>
      <c r="GN401">
        <v>9</v>
      </c>
      <c r="GO401">
        <v>1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1</v>
      </c>
      <c r="HA401">
        <v>1</v>
      </c>
    </row>
    <row r="402" spans="1:209" x14ac:dyDescent="0.25">
      <c r="A402" t="s">
        <v>209</v>
      </c>
      <c r="B402" t="s">
        <v>446</v>
      </c>
      <c r="C402" t="str">
        <f t="shared" si="23"/>
        <v>247301</v>
      </c>
      <c r="D402" t="s">
        <v>494</v>
      </c>
      <c r="E402">
        <v>67</v>
      </c>
      <c r="F402">
        <v>575</v>
      </c>
      <c r="G402">
        <v>838</v>
      </c>
      <c r="H402">
        <v>646</v>
      </c>
      <c r="I402">
        <v>192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192</v>
      </c>
      <c r="T402">
        <v>0</v>
      </c>
      <c r="U402">
        <v>0</v>
      </c>
      <c r="V402">
        <v>192</v>
      </c>
      <c r="W402">
        <v>24</v>
      </c>
      <c r="X402">
        <v>14</v>
      </c>
      <c r="Y402">
        <v>10</v>
      </c>
      <c r="Z402">
        <v>0</v>
      </c>
      <c r="AA402">
        <v>168</v>
      </c>
      <c r="AB402">
        <v>83</v>
      </c>
      <c r="AC402">
        <v>28</v>
      </c>
      <c r="AD402">
        <v>5</v>
      </c>
      <c r="AE402">
        <v>10</v>
      </c>
      <c r="AF402">
        <v>7</v>
      </c>
      <c r="AG402">
        <v>6</v>
      </c>
      <c r="AH402">
        <v>4</v>
      </c>
      <c r="AI402">
        <v>6</v>
      </c>
      <c r="AJ402">
        <v>1</v>
      </c>
      <c r="AK402">
        <v>1</v>
      </c>
      <c r="AL402">
        <v>2</v>
      </c>
      <c r="AM402">
        <v>0</v>
      </c>
      <c r="AN402">
        <v>0</v>
      </c>
      <c r="AO402">
        <v>2</v>
      </c>
      <c r="AP402">
        <v>4</v>
      </c>
      <c r="AQ402">
        <v>0</v>
      </c>
      <c r="AR402">
        <v>1</v>
      </c>
      <c r="AS402">
        <v>1</v>
      </c>
      <c r="AT402">
        <v>5</v>
      </c>
      <c r="AU402">
        <v>83</v>
      </c>
      <c r="AV402">
        <v>31</v>
      </c>
      <c r="AW402">
        <v>9</v>
      </c>
      <c r="AX402">
        <v>5</v>
      </c>
      <c r="AY402">
        <v>3</v>
      </c>
      <c r="AZ402">
        <v>2</v>
      </c>
      <c r="BA402">
        <v>2</v>
      </c>
      <c r="BB402">
        <v>0</v>
      </c>
      <c r="BC402">
        <v>1</v>
      </c>
      <c r="BD402">
        <v>2</v>
      </c>
      <c r="BE402">
        <v>1</v>
      </c>
      <c r="BF402">
        <v>0</v>
      </c>
      <c r="BG402">
        <v>1</v>
      </c>
      <c r="BH402">
        <v>0</v>
      </c>
      <c r="BI402">
        <v>0</v>
      </c>
      <c r="BJ402">
        <v>2</v>
      </c>
      <c r="BK402">
        <v>1</v>
      </c>
      <c r="BL402">
        <v>1</v>
      </c>
      <c r="BM402">
        <v>0</v>
      </c>
      <c r="BN402">
        <v>1</v>
      </c>
      <c r="BO402">
        <v>31</v>
      </c>
      <c r="BP402">
        <v>5</v>
      </c>
      <c r="BQ402">
        <v>0</v>
      </c>
      <c r="BR402">
        <v>1</v>
      </c>
      <c r="BS402">
        <v>0</v>
      </c>
      <c r="BT402">
        <v>0</v>
      </c>
      <c r="BU402">
        <v>1</v>
      </c>
      <c r="BV402">
        <v>1</v>
      </c>
      <c r="BW402">
        <v>0</v>
      </c>
      <c r="BX402">
        <v>1</v>
      </c>
      <c r="BY402">
        <v>1</v>
      </c>
      <c r="BZ402">
        <v>0</v>
      </c>
      <c r="CA402">
        <v>0</v>
      </c>
      <c r="CB402">
        <v>0</v>
      </c>
      <c r="CC402">
        <v>5</v>
      </c>
      <c r="CD402">
        <v>17</v>
      </c>
      <c r="CE402">
        <v>13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1</v>
      </c>
      <c r="CO402">
        <v>2</v>
      </c>
      <c r="CP402">
        <v>0</v>
      </c>
      <c r="CQ402">
        <v>1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17</v>
      </c>
      <c r="CX402">
        <v>1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1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1</v>
      </c>
      <c r="DR402">
        <v>8</v>
      </c>
      <c r="DS402">
        <v>3</v>
      </c>
      <c r="DT402">
        <v>0</v>
      </c>
      <c r="DU402">
        <v>0</v>
      </c>
      <c r="DV402">
        <v>3</v>
      </c>
      <c r="DW402">
        <v>1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1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8</v>
      </c>
      <c r="EL402">
        <v>18</v>
      </c>
      <c r="EM402">
        <v>7</v>
      </c>
      <c r="EN402">
        <v>2</v>
      </c>
      <c r="EO402">
        <v>0</v>
      </c>
      <c r="EP402">
        <v>3</v>
      </c>
      <c r="EQ402">
        <v>1</v>
      </c>
      <c r="ER402">
        <v>0</v>
      </c>
      <c r="ES402">
        <v>0</v>
      </c>
      <c r="ET402" t="s">
        <v>212</v>
      </c>
      <c r="EU402">
        <v>0</v>
      </c>
      <c r="EV402">
        <v>2</v>
      </c>
      <c r="EW402">
        <v>0</v>
      </c>
      <c r="EX402">
        <v>0</v>
      </c>
      <c r="EY402">
        <v>2</v>
      </c>
      <c r="EZ402">
        <v>1</v>
      </c>
      <c r="FA402">
        <v>0</v>
      </c>
      <c r="FB402">
        <v>18</v>
      </c>
      <c r="FC402">
        <v>2</v>
      </c>
      <c r="FD402">
        <v>0</v>
      </c>
      <c r="FE402">
        <v>0</v>
      </c>
      <c r="FF402">
        <v>0</v>
      </c>
      <c r="FG402">
        <v>0</v>
      </c>
      <c r="FH402">
        <v>1</v>
      </c>
      <c r="FI402">
        <v>1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>
        <v>2</v>
      </c>
      <c r="FU402">
        <v>2</v>
      </c>
      <c r="FV402">
        <v>0</v>
      </c>
      <c r="FW402">
        <v>2</v>
      </c>
      <c r="FX402">
        <v>0</v>
      </c>
      <c r="FY402">
        <v>0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0</v>
      </c>
      <c r="GG402">
        <v>0</v>
      </c>
      <c r="GH402">
        <v>0</v>
      </c>
      <c r="GI402">
        <v>0</v>
      </c>
      <c r="GJ402">
        <v>0</v>
      </c>
      <c r="GK402">
        <v>0</v>
      </c>
      <c r="GL402">
        <v>0</v>
      </c>
      <c r="GM402">
        <v>0</v>
      </c>
      <c r="GN402">
        <v>2</v>
      </c>
      <c r="GO402">
        <v>1</v>
      </c>
      <c r="GP402">
        <v>0</v>
      </c>
      <c r="GQ402">
        <v>0</v>
      </c>
      <c r="GR402">
        <v>0</v>
      </c>
      <c r="GS402">
        <v>0</v>
      </c>
      <c r="GT402">
        <v>0</v>
      </c>
      <c r="GU402">
        <v>1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1</v>
      </c>
    </row>
    <row r="403" spans="1:209" x14ac:dyDescent="0.25">
      <c r="A403" t="s">
        <v>209</v>
      </c>
      <c r="B403" t="s">
        <v>446</v>
      </c>
      <c r="C403" t="str">
        <f t="shared" si="23"/>
        <v>247301</v>
      </c>
      <c r="D403" t="s">
        <v>495</v>
      </c>
      <c r="E403">
        <v>68</v>
      </c>
      <c r="F403">
        <v>134</v>
      </c>
      <c r="G403">
        <v>150</v>
      </c>
      <c r="H403">
        <v>94</v>
      </c>
      <c r="I403">
        <v>56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56</v>
      </c>
      <c r="T403">
        <v>0</v>
      </c>
      <c r="U403">
        <v>0</v>
      </c>
      <c r="V403">
        <v>56</v>
      </c>
      <c r="W403">
        <v>4</v>
      </c>
      <c r="X403">
        <v>2</v>
      </c>
      <c r="Y403">
        <v>2</v>
      </c>
      <c r="Z403">
        <v>0</v>
      </c>
      <c r="AA403">
        <v>52</v>
      </c>
      <c r="AB403">
        <v>26</v>
      </c>
      <c r="AC403">
        <v>10</v>
      </c>
      <c r="AD403">
        <v>2</v>
      </c>
      <c r="AE403">
        <v>3</v>
      </c>
      <c r="AF403">
        <v>4</v>
      </c>
      <c r="AG403">
        <v>1</v>
      </c>
      <c r="AH403">
        <v>0</v>
      </c>
      <c r="AI403">
        <v>1</v>
      </c>
      <c r="AJ403">
        <v>0</v>
      </c>
      <c r="AK403">
        <v>0</v>
      </c>
      <c r="AL403">
        <v>1</v>
      </c>
      <c r="AM403">
        <v>0</v>
      </c>
      <c r="AN403">
        <v>0</v>
      </c>
      <c r="AO403">
        <v>0</v>
      </c>
      <c r="AP403">
        <v>1</v>
      </c>
      <c r="AQ403">
        <v>1</v>
      </c>
      <c r="AR403">
        <v>0</v>
      </c>
      <c r="AS403">
        <v>1</v>
      </c>
      <c r="AT403">
        <v>1</v>
      </c>
      <c r="AU403">
        <v>26</v>
      </c>
      <c r="AV403">
        <v>11</v>
      </c>
      <c r="AW403">
        <v>2</v>
      </c>
      <c r="AX403">
        <v>1</v>
      </c>
      <c r="AY403">
        <v>3</v>
      </c>
      <c r="AZ403">
        <v>0</v>
      </c>
      <c r="BA403">
        <v>2</v>
      </c>
      <c r="BB403">
        <v>1</v>
      </c>
      <c r="BC403">
        <v>1</v>
      </c>
      <c r="BD403">
        <v>0</v>
      </c>
      <c r="BE403">
        <v>1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11</v>
      </c>
      <c r="BP403">
        <v>1</v>
      </c>
      <c r="BQ403">
        <v>0</v>
      </c>
      <c r="BR403">
        <v>0</v>
      </c>
      <c r="BS403">
        <v>0</v>
      </c>
      <c r="BT403">
        <v>0</v>
      </c>
      <c r="BU403">
        <v>1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1</v>
      </c>
      <c r="CD403">
        <v>1</v>
      </c>
      <c r="CE403">
        <v>0</v>
      </c>
      <c r="CF403">
        <v>0</v>
      </c>
      <c r="CG403">
        <v>0</v>
      </c>
      <c r="CH403">
        <v>0</v>
      </c>
      <c r="CI403">
        <v>1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1</v>
      </c>
      <c r="CX403">
        <v>1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1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1</v>
      </c>
      <c r="DR403">
        <v>1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1</v>
      </c>
      <c r="EI403">
        <v>0</v>
      </c>
      <c r="EJ403">
        <v>0</v>
      </c>
      <c r="EK403">
        <v>1</v>
      </c>
      <c r="EL403">
        <v>1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  <c r="ET403" t="s">
        <v>212</v>
      </c>
      <c r="EU403">
        <v>1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1</v>
      </c>
      <c r="FC403">
        <v>2</v>
      </c>
      <c r="FD403">
        <v>0</v>
      </c>
      <c r="FE403">
        <v>0</v>
      </c>
      <c r="FF403">
        <v>0</v>
      </c>
      <c r="FG403">
        <v>0</v>
      </c>
      <c r="FH403">
        <v>1</v>
      </c>
      <c r="FI403">
        <v>0</v>
      </c>
      <c r="FJ403">
        <v>1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2</v>
      </c>
      <c r="FU403">
        <v>3</v>
      </c>
      <c r="FV403">
        <v>0</v>
      </c>
      <c r="FW403">
        <v>0</v>
      </c>
      <c r="FX403">
        <v>1</v>
      </c>
      <c r="FY403">
        <v>0</v>
      </c>
      <c r="FZ403">
        <v>0</v>
      </c>
      <c r="GA403">
        <v>0</v>
      </c>
      <c r="GB403">
        <v>1</v>
      </c>
      <c r="GC403">
        <v>0</v>
      </c>
      <c r="GD403">
        <v>0</v>
      </c>
      <c r="GE403">
        <v>0</v>
      </c>
      <c r="GF403">
        <v>0</v>
      </c>
      <c r="GG403">
        <v>0</v>
      </c>
      <c r="GH403">
        <v>0</v>
      </c>
      <c r="GI403">
        <v>0</v>
      </c>
      <c r="GJ403">
        <v>0</v>
      </c>
      <c r="GK403">
        <v>0</v>
      </c>
      <c r="GL403">
        <v>1</v>
      </c>
      <c r="GM403">
        <v>0</v>
      </c>
      <c r="GN403">
        <v>3</v>
      </c>
      <c r="GO403">
        <v>5</v>
      </c>
      <c r="GP403">
        <v>0</v>
      </c>
      <c r="GQ403">
        <v>0</v>
      </c>
      <c r="GR403">
        <v>1</v>
      </c>
      <c r="GS403">
        <v>0</v>
      </c>
      <c r="GT403">
        <v>1</v>
      </c>
      <c r="GU403">
        <v>0</v>
      </c>
      <c r="GV403">
        <v>1</v>
      </c>
      <c r="GW403">
        <v>1</v>
      </c>
      <c r="GX403">
        <v>0</v>
      </c>
      <c r="GY403">
        <v>1</v>
      </c>
      <c r="GZ403">
        <v>0</v>
      </c>
      <c r="HA403">
        <v>5</v>
      </c>
    </row>
    <row r="404" spans="1:209" x14ac:dyDescent="0.25">
      <c r="A404" t="s">
        <v>209</v>
      </c>
      <c r="B404" t="s">
        <v>446</v>
      </c>
      <c r="C404" t="str">
        <f t="shared" si="23"/>
        <v>247301</v>
      </c>
      <c r="D404" t="s">
        <v>496</v>
      </c>
      <c r="E404">
        <v>69</v>
      </c>
      <c r="F404">
        <v>386</v>
      </c>
      <c r="G404">
        <v>643</v>
      </c>
      <c r="H404">
        <v>502</v>
      </c>
      <c r="I404">
        <v>141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141</v>
      </c>
      <c r="T404">
        <v>0</v>
      </c>
      <c r="U404">
        <v>0</v>
      </c>
      <c r="V404">
        <v>141</v>
      </c>
      <c r="W404">
        <v>2</v>
      </c>
      <c r="X404">
        <v>2</v>
      </c>
      <c r="Y404">
        <v>0</v>
      </c>
      <c r="Z404">
        <v>0</v>
      </c>
      <c r="AA404">
        <v>139</v>
      </c>
      <c r="AB404">
        <v>66</v>
      </c>
      <c r="AC404">
        <v>30</v>
      </c>
      <c r="AD404">
        <v>3</v>
      </c>
      <c r="AE404">
        <v>13</v>
      </c>
      <c r="AF404">
        <v>3</v>
      </c>
      <c r="AG404">
        <v>0</v>
      </c>
      <c r="AH404">
        <v>1</v>
      </c>
      <c r="AI404">
        <v>2</v>
      </c>
      <c r="AJ404">
        <v>1</v>
      </c>
      <c r="AK404">
        <v>1</v>
      </c>
      <c r="AL404">
        <v>1</v>
      </c>
      <c r="AM404">
        <v>1</v>
      </c>
      <c r="AN404">
        <v>1</v>
      </c>
      <c r="AO404">
        <v>2</v>
      </c>
      <c r="AP404">
        <v>3</v>
      </c>
      <c r="AQ404">
        <v>3</v>
      </c>
      <c r="AR404">
        <v>0</v>
      </c>
      <c r="AS404">
        <v>0</v>
      </c>
      <c r="AT404">
        <v>1</v>
      </c>
      <c r="AU404">
        <v>66</v>
      </c>
      <c r="AV404">
        <v>38</v>
      </c>
      <c r="AW404">
        <v>8</v>
      </c>
      <c r="AX404">
        <v>2</v>
      </c>
      <c r="AY404">
        <v>23</v>
      </c>
      <c r="AZ404">
        <v>1</v>
      </c>
      <c r="BA404">
        <v>0</v>
      </c>
      <c r="BB404">
        <v>3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1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38</v>
      </c>
      <c r="BP404">
        <v>2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1</v>
      </c>
      <c r="BW404">
        <v>1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2</v>
      </c>
      <c r="CD404">
        <v>4</v>
      </c>
      <c r="CE404">
        <v>2</v>
      </c>
      <c r="CF404">
        <v>0</v>
      </c>
      <c r="CG404">
        <v>1</v>
      </c>
      <c r="CH404">
        <v>0</v>
      </c>
      <c r="CI404">
        <v>0</v>
      </c>
      <c r="CJ404">
        <v>0</v>
      </c>
      <c r="CK404">
        <v>1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4</v>
      </c>
      <c r="CX404">
        <v>4</v>
      </c>
      <c r="CY404">
        <v>0</v>
      </c>
      <c r="CZ404">
        <v>1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1</v>
      </c>
      <c r="DJ404">
        <v>1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1</v>
      </c>
      <c r="DQ404">
        <v>4</v>
      </c>
      <c r="DR404">
        <v>6</v>
      </c>
      <c r="DS404">
        <v>3</v>
      </c>
      <c r="DT404">
        <v>0</v>
      </c>
      <c r="DU404">
        <v>0</v>
      </c>
      <c r="DV404">
        <v>2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1</v>
      </c>
      <c r="EI404">
        <v>0</v>
      </c>
      <c r="EJ404">
        <v>0</v>
      </c>
      <c r="EK404">
        <v>6</v>
      </c>
      <c r="EL404">
        <v>13</v>
      </c>
      <c r="EM404">
        <v>4</v>
      </c>
      <c r="EN404">
        <v>0</v>
      </c>
      <c r="EO404">
        <v>1</v>
      </c>
      <c r="EP404">
        <v>2</v>
      </c>
      <c r="EQ404">
        <v>0</v>
      </c>
      <c r="ER404">
        <v>1</v>
      </c>
      <c r="ES404">
        <v>1</v>
      </c>
      <c r="ET404" t="s">
        <v>212</v>
      </c>
      <c r="EU404">
        <v>0</v>
      </c>
      <c r="EV404">
        <v>1</v>
      </c>
      <c r="EW404">
        <v>0</v>
      </c>
      <c r="EX404">
        <v>2</v>
      </c>
      <c r="EY404">
        <v>0</v>
      </c>
      <c r="EZ404">
        <v>1</v>
      </c>
      <c r="FA404">
        <v>0</v>
      </c>
      <c r="FB404">
        <v>13</v>
      </c>
      <c r="FC404">
        <v>4</v>
      </c>
      <c r="FD404">
        <v>0</v>
      </c>
      <c r="FE404">
        <v>1</v>
      </c>
      <c r="FF404">
        <v>1</v>
      </c>
      <c r="FG404">
        <v>2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0</v>
      </c>
      <c r="FT404">
        <v>4</v>
      </c>
      <c r="FU404">
        <v>2</v>
      </c>
      <c r="FV404">
        <v>1</v>
      </c>
      <c r="FW404">
        <v>0</v>
      </c>
      <c r="FX404">
        <v>0</v>
      </c>
      <c r="FY404">
        <v>1</v>
      </c>
      <c r="FZ404">
        <v>0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0</v>
      </c>
      <c r="GK404">
        <v>0</v>
      </c>
      <c r="GL404">
        <v>0</v>
      </c>
      <c r="GM404">
        <v>0</v>
      </c>
      <c r="GN404">
        <v>2</v>
      </c>
      <c r="GO404">
        <v>0</v>
      </c>
      <c r="GP404">
        <v>0</v>
      </c>
      <c r="GQ404">
        <v>0</v>
      </c>
      <c r="GR404">
        <v>0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</row>
    <row r="405" spans="1:209" x14ac:dyDescent="0.25">
      <c r="A405" t="s">
        <v>209</v>
      </c>
      <c r="B405" t="s">
        <v>446</v>
      </c>
      <c r="C405" t="str">
        <f t="shared" si="23"/>
        <v>247301</v>
      </c>
      <c r="D405" t="s">
        <v>497</v>
      </c>
      <c r="E405">
        <v>70</v>
      </c>
      <c r="F405">
        <v>21</v>
      </c>
      <c r="G405">
        <v>39</v>
      </c>
      <c r="H405">
        <v>25</v>
      </c>
      <c r="I405">
        <v>14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14</v>
      </c>
      <c r="T405">
        <v>0</v>
      </c>
      <c r="U405">
        <v>0</v>
      </c>
      <c r="V405">
        <v>14</v>
      </c>
      <c r="W405">
        <v>0</v>
      </c>
      <c r="X405">
        <v>0</v>
      </c>
      <c r="Y405">
        <v>0</v>
      </c>
      <c r="Z405">
        <v>0</v>
      </c>
      <c r="AA405">
        <v>14</v>
      </c>
      <c r="AB405">
        <v>7</v>
      </c>
      <c r="AC405">
        <v>0</v>
      </c>
      <c r="AD405">
        <v>0</v>
      </c>
      <c r="AE405">
        <v>0</v>
      </c>
      <c r="AF405">
        <v>2</v>
      </c>
      <c r="AG405">
        <v>0</v>
      </c>
      <c r="AH405">
        <v>2</v>
      </c>
      <c r="AI405">
        <v>0</v>
      </c>
      <c r="AJ405">
        <v>0</v>
      </c>
      <c r="AK405">
        <v>2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1</v>
      </c>
      <c r="AT405">
        <v>0</v>
      </c>
      <c r="AU405">
        <v>7</v>
      </c>
      <c r="AV405">
        <v>2</v>
      </c>
      <c r="AW405">
        <v>1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1</v>
      </c>
      <c r="BK405">
        <v>0</v>
      </c>
      <c r="BL405">
        <v>0</v>
      </c>
      <c r="BM405">
        <v>0</v>
      </c>
      <c r="BN405">
        <v>0</v>
      </c>
      <c r="BO405">
        <v>2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1</v>
      </c>
      <c r="CE405">
        <v>1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1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1</v>
      </c>
      <c r="DS405">
        <v>0</v>
      </c>
      <c r="DT405">
        <v>1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1</v>
      </c>
      <c r="EL405">
        <v>1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 t="s">
        <v>212</v>
      </c>
      <c r="EU405">
        <v>0</v>
      </c>
      <c r="EV405">
        <v>0</v>
      </c>
      <c r="EW405">
        <v>0</v>
      </c>
      <c r="EX405">
        <v>0</v>
      </c>
      <c r="EY405">
        <v>1</v>
      </c>
      <c r="EZ405">
        <v>0</v>
      </c>
      <c r="FA405">
        <v>0</v>
      </c>
      <c r="FB405">
        <v>1</v>
      </c>
      <c r="FC405">
        <v>1</v>
      </c>
      <c r="FD405">
        <v>1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0</v>
      </c>
      <c r="FT405">
        <v>1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0</v>
      </c>
      <c r="GH405">
        <v>0</v>
      </c>
      <c r="GI405">
        <v>0</v>
      </c>
      <c r="GJ405">
        <v>0</v>
      </c>
      <c r="GK405">
        <v>0</v>
      </c>
      <c r="GL405">
        <v>0</v>
      </c>
      <c r="GM405">
        <v>0</v>
      </c>
      <c r="GN405">
        <v>0</v>
      </c>
      <c r="GO405">
        <v>1</v>
      </c>
      <c r="GP405">
        <v>0</v>
      </c>
      <c r="GQ405">
        <v>1</v>
      </c>
      <c r="GR405">
        <v>0</v>
      </c>
      <c r="GS405">
        <v>0</v>
      </c>
      <c r="GT405">
        <v>0</v>
      </c>
      <c r="GU405">
        <v>0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1</v>
      </c>
    </row>
    <row r="406" spans="1:209" x14ac:dyDescent="0.25">
      <c r="A406" t="s">
        <v>209</v>
      </c>
      <c r="B406" t="s">
        <v>498</v>
      </c>
      <c r="C406" t="str">
        <f t="shared" ref="C406:C438" si="24">"247901"</f>
        <v>247901</v>
      </c>
      <c r="D406" t="s">
        <v>499</v>
      </c>
      <c r="E406">
        <v>1</v>
      </c>
      <c r="F406">
        <v>1110</v>
      </c>
      <c r="G406">
        <v>850</v>
      </c>
      <c r="H406">
        <v>273</v>
      </c>
      <c r="I406">
        <v>577</v>
      </c>
      <c r="J406">
        <v>0</v>
      </c>
      <c r="K406">
        <v>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577</v>
      </c>
      <c r="T406">
        <v>0</v>
      </c>
      <c r="U406">
        <v>0</v>
      </c>
      <c r="V406">
        <v>577</v>
      </c>
      <c r="W406">
        <v>10</v>
      </c>
      <c r="X406">
        <v>10</v>
      </c>
      <c r="Y406">
        <v>0</v>
      </c>
      <c r="Z406">
        <v>0</v>
      </c>
      <c r="AA406">
        <v>567</v>
      </c>
      <c r="AB406">
        <v>176</v>
      </c>
      <c r="AC406">
        <v>67</v>
      </c>
      <c r="AD406">
        <v>19</v>
      </c>
      <c r="AE406">
        <v>9</v>
      </c>
      <c r="AF406">
        <v>17</v>
      </c>
      <c r="AG406">
        <v>3</v>
      </c>
      <c r="AH406">
        <v>46</v>
      </c>
      <c r="AI406">
        <v>5</v>
      </c>
      <c r="AJ406">
        <v>0</v>
      </c>
      <c r="AK406">
        <v>1</v>
      </c>
      <c r="AL406">
        <v>3</v>
      </c>
      <c r="AM406">
        <v>1</v>
      </c>
      <c r="AN406">
        <v>0</v>
      </c>
      <c r="AO406">
        <v>1</v>
      </c>
      <c r="AP406">
        <v>0</v>
      </c>
      <c r="AQ406">
        <v>1</v>
      </c>
      <c r="AR406">
        <v>0</v>
      </c>
      <c r="AS406">
        <v>1</v>
      </c>
      <c r="AT406">
        <v>2</v>
      </c>
      <c r="AU406">
        <v>176</v>
      </c>
      <c r="AV406">
        <v>126</v>
      </c>
      <c r="AW406">
        <v>45</v>
      </c>
      <c r="AX406">
        <v>41</v>
      </c>
      <c r="AY406">
        <v>11</v>
      </c>
      <c r="AZ406">
        <v>0</v>
      </c>
      <c r="BA406">
        <v>3</v>
      </c>
      <c r="BB406">
        <v>3</v>
      </c>
      <c r="BC406">
        <v>13</v>
      </c>
      <c r="BD406">
        <v>0</v>
      </c>
      <c r="BE406">
        <v>0</v>
      </c>
      <c r="BF406">
        <v>2</v>
      </c>
      <c r="BG406">
        <v>3</v>
      </c>
      <c r="BH406">
        <v>0</v>
      </c>
      <c r="BI406">
        <v>2</v>
      </c>
      <c r="BJ406">
        <v>0</v>
      </c>
      <c r="BK406">
        <v>1</v>
      </c>
      <c r="BL406">
        <v>0</v>
      </c>
      <c r="BM406">
        <v>1</v>
      </c>
      <c r="BN406">
        <v>1</v>
      </c>
      <c r="BO406">
        <v>126</v>
      </c>
      <c r="BP406">
        <v>22</v>
      </c>
      <c r="BQ406">
        <v>8</v>
      </c>
      <c r="BR406">
        <v>1</v>
      </c>
      <c r="BS406">
        <v>3</v>
      </c>
      <c r="BT406">
        <v>0</v>
      </c>
      <c r="BU406">
        <v>5</v>
      </c>
      <c r="BV406">
        <v>1</v>
      </c>
      <c r="BW406">
        <v>2</v>
      </c>
      <c r="BX406">
        <v>1</v>
      </c>
      <c r="BY406">
        <v>0</v>
      </c>
      <c r="BZ406">
        <v>0</v>
      </c>
      <c r="CA406">
        <v>0</v>
      </c>
      <c r="CB406">
        <v>1</v>
      </c>
      <c r="CC406">
        <v>22</v>
      </c>
      <c r="CD406">
        <v>25</v>
      </c>
      <c r="CE406">
        <v>8</v>
      </c>
      <c r="CF406">
        <v>2</v>
      </c>
      <c r="CG406">
        <v>0</v>
      </c>
      <c r="CH406">
        <v>1</v>
      </c>
      <c r="CI406">
        <v>3</v>
      </c>
      <c r="CJ406">
        <v>1</v>
      </c>
      <c r="CK406">
        <v>0</v>
      </c>
      <c r="CL406">
        <v>1</v>
      </c>
      <c r="CM406">
        <v>4</v>
      </c>
      <c r="CN406">
        <v>0</v>
      </c>
      <c r="CO406">
        <v>0</v>
      </c>
      <c r="CP406">
        <v>1</v>
      </c>
      <c r="CQ406">
        <v>0</v>
      </c>
      <c r="CR406">
        <v>2</v>
      </c>
      <c r="CS406">
        <v>0</v>
      </c>
      <c r="CT406">
        <v>0</v>
      </c>
      <c r="CU406">
        <v>2</v>
      </c>
      <c r="CV406">
        <v>0</v>
      </c>
      <c r="CW406">
        <v>25</v>
      </c>
      <c r="CX406">
        <v>12</v>
      </c>
      <c r="CY406">
        <v>2</v>
      </c>
      <c r="CZ406">
        <v>0</v>
      </c>
      <c r="DA406">
        <v>9</v>
      </c>
      <c r="DB406">
        <v>0</v>
      </c>
      <c r="DC406">
        <v>1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12</v>
      </c>
      <c r="DR406">
        <v>46</v>
      </c>
      <c r="DS406">
        <v>6</v>
      </c>
      <c r="DT406">
        <v>11</v>
      </c>
      <c r="DU406">
        <v>1</v>
      </c>
      <c r="DV406">
        <v>4</v>
      </c>
      <c r="DW406">
        <v>1</v>
      </c>
      <c r="DX406">
        <v>2</v>
      </c>
      <c r="DY406">
        <v>0</v>
      </c>
      <c r="DZ406">
        <v>1</v>
      </c>
      <c r="EA406">
        <v>0</v>
      </c>
      <c r="EB406">
        <v>0</v>
      </c>
      <c r="EC406">
        <v>0</v>
      </c>
      <c r="ED406">
        <v>1</v>
      </c>
      <c r="EE406">
        <v>1</v>
      </c>
      <c r="EF406">
        <v>1</v>
      </c>
      <c r="EG406">
        <v>12</v>
      </c>
      <c r="EH406">
        <v>1</v>
      </c>
      <c r="EI406">
        <v>0</v>
      </c>
      <c r="EJ406">
        <v>4</v>
      </c>
      <c r="EK406">
        <v>46</v>
      </c>
      <c r="EL406">
        <v>53</v>
      </c>
      <c r="EM406">
        <v>25</v>
      </c>
      <c r="EN406">
        <v>7</v>
      </c>
      <c r="EO406">
        <v>2</v>
      </c>
      <c r="EP406">
        <v>2</v>
      </c>
      <c r="EQ406">
        <v>3</v>
      </c>
      <c r="ER406">
        <v>0</v>
      </c>
      <c r="ES406">
        <v>2</v>
      </c>
      <c r="ET406" t="s">
        <v>212</v>
      </c>
      <c r="EU406">
        <v>1</v>
      </c>
      <c r="EV406">
        <v>1</v>
      </c>
      <c r="EW406">
        <v>0</v>
      </c>
      <c r="EX406">
        <v>0</v>
      </c>
      <c r="EY406">
        <v>2</v>
      </c>
      <c r="EZ406">
        <v>3</v>
      </c>
      <c r="FA406">
        <v>5</v>
      </c>
      <c r="FB406">
        <v>53</v>
      </c>
      <c r="FC406">
        <v>95</v>
      </c>
      <c r="FD406">
        <v>74</v>
      </c>
      <c r="FE406">
        <v>12</v>
      </c>
      <c r="FF406">
        <v>1</v>
      </c>
      <c r="FG406">
        <v>2</v>
      </c>
      <c r="FH406">
        <v>0</v>
      </c>
      <c r="FI406">
        <v>2</v>
      </c>
      <c r="FJ406">
        <v>0</v>
      </c>
      <c r="FK406">
        <v>0</v>
      </c>
      <c r="FL406">
        <v>2</v>
      </c>
      <c r="FM406">
        <v>1</v>
      </c>
      <c r="FN406">
        <v>0</v>
      </c>
      <c r="FO406">
        <v>0</v>
      </c>
      <c r="FP406">
        <v>0</v>
      </c>
      <c r="FQ406">
        <v>0</v>
      </c>
      <c r="FR406">
        <v>0</v>
      </c>
      <c r="FS406">
        <v>1</v>
      </c>
      <c r="FT406">
        <v>95</v>
      </c>
      <c r="FU406">
        <v>10</v>
      </c>
      <c r="FV406">
        <v>0</v>
      </c>
      <c r="FW406">
        <v>6</v>
      </c>
      <c r="FX406">
        <v>2</v>
      </c>
      <c r="FY406">
        <v>1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0</v>
      </c>
      <c r="GF406">
        <v>0</v>
      </c>
      <c r="GG406">
        <v>0</v>
      </c>
      <c r="GH406">
        <v>0</v>
      </c>
      <c r="GI406">
        <v>1</v>
      </c>
      <c r="GJ406">
        <v>0</v>
      </c>
      <c r="GK406">
        <v>0</v>
      </c>
      <c r="GL406">
        <v>0</v>
      </c>
      <c r="GM406">
        <v>0</v>
      </c>
      <c r="GN406">
        <v>10</v>
      </c>
      <c r="GO406">
        <v>2</v>
      </c>
      <c r="GP406">
        <v>1</v>
      </c>
      <c r="GQ406">
        <v>0</v>
      </c>
      <c r="GR406">
        <v>0</v>
      </c>
      <c r="GS406">
        <v>0</v>
      </c>
      <c r="GT406">
        <v>0</v>
      </c>
      <c r="GU406">
        <v>1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2</v>
      </c>
    </row>
    <row r="407" spans="1:209" x14ac:dyDescent="0.25">
      <c r="A407" t="s">
        <v>209</v>
      </c>
      <c r="B407" t="s">
        <v>498</v>
      </c>
      <c r="C407" t="str">
        <f t="shared" si="24"/>
        <v>247901</v>
      </c>
      <c r="D407" t="s">
        <v>499</v>
      </c>
      <c r="E407">
        <v>2</v>
      </c>
      <c r="F407">
        <v>935</v>
      </c>
      <c r="G407">
        <v>700</v>
      </c>
      <c r="H407">
        <v>148</v>
      </c>
      <c r="I407">
        <v>552</v>
      </c>
      <c r="J407">
        <v>0</v>
      </c>
      <c r="K407">
        <v>0</v>
      </c>
      <c r="L407">
        <v>10</v>
      </c>
      <c r="M407">
        <v>8</v>
      </c>
      <c r="N407">
        <v>0</v>
      </c>
      <c r="O407">
        <v>0</v>
      </c>
      <c r="P407">
        <v>0</v>
      </c>
      <c r="Q407">
        <v>0</v>
      </c>
      <c r="R407">
        <v>8</v>
      </c>
      <c r="S407">
        <v>559</v>
      </c>
      <c r="T407">
        <v>8</v>
      </c>
      <c r="U407">
        <v>0</v>
      </c>
      <c r="V407">
        <v>559</v>
      </c>
      <c r="W407">
        <v>6</v>
      </c>
      <c r="X407">
        <v>6</v>
      </c>
      <c r="Y407">
        <v>0</v>
      </c>
      <c r="Z407">
        <v>0</v>
      </c>
      <c r="AA407">
        <v>553</v>
      </c>
      <c r="AB407">
        <v>174</v>
      </c>
      <c r="AC407">
        <v>60</v>
      </c>
      <c r="AD407">
        <v>18</v>
      </c>
      <c r="AE407">
        <v>6</v>
      </c>
      <c r="AF407">
        <v>7</v>
      </c>
      <c r="AG407">
        <v>3</v>
      </c>
      <c r="AH407">
        <v>65</v>
      </c>
      <c r="AI407">
        <v>1</v>
      </c>
      <c r="AJ407">
        <v>3</v>
      </c>
      <c r="AK407">
        <v>2</v>
      </c>
      <c r="AL407">
        <v>0</v>
      </c>
      <c r="AM407">
        <v>3</v>
      </c>
      <c r="AN407">
        <v>0</v>
      </c>
      <c r="AO407">
        <v>1</v>
      </c>
      <c r="AP407">
        <v>0</v>
      </c>
      <c r="AQ407">
        <v>1</v>
      </c>
      <c r="AR407">
        <v>3</v>
      </c>
      <c r="AS407">
        <v>0</v>
      </c>
      <c r="AT407">
        <v>1</v>
      </c>
      <c r="AU407">
        <v>174</v>
      </c>
      <c r="AV407">
        <v>133</v>
      </c>
      <c r="AW407">
        <v>43</v>
      </c>
      <c r="AX407">
        <v>48</v>
      </c>
      <c r="AY407">
        <v>14</v>
      </c>
      <c r="AZ407">
        <v>1</v>
      </c>
      <c r="BA407">
        <v>5</v>
      </c>
      <c r="BB407">
        <v>2</v>
      </c>
      <c r="BC407">
        <v>5</v>
      </c>
      <c r="BD407">
        <v>1</v>
      </c>
      <c r="BE407">
        <v>2</v>
      </c>
      <c r="BF407">
        <v>7</v>
      </c>
      <c r="BG407">
        <v>2</v>
      </c>
      <c r="BH407">
        <v>0</v>
      </c>
      <c r="BI407">
        <v>0</v>
      </c>
      <c r="BJ407">
        <v>0</v>
      </c>
      <c r="BK407">
        <v>0</v>
      </c>
      <c r="BL407">
        <v>2</v>
      </c>
      <c r="BM407">
        <v>1</v>
      </c>
      <c r="BN407">
        <v>0</v>
      </c>
      <c r="BO407">
        <v>133</v>
      </c>
      <c r="BP407">
        <v>21</v>
      </c>
      <c r="BQ407">
        <v>10</v>
      </c>
      <c r="BR407">
        <v>1</v>
      </c>
      <c r="BS407">
        <v>5</v>
      </c>
      <c r="BT407">
        <v>0</v>
      </c>
      <c r="BU407">
        <v>1</v>
      </c>
      <c r="BV407">
        <v>0</v>
      </c>
      <c r="BW407">
        <v>1</v>
      </c>
      <c r="BX407">
        <v>2</v>
      </c>
      <c r="BY407">
        <v>0</v>
      </c>
      <c r="BZ407">
        <v>0</v>
      </c>
      <c r="CA407">
        <v>0</v>
      </c>
      <c r="CB407">
        <v>1</v>
      </c>
      <c r="CC407">
        <v>21</v>
      </c>
      <c r="CD407">
        <v>36</v>
      </c>
      <c r="CE407">
        <v>15</v>
      </c>
      <c r="CF407">
        <v>6</v>
      </c>
      <c r="CG407">
        <v>0</v>
      </c>
      <c r="CH407">
        <v>0</v>
      </c>
      <c r="CI407">
        <v>4</v>
      </c>
      <c r="CJ407">
        <v>0</v>
      </c>
      <c r="CK407">
        <v>0</v>
      </c>
      <c r="CL407">
        <v>0</v>
      </c>
      <c r="CM407">
        <v>4</v>
      </c>
      <c r="CN407">
        <v>1</v>
      </c>
      <c r="CO407">
        <v>1</v>
      </c>
      <c r="CP407">
        <v>0</v>
      </c>
      <c r="CQ407">
        <v>1</v>
      </c>
      <c r="CR407">
        <v>1</v>
      </c>
      <c r="CS407">
        <v>0</v>
      </c>
      <c r="CT407">
        <v>1</v>
      </c>
      <c r="CU407">
        <v>2</v>
      </c>
      <c r="CV407">
        <v>0</v>
      </c>
      <c r="CW407">
        <v>36</v>
      </c>
      <c r="CX407">
        <v>10</v>
      </c>
      <c r="CY407">
        <v>1</v>
      </c>
      <c r="CZ407">
        <v>1</v>
      </c>
      <c r="DA407">
        <v>3</v>
      </c>
      <c r="DB407">
        <v>0</v>
      </c>
      <c r="DC407">
        <v>0</v>
      </c>
      <c r="DD407">
        <v>0</v>
      </c>
      <c r="DE407">
        <v>4</v>
      </c>
      <c r="DF407">
        <v>0</v>
      </c>
      <c r="DG407">
        <v>0</v>
      </c>
      <c r="DH407">
        <v>0</v>
      </c>
      <c r="DI407">
        <v>0</v>
      </c>
      <c r="DJ407">
        <v>1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10</v>
      </c>
      <c r="DR407">
        <v>22</v>
      </c>
      <c r="DS407">
        <v>2</v>
      </c>
      <c r="DT407">
        <v>1</v>
      </c>
      <c r="DU407">
        <v>1</v>
      </c>
      <c r="DV407">
        <v>2</v>
      </c>
      <c r="DW407">
        <v>0</v>
      </c>
      <c r="DX407">
        <v>2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2</v>
      </c>
      <c r="EE407">
        <v>1</v>
      </c>
      <c r="EF407">
        <v>1</v>
      </c>
      <c r="EG407">
        <v>6</v>
      </c>
      <c r="EH407">
        <v>2</v>
      </c>
      <c r="EI407">
        <v>0</v>
      </c>
      <c r="EJ407">
        <v>2</v>
      </c>
      <c r="EK407">
        <v>22</v>
      </c>
      <c r="EL407">
        <v>42</v>
      </c>
      <c r="EM407">
        <v>18</v>
      </c>
      <c r="EN407">
        <v>9</v>
      </c>
      <c r="EO407">
        <v>1</v>
      </c>
      <c r="EP407">
        <v>5</v>
      </c>
      <c r="EQ407">
        <v>3</v>
      </c>
      <c r="ER407">
        <v>1</v>
      </c>
      <c r="ES407">
        <v>0</v>
      </c>
      <c r="ET407" t="s">
        <v>212</v>
      </c>
      <c r="EU407">
        <v>0</v>
      </c>
      <c r="EV407">
        <v>1</v>
      </c>
      <c r="EW407">
        <v>0</v>
      </c>
      <c r="EX407">
        <v>1</v>
      </c>
      <c r="EY407">
        <v>1</v>
      </c>
      <c r="EZ407">
        <v>2</v>
      </c>
      <c r="FA407">
        <v>0</v>
      </c>
      <c r="FB407">
        <v>42</v>
      </c>
      <c r="FC407">
        <v>107</v>
      </c>
      <c r="FD407">
        <v>98</v>
      </c>
      <c r="FE407">
        <v>3</v>
      </c>
      <c r="FF407">
        <v>1</v>
      </c>
      <c r="FG407">
        <v>0</v>
      </c>
      <c r="FH407">
        <v>0</v>
      </c>
      <c r="FI407">
        <v>1</v>
      </c>
      <c r="FJ407">
        <v>0</v>
      </c>
      <c r="FK407">
        <v>0</v>
      </c>
      <c r="FL407">
        <v>1</v>
      </c>
      <c r="FM407">
        <v>0</v>
      </c>
      <c r="FN407">
        <v>0</v>
      </c>
      <c r="FO407">
        <v>0</v>
      </c>
      <c r="FP407">
        <v>0</v>
      </c>
      <c r="FQ407">
        <v>2</v>
      </c>
      <c r="FR407">
        <v>0</v>
      </c>
      <c r="FS407">
        <v>1</v>
      </c>
      <c r="FT407">
        <v>107</v>
      </c>
      <c r="FU407">
        <v>7</v>
      </c>
      <c r="FV407">
        <v>1</v>
      </c>
      <c r="FW407">
        <v>4</v>
      </c>
      <c r="FX407">
        <v>1</v>
      </c>
      <c r="FY407">
        <v>0</v>
      </c>
      <c r="FZ407">
        <v>0</v>
      </c>
      <c r="GA407">
        <v>0</v>
      </c>
      <c r="GB407">
        <v>0</v>
      </c>
      <c r="GC407">
        <v>0</v>
      </c>
      <c r="GD407">
        <v>1</v>
      </c>
      <c r="GE407">
        <v>0</v>
      </c>
      <c r="GF407">
        <v>0</v>
      </c>
      <c r="GG407">
        <v>0</v>
      </c>
      <c r="GH407">
        <v>0</v>
      </c>
      <c r="GI407">
        <v>0</v>
      </c>
      <c r="GJ407">
        <v>0</v>
      </c>
      <c r="GK407">
        <v>0</v>
      </c>
      <c r="GL407">
        <v>0</v>
      </c>
      <c r="GM407">
        <v>0</v>
      </c>
      <c r="GN407">
        <v>7</v>
      </c>
      <c r="GO407">
        <v>1</v>
      </c>
      <c r="GP407">
        <v>1</v>
      </c>
      <c r="GQ407">
        <v>0</v>
      </c>
      <c r="GR407">
        <v>0</v>
      </c>
      <c r="GS407">
        <v>0</v>
      </c>
      <c r="GT407">
        <v>0</v>
      </c>
      <c r="GU407">
        <v>0</v>
      </c>
      <c r="GV407">
        <v>0</v>
      </c>
      <c r="GW407">
        <v>0</v>
      </c>
      <c r="GX407">
        <v>0</v>
      </c>
      <c r="GY407">
        <v>0</v>
      </c>
      <c r="GZ407">
        <v>0</v>
      </c>
      <c r="HA407">
        <v>1</v>
      </c>
    </row>
    <row r="408" spans="1:209" x14ac:dyDescent="0.25">
      <c r="A408" t="s">
        <v>209</v>
      </c>
      <c r="B408" t="s">
        <v>498</v>
      </c>
      <c r="C408" t="str">
        <f t="shared" si="24"/>
        <v>247901</v>
      </c>
      <c r="D408" t="s">
        <v>500</v>
      </c>
      <c r="E408">
        <v>3</v>
      </c>
      <c r="F408">
        <v>1732</v>
      </c>
      <c r="G408">
        <v>1300</v>
      </c>
      <c r="H408">
        <v>373</v>
      </c>
      <c r="I408">
        <v>927</v>
      </c>
      <c r="J408">
        <v>0</v>
      </c>
      <c r="K408">
        <v>7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927</v>
      </c>
      <c r="T408">
        <v>0</v>
      </c>
      <c r="U408">
        <v>0</v>
      </c>
      <c r="V408">
        <v>927</v>
      </c>
      <c r="W408">
        <v>26</v>
      </c>
      <c r="X408">
        <v>17</v>
      </c>
      <c r="Y408">
        <v>9</v>
      </c>
      <c r="Z408">
        <v>0</v>
      </c>
      <c r="AA408">
        <v>901</v>
      </c>
      <c r="AB408">
        <v>279</v>
      </c>
      <c r="AC408">
        <v>97</v>
      </c>
      <c r="AD408">
        <v>18</v>
      </c>
      <c r="AE408">
        <v>21</v>
      </c>
      <c r="AF408">
        <v>23</v>
      </c>
      <c r="AG408">
        <v>8</v>
      </c>
      <c r="AH408">
        <v>81</v>
      </c>
      <c r="AI408">
        <v>4</v>
      </c>
      <c r="AJ408">
        <v>4</v>
      </c>
      <c r="AK408">
        <v>8</v>
      </c>
      <c r="AL408">
        <v>1</v>
      </c>
      <c r="AM408">
        <v>2</v>
      </c>
      <c r="AN408">
        <v>0</v>
      </c>
      <c r="AO408">
        <v>3</v>
      </c>
      <c r="AP408">
        <v>0</v>
      </c>
      <c r="AQ408">
        <v>0</v>
      </c>
      <c r="AR408">
        <v>2</v>
      </c>
      <c r="AS408">
        <v>1</v>
      </c>
      <c r="AT408">
        <v>6</v>
      </c>
      <c r="AU408">
        <v>279</v>
      </c>
      <c r="AV408">
        <v>244</v>
      </c>
      <c r="AW408">
        <v>89</v>
      </c>
      <c r="AX408">
        <v>85</v>
      </c>
      <c r="AY408">
        <v>21</v>
      </c>
      <c r="AZ408">
        <v>5</v>
      </c>
      <c r="BA408">
        <v>6</v>
      </c>
      <c r="BB408">
        <v>5</v>
      </c>
      <c r="BC408">
        <v>6</v>
      </c>
      <c r="BD408">
        <v>2</v>
      </c>
      <c r="BE408">
        <v>3</v>
      </c>
      <c r="BF408">
        <v>5</v>
      </c>
      <c r="BG408">
        <v>5</v>
      </c>
      <c r="BH408">
        <v>0</v>
      </c>
      <c r="BI408">
        <v>2</v>
      </c>
      <c r="BJ408">
        <v>3</v>
      </c>
      <c r="BK408">
        <v>0</v>
      </c>
      <c r="BL408">
        <v>1</v>
      </c>
      <c r="BM408">
        <v>1</v>
      </c>
      <c r="BN408">
        <v>5</v>
      </c>
      <c r="BO408">
        <v>244</v>
      </c>
      <c r="BP408">
        <v>34</v>
      </c>
      <c r="BQ408">
        <v>19</v>
      </c>
      <c r="BR408">
        <v>3</v>
      </c>
      <c r="BS408">
        <v>1</v>
      </c>
      <c r="BT408">
        <v>2</v>
      </c>
      <c r="BU408">
        <v>6</v>
      </c>
      <c r="BV408">
        <v>0</v>
      </c>
      <c r="BW408">
        <v>2</v>
      </c>
      <c r="BX408">
        <v>0</v>
      </c>
      <c r="BY408">
        <v>0</v>
      </c>
      <c r="BZ408">
        <v>0</v>
      </c>
      <c r="CA408">
        <v>1</v>
      </c>
      <c r="CB408">
        <v>0</v>
      </c>
      <c r="CC408">
        <v>34</v>
      </c>
      <c r="CD408">
        <v>44</v>
      </c>
      <c r="CE408">
        <v>21</v>
      </c>
      <c r="CF408">
        <v>3</v>
      </c>
      <c r="CG408">
        <v>0</v>
      </c>
      <c r="CH408">
        <v>2</v>
      </c>
      <c r="CI408">
        <v>5</v>
      </c>
      <c r="CJ408">
        <v>1</v>
      </c>
      <c r="CK408">
        <v>3</v>
      </c>
      <c r="CL408">
        <v>0</v>
      </c>
      <c r="CM408">
        <v>2</v>
      </c>
      <c r="CN408">
        <v>1</v>
      </c>
      <c r="CO408">
        <v>2</v>
      </c>
      <c r="CP408">
        <v>0</v>
      </c>
      <c r="CQ408">
        <v>0</v>
      </c>
      <c r="CR408">
        <v>2</v>
      </c>
      <c r="CS408">
        <v>0</v>
      </c>
      <c r="CT408">
        <v>0</v>
      </c>
      <c r="CU408">
        <v>0</v>
      </c>
      <c r="CV408">
        <v>2</v>
      </c>
      <c r="CW408">
        <v>44</v>
      </c>
      <c r="CX408">
        <v>22</v>
      </c>
      <c r="CY408">
        <v>1</v>
      </c>
      <c r="CZ408">
        <v>1</v>
      </c>
      <c r="DA408">
        <v>14</v>
      </c>
      <c r="DB408">
        <v>0</v>
      </c>
      <c r="DC408">
        <v>2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1</v>
      </c>
      <c r="DK408">
        <v>0</v>
      </c>
      <c r="DL408">
        <v>0</v>
      </c>
      <c r="DM408">
        <v>0</v>
      </c>
      <c r="DN408">
        <v>0</v>
      </c>
      <c r="DO408">
        <v>2</v>
      </c>
      <c r="DP408">
        <v>1</v>
      </c>
      <c r="DQ408">
        <v>22</v>
      </c>
      <c r="DR408">
        <v>60</v>
      </c>
      <c r="DS408">
        <v>12</v>
      </c>
      <c r="DT408">
        <v>19</v>
      </c>
      <c r="DU408">
        <v>4</v>
      </c>
      <c r="DV408">
        <v>6</v>
      </c>
      <c r="DW408">
        <v>1</v>
      </c>
      <c r="DX408">
        <v>1</v>
      </c>
      <c r="DY408">
        <v>2</v>
      </c>
      <c r="DZ408">
        <v>4</v>
      </c>
      <c r="EA408">
        <v>0</v>
      </c>
      <c r="EB408">
        <v>0</v>
      </c>
      <c r="EC408">
        <v>0</v>
      </c>
      <c r="ED408">
        <v>5</v>
      </c>
      <c r="EE408">
        <v>1</v>
      </c>
      <c r="EF408">
        <v>1</v>
      </c>
      <c r="EG408">
        <v>4</v>
      </c>
      <c r="EH408">
        <v>0</v>
      </c>
      <c r="EI408">
        <v>0</v>
      </c>
      <c r="EJ408">
        <v>0</v>
      </c>
      <c r="EK408">
        <v>60</v>
      </c>
      <c r="EL408">
        <v>97</v>
      </c>
      <c r="EM408">
        <v>25</v>
      </c>
      <c r="EN408">
        <v>20</v>
      </c>
      <c r="EO408">
        <v>1</v>
      </c>
      <c r="EP408">
        <v>6</v>
      </c>
      <c r="EQ408">
        <v>7</v>
      </c>
      <c r="ER408">
        <v>1</v>
      </c>
      <c r="ES408">
        <v>4</v>
      </c>
      <c r="ET408" t="s">
        <v>212</v>
      </c>
      <c r="EU408">
        <v>1</v>
      </c>
      <c r="EV408">
        <v>4</v>
      </c>
      <c r="EW408">
        <v>2</v>
      </c>
      <c r="EX408">
        <v>3</v>
      </c>
      <c r="EY408">
        <v>9</v>
      </c>
      <c r="EZ408">
        <v>1</v>
      </c>
      <c r="FA408">
        <v>9</v>
      </c>
      <c r="FB408">
        <v>93</v>
      </c>
      <c r="FC408">
        <v>104</v>
      </c>
      <c r="FD408">
        <v>83</v>
      </c>
      <c r="FE408">
        <v>9</v>
      </c>
      <c r="FF408">
        <v>0</v>
      </c>
      <c r="FG408">
        <v>0</v>
      </c>
      <c r="FH408">
        <v>2</v>
      </c>
      <c r="FI408">
        <v>2</v>
      </c>
      <c r="FJ408">
        <v>1</v>
      </c>
      <c r="FK408">
        <v>1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3</v>
      </c>
      <c r="FS408">
        <v>3</v>
      </c>
      <c r="FT408">
        <v>104</v>
      </c>
      <c r="FU408">
        <v>16</v>
      </c>
      <c r="FV408">
        <v>5</v>
      </c>
      <c r="FW408">
        <v>2</v>
      </c>
      <c r="FX408">
        <v>1</v>
      </c>
      <c r="FY408">
        <v>1</v>
      </c>
      <c r="FZ408">
        <v>0</v>
      </c>
      <c r="GA408">
        <v>1</v>
      </c>
      <c r="GB408">
        <v>0</v>
      </c>
      <c r="GC408">
        <v>2</v>
      </c>
      <c r="GD408">
        <v>0</v>
      </c>
      <c r="GE408">
        <v>0</v>
      </c>
      <c r="GF408">
        <v>0</v>
      </c>
      <c r="GG408">
        <v>0</v>
      </c>
      <c r="GH408">
        <v>0</v>
      </c>
      <c r="GI408">
        <v>0</v>
      </c>
      <c r="GJ408">
        <v>0</v>
      </c>
      <c r="GK408">
        <v>1</v>
      </c>
      <c r="GL408">
        <v>1</v>
      </c>
      <c r="GM408">
        <v>2</v>
      </c>
      <c r="GN408">
        <v>16</v>
      </c>
      <c r="GO408">
        <v>1</v>
      </c>
      <c r="GP408">
        <v>0</v>
      </c>
      <c r="GQ408">
        <v>1</v>
      </c>
      <c r="GR408">
        <v>0</v>
      </c>
      <c r="GS408">
        <v>0</v>
      </c>
      <c r="GT408">
        <v>0</v>
      </c>
      <c r="GU408">
        <v>0</v>
      </c>
      <c r="GV408">
        <v>0</v>
      </c>
      <c r="GW408">
        <v>0</v>
      </c>
      <c r="GX408">
        <v>0</v>
      </c>
      <c r="GY408">
        <v>0</v>
      </c>
      <c r="GZ408">
        <v>0</v>
      </c>
      <c r="HA408">
        <v>1</v>
      </c>
    </row>
    <row r="409" spans="1:209" x14ac:dyDescent="0.25">
      <c r="A409" t="s">
        <v>209</v>
      </c>
      <c r="B409" t="s">
        <v>498</v>
      </c>
      <c r="C409" t="str">
        <f t="shared" si="24"/>
        <v>247901</v>
      </c>
      <c r="D409" t="s">
        <v>500</v>
      </c>
      <c r="E409">
        <v>4</v>
      </c>
      <c r="F409">
        <v>846</v>
      </c>
      <c r="G409">
        <v>647</v>
      </c>
      <c r="H409">
        <v>250</v>
      </c>
      <c r="I409">
        <v>397</v>
      </c>
      <c r="J409">
        <v>0</v>
      </c>
      <c r="K409">
        <v>3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397</v>
      </c>
      <c r="T409">
        <v>0</v>
      </c>
      <c r="U409">
        <v>0</v>
      </c>
      <c r="V409">
        <v>397</v>
      </c>
      <c r="W409">
        <v>11</v>
      </c>
      <c r="X409">
        <v>9</v>
      </c>
      <c r="Y409">
        <v>2</v>
      </c>
      <c r="Z409">
        <v>0</v>
      </c>
      <c r="AA409">
        <v>386</v>
      </c>
      <c r="AB409">
        <v>139</v>
      </c>
      <c r="AC409">
        <v>39</v>
      </c>
      <c r="AD409">
        <v>23</v>
      </c>
      <c r="AE409">
        <v>11</v>
      </c>
      <c r="AF409">
        <v>8</v>
      </c>
      <c r="AG409">
        <v>1</v>
      </c>
      <c r="AH409">
        <v>41</v>
      </c>
      <c r="AI409">
        <v>7</v>
      </c>
      <c r="AJ409">
        <v>1</v>
      </c>
      <c r="AK409">
        <v>4</v>
      </c>
      <c r="AL409">
        <v>0</v>
      </c>
      <c r="AM409">
        <v>0</v>
      </c>
      <c r="AN409">
        <v>0</v>
      </c>
      <c r="AO409">
        <v>0</v>
      </c>
      <c r="AP409">
        <v>1</v>
      </c>
      <c r="AQ409">
        <v>0</v>
      </c>
      <c r="AR409">
        <v>0</v>
      </c>
      <c r="AS409">
        <v>0</v>
      </c>
      <c r="AT409">
        <v>3</v>
      </c>
      <c r="AU409">
        <v>139</v>
      </c>
      <c r="AV409">
        <v>82</v>
      </c>
      <c r="AW409">
        <v>34</v>
      </c>
      <c r="AX409">
        <v>25</v>
      </c>
      <c r="AY409">
        <v>9</v>
      </c>
      <c r="AZ409">
        <v>0</v>
      </c>
      <c r="BA409">
        <v>0</v>
      </c>
      <c r="BB409">
        <v>2</v>
      </c>
      <c r="BC409">
        <v>1</v>
      </c>
      <c r="BD409">
        <v>0</v>
      </c>
      <c r="BE409">
        <v>0</v>
      </c>
      <c r="BF409">
        <v>0</v>
      </c>
      <c r="BG409">
        <v>3</v>
      </c>
      <c r="BH409">
        <v>0</v>
      </c>
      <c r="BI409">
        <v>1</v>
      </c>
      <c r="BJ409">
        <v>1</v>
      </c>
      <c r="BK409">
        <v>2</v>
      </c>
      <c r="BL409">
        <v>1</v>
      </c>
      <c r="BM409">
        <v>0</v>
      </c>
      <c r="BN409">
        <v>3</v>
      </c>
      <c r="BO409">
        <v>82</v>
      </c>
      <c r="BP409">
        <v>22</v>
      </c>
      <c r="BQ409">
        <v>5</v>
      </c>
      <c r="BR409">
        <v>5</v>
      </c>
      <c r="BS409">
        <v>2</v>
      </c>
      <c r="BT409">
        <v>1</v>
      </c>
      <c r="BU409">
        <v>1</v>
      </c>
      <c r="BV409">
        <v>1</v>
      </c>
      <c r="BW409">
        <v>1</v>
      </c>
      <c r="BX409">
        <v>3</v>
      </c>
      <c r="BY409">
        <v>1</v>
      </c>
      <c r="BZ409">
        <v>0</v>
      </c>
      <c r="CA409">
        <v>0</v>
      </c>
      <c r="CB409">
        <v>2</v>
      </c>
      <c r="CC409">
        <v>22</v>
      </c>
      <c r="CD409">
        <v>19</v>
      </c>
      <c r="CE409">
        <v>8</v>
      </c>
      <c r="CF409">
        <v>3</v>
      </c>
      <c r="CG409">
        <v>0</v>
      </c>
      <c r="CH409">
        <v>0</v>
      </c>
      <c r="CI409">
        <v>1</v>
      </c>
      <c r="CJ409">
        <v>0</v>
      </c>
      <c r="CK409">
        <v>0</v>
      </c>
      <c r="CL409">
        <v>0</v>
      </c>
      <c r="CM409">
        <v>6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1</v>
      </c>
      <c r="CU409">
        <v>0</v>
      </c>
      <c r="CV409">
        <v>0</v>
      </c>
      <c r="CW409">
        <v>19</v>
      </c>
      <c r="CX409">
        <v>4</v>
      </c>
      <c r="CY409">
        <v>0</v>
      </c>
      <c r="CZ409">
        <v>0</v>
      </c>
      <c r="DA409">
        <v>2</v>
      </c>
      <c r="DB409">
        <v>0</v>
      </c>
      <c r="DC409">
        <v>0</v>
      </c>
      <c r="DD409">
        <v>0</v>
      </c>
      <c r="DE409">
        <v>0</v>
      </c>
      <c r="DF409">
        <v>1</v>
      </c>
      <c r="DG409">
        <v>0</v>
      </c>
      <c r="DH409">
        <v>1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4</v>
      </c>
      <c r="DR409">
        <v>25</v>
      </c>
      <c r="DS409">
        <v>10</v>
      </c>
      <c r="DT409">
        <v>3</v>
      </c>
      <c r="DU409">
        <v>2</v>
      </c>
      <c r="DV409">
        <v>0</v>
      </c>
      <c r="DW409">
        <v>0</v>
      </c>
      <c r="DX409">
        <v>0</v>
      </c>
      <c r="DY409">
        <v>0</v>
      </c>
      <c r="DZ409">
        <v>1</v>
      </c>
      <c r="EA409">
        <v>0</v>
      </c>
      <c r="EB409">
        <v>0</v>
      </c>
      <c r="EC409">
        <v>1</v>
      </c>
      <c r="ED409">
        <v>2</v>
      </c>
      <c r="EE409">
        <v>0</v>
      </c>
      <c r="EF409">
        <v>0</v>
      </c>
      <c r="EG409">
        <v>6</v>
      </c>
      <c r="EH409">
        <v>0</v>
      </c>
      <c r="EI409">
        <v>0</v>
      </c>
      <c r="EJ409">
        <v>0</v>
      </c>
      <c r="EK409">
        <v>25</v>
      </c>
      <c r="EL409">
        <v>43</v>
      </c>
      <c r="EM409">
        <v>17</v>
      </c>
      <c r="EN409">
        <v>6</v>
      </c>
      <c r="EO409">
        <v>1</v>
      </c>
      <c r="EP409">
        <v>4</v>
      </c>
      <c r="EQ409">
        <v>2</v>
      </c>
      <c r="ER409">
        <v>3</v>
      </c>
      <c r="ES409">
        <v>2</v>
      </c>
      <c r="ET409" t="s">
        <v>212</v>
      </c>
      <c r="EU409">
        <v>0</v>
      </c>
      <c r="EV409">
        <v>2</v>
      </c>
      <c r="EW409">
        <v>0</v>
      </c>
      <c r="EX409">
        <v>1</v>
      </c>
      <c r="EY409">
        <v>0</v>
      </c>
      <c r="EZ409">
        <v>0</v>
      </c>
      <c r="FA409">
        <v>5</v>
      </c>
      <c r="FB409">
        <v>43</v>
      </c>
      <c r="FC409">
        <v>46</v>
      </c>
      <c r="FD409">
        <v>37</v>
      </c>
      <c r="FE409">
        <v>3</v>
      </c>
      <c r="FF409">
        <v>0</v>
      </c>
      <c r="FG409">
        <v>0</v>
      </c>
      <c r="FH409">
        <v>1</v>
      </c>
      <c r="FI409">
        <v>1</v>
      </c>
      <c r="FJ409">
        <v>0</v>
      </c>
      <c r="FK409">
        <v>1</v>
      </c>
      <c r="FL409">
        <v>0</v>
      </c>
      <c r="FM409">
        <v>0</v>
      </c>
      <c r="FN409">
        <v>0</v>
      </c>
      <c r="FO409">
        <v>1</v>
      </c>
      <c r="FP409">
        <v>2</v>
      </c>
      <c r="FQ409">
        <v>0</v>
      </c>
      <c r="FR409">
        <v>0</v>
      </c>
      <c r="FS409">
        <v>0</v>
      </c>
      <c r="FT409">
        <v>46</v>
      </c>
      <c r="FU409">
        <v>6</v>
      </c>
      <c r="FV409">
        <v>2</v>
      </c>
      <c r="FW409">
        <v>2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0</v>
      </c>
      <c r="GD409">
        <v>0</v>
      </c>
      <c r="GE409">
        <v>0</v>
      </c>
      <c r="GF409">
        <v>0</v>
      </c>
      <c r="GG409">
        <v>0</v>
      </c>
      <c r="GH409">
        <v>0</v>
      </c>
      <c r="GI409">
        <v>0</v>
      </c>
      <c r="GJ409">
        <v>0</v>
      </c>
      <c r="GK409">
        <v>0</v>
      </c>
      <c r="GL409">
        <v>0</v>
      </c>
      <c r="GM409">
        <v>2</v>
      </c>
      <c r="GN409">
        <v>6</v>
      </c>
      <c r="GO409">
        <v>0</v>
      </c>
      <c r="GP409">
        <v>0</v>
      </c>
      <c r="GQ409">
        <v>0</v>
      </c>
      <c r="GR409">
        <v>0</v>
      </c>
      <c r="GS409">
        <v>0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0</v>
      </c>
    </row>
    <row r="410" spans="1:209" x14ac:dyDescent="0.25">
      <c r="A410" t="s">
        <v>209</v>
      </c>
      <c r="B410" t="s">
        <v>498</v>
      </c>
      <c r="C410" t="str">
        <f t="shared" si="24"/>
        <v>247901</v>
      </c>
      <c r="D410" t="s">
        <v>501</v>
      </c>
      <c r="E410">
        <v>5</v>
      </c>
      <c r="F410">
        <v>1695</v>
      </c>
      <c r="G410">
        <v>1300</v>
      </c>
      <c r="H410">
        <v>209</v>
      </c>
      <c r="I410">
        <v>1091</v>
      </c>
      <c r="J410">
        <v>1</v>
      </c>
      <c r="K410">
        <v>2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1091</v>
      </c>
      <c r="T410">
        <v>0</v>
      </c>
      <c r="U410">
        <v>0</v>
      </c>
      <c r="V410">
        <v>1091</v>
      </c>
      <c r="W410">
        <v>16</v>
      </c>
      <c r="X410">
        <v>11</v>
      </c>
      <c r="Y410">
        <v>2</v>
      </c>
      <c r="Z410">
        <v>0</v>
      </c>
      <c r="AA410">
        <v>1075</v>
      </c>
      <c r="AB410">
        <v>343</v>
      </c>
      <c r="AC410">
        <v>130</v>
      </c>
      <c r="AD410">
        <v>29</v>
      </c>
      <c r="AE410">
        <v>16</v>
      </c>
      <c r="AF410">
        <v>14</v>
      </c>
      <c r="AG410">
        <v>5</v>
      </c>
      <c r="AH410">
        <v>119</v>
      </c>
      <c r="AI410">
        <v>4</v>
      </c>
      <c r="AJ410">
        <v>1</v>
      </c>
      <c r="AK410">
        <v>2</v>
      </c>
      <c r="AL410">
        <v>1</v>
      </c>
      <c r="AM410">
        <v>4</v>
      </c>
      <c r="AN410">
        <v>2</v>
      </c>
      <c r="AO410">
        <v>3</v>
      </c>
      <c r="AP410">
        <v>2</v>
      </c>
      <c r="AQ410">
        <v>1</v>
      </c>
      <c r="AR410">
        <v>4</v>
      </c>
      <c r="AS410">
        <v>3</v>
      </c>
      <c r="AT410">
        <v>3</v>
      </c>
      <c r="AU410">
        <v>343</v>
      </c>
      <c r="AV410">
        <v>276</v>
      </c>
      <c r="AW410">
        <v>122</v>
      </c>
      <c r="AX410">
        <v>69</v>
      </c>
      <c r="AY410">
        <v>29</v>
      </c>
      <c r="AZ410">
        <v>2</v>
      </c>
      <c r="BA410">
        <v>9</v>
      </c>
      <c r="BB410">
        <v>4</v>
      </c>
      <c r="BC410">
        <v>8</v>
      </c>
      <c r="BD410">
        <v>2</v>
      </c>
      <c r="BE410">
        <v>2</v>
      </c>
      <c r="BF410">
        <v>8</v>
      </c>
      <c r="BG410">
        <v>4</v>
      </c>
      <c r="BH410">
        <v>1</v>
      </c>
      <c r="BI410">
        <v>1</v>
      </c>
      <c r="BJ410">
        <v>1</v>
      </c>
      <c r="BK410">
        <v>0</v>
      </c>
      <c r="BL410">
        <v>1</v>
      </c>
      <c r="BM410">
        <v>5</v>
      </c>
      <c r="BN410">
        <v>8</v>
      </c>
      <c r="BO410">
        <v>276</v>
      </c>
      <c r="BP410">
        <v>35</v>
      </c>
      <c r="BQ410">
        <v>20</v>
      </c>
      <c r="BR410">
        <v>1</v>
      </c>
      <c r="BS410">
        <v>4</v>
      </c>
      <c r="BT410">
        <v>1</v>
      </c>
      <c r="BU410">
        <v>4</v>
      </c>
      <c r="BV410">
        <v>1</v>
      </c>
      <c r="BW410">
        <v>1</v>
      </c>
      <c r="BX410">
        <v>2</v>
      </c>
      <c r="BY410">
        <v>0</v>
      </c>
      <c r="BZ410">
        <v>1</v>
      </c>
      <c r="CA410">
        <v>0</v>
      </c>
      <c r="CB410">
        <v>0</v>
      </c>
      <c r="CC410">
        <v>35</v>
      </c>
      <c r="CD410">
        <v>61</v>
      </c>
      <c r="CE410">
        <v>30</v>
      </c>
      <c r="CF410">
        <v>5</v>
      </c>
      <c r="CG410">
        <v>0</v>
      </c>
      <c r="CH410">
        <v>3</v>
      </c>
      <c r="CI410">
        <v>2</v>
      </c>
      <c r="CJ410">
        <v>0</v>
      </c>
      <c r="CK410">
        <v>1</v>
      </c>
      <c r="CL410">
        <v>0</v>
      </c>
      <c r="CM410">
        <v>13</v>
      </c>
      <c r="CN410">
        <v>0</v>
      </c>
      <c r="CO410">
        <v>0</v>
      </c>
      <c r="CP410">
        <v>1</v>
      </c>
      <c r="CQ410">
        <v>0</v>
      </c>
      <c r="CR410">
        <v>2</v>
      </c>
      <c r="CS410">
        <v>1</v>
      </c>
      <c r="CT410">
        <v>0</v>
      </c>
      <c r="CU410">
        <v>1</v>
      </c>
      <c r="CV410">
        <v>2</v>
      </c>
      <c r="CW410">
        <v>61</v>
      </c>
      <c r="CX410">
        <v>17</v>
      </c>
      <c r="CY410">
        <v>2</v>
      </c>
      <c r="CZ410">
        <v>2</v>
      </c>
      <c r="DA410">
        <v>10</v>
      </c>
      <c r="DB410">
        <v>0</v>
      </c>
      <c r="DC410">
        <v>1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1</v>
      </c>
      <c r="DJ410">
        <v>0</v>
      </c>
      <c r="DK410">
        <v>0</v>
      </c>
      <c r="DL410">
        <v>0</v>
      </c>
      <c r="DM410">
        <v>1</v>
      </c>
      <c r="DN410">
        <v>0</v>
      </c>
      <c r="DO410">
        <v>0</v>
      </c>
      <c r="DP410">
        <v>0</v>
      </c>
      <c r="DQ410">
        <v>17</v>
      </c>
      <c r="DR410">
        <v>81</v>
      </c>
      <c r="DS410">
        <v>19</v>
      </c>
      <c r="DT410">
        <v>20</v>
      </c>
      <c r="DU410">
        <v>8</v>
      </c>
      <c r="DV410">
        <v>7</v>
      </c>
      <c r="DW410">
        <v>2</v>
      </c>
      <c r="DX410">
        <v>1</v>
      </c>
      <c r="DY410">
        <v>0</v>
      </c>
      <c r="DZ410">
        <v>2</v>
      </c>
      <c r="EA410">
        <v>2</v>
      </c>
      <c r="EB410">
        <v>0</v>
      </c>
      <c r="EC410">
        <v>2</v>
      </c>
      <c r="ED410">
        <v>1</v>
      </c>
      <c r="EE410">
        <v>0</v>
      </c>
      <c r="EF410">
        <v>3</v>
      </c>
      <c r="EG410">
        <v>8</v>
      </c>
      <c r="EH410">
        <v>3</v>
      </c>
      <c r="EI410">
        <v>0</v>
      </c>
      <c r="EJ410">
        <v>3</v>
      </c>
      <c r="EK410">
        <v>81</v>
      </c>
      <c r="EL410">
        <v>104</v>
      </c>
      <c r="EM410">
        <v>44</v>
      </c>
      <c r="EN410">
        <v>19</v>
      </c>
      <c r="EO410">
        <v>1</v>
      </c>
      <c r="EP410">
        <v>9</v>
      </c>
      <c r="EQ410">
        <v>15</v>
      </c>
      <c r="ER410">
        <v>0</v>
      </c>
      <c r="ES410">
        <v>1</v>
      </c>
      <c r="ET410" t="s">
        <v>212</v>
      </c>
      <c r="EU410">
        <v>0</v>
      </c>
      <c r="EV410">
        <v>1</v>
      </c>
      <c r="EW410">
        <v>0</v>
      </c>
      <c r="EX410">
        <v>0</v>
      </c>
      <c r="EY410">
        <v>2</v>
      </c>
      <c r="EZ410">
        <v>1</v>
      </c>
      <c r="FA410">
        <v>10</v>
      </c>
      <c r="FB410">
        <v>103</v>
      </c>
      <c r="FC410">
        <v>145</v>
      </c>
      <c r="FD410">
        <v>116</v>
      </c>
      <c r="FE410">
        <v>13</v>
      </c>
      <c r="FF410">
        <v>0</v>
      </c>
      <c r="FG410">
        <v>1</v>
      </c>
      <c r="FH410">
        <v>4</v>
      </c>
      <c r="FI410">
        <v>5</v>
      </c>
      <c r="FJ410">
        <v>3</v>
      </c>
      <c r="FK410">
        <v>0</v>
      </c>
      <c r="FL410">
        <v>0</v>
      </c>
      <c r="FM410">
        <v>1</v>
      </c>
      <c r="FN410">
        <v>0</v>
      </c>
      <c r="FO410">
        <v>1</v>
      </c>
      <c r="FP410">
        <v>0</v>
      </c>
      <c r="FQ410">
        <v>0</v>
      </c>
      <c r="FR410">
        <v>0</v>
      </c>
      <c r="FS410">
        <v>1</v>
      </c>
      <c r="FT410">
        <v>145</v>
      </c>
      <c r="FU410">
        <v>12</v>
      </c>
      <c r="FV410">
        <v>2</v>
      </c>
      <c r="FW410">
        <v>7</v>
      </c>
      <c r="FX410">
        <v>0</v>
      </c>
      <c r="FY410">
        <v>0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1</v>
      </c>
      <c r="GF410">
        <v>0</v>
      </c>
      <c r="GG410">
        <v>0</v>
      </c>
      <c r="GH410">
        <v>0</v>
      </c>
      <c r="GI410">
        <v>0</v>
      </c>
      <c r="GJ410">
        <v>1</v>
      </c>
      <c r="GK410">
        <v>0</v>
      </c>
      <c r="GL410">
        <v>0</v>
      </c>
      <c r="GM410">
        <v>1</v>
      </c>
      <c r="GN410">
        <v>12</v>
      </c>
      <c r="GO410">
        <v>1</v>
      </c>
      <c r="GP410">
        <v>0</v>
      </c>
      <c r="GQ410">
        <v>1</v>
      </c>
      <c r="GR410">
        <v>0</v>
      </c>
      <c r="GS410">
        <v>0</v>
      </c>
      <c r="GT410">
        <v>0</v>
      </c>
      <c r="GU410">
        <v>0</v>
      </c>
      <c r="GV410">
        <v>0</v>
      </c>
      <c r="GW410">
        <v>0</v>
      </c>
      <c r="GX410">
        <v>0</v>
      </c>
      <c r="GY410">
        <v>0</v>
      </c>
      <c r="GZ410">
        <v>0</v>
      </c>
      <c r="HA410">
        <v>1</v>
      </c>
    </row>
    <row r="411" spans="1:209" x14ac:dyDescent="0.25">
      <c r="A411" t="s">
        <v>209</v>
      </c>
      <c r="B411" t="s">
        <v>498</v>
      </c>
      <c r="C411" t="str">
        <f t="shared" si="24"/>
        <v>247901</v>
      </c>
      <c r="D411" t="s">
        <v>502</v>
      </c>
      <c r="E411">
        <v>6</v>
      </c>
      <c r="F411">
        <v>1261</v>
      </c>
      <c r="G411">
        <v>951</v>
      </c>
      <c r="H411">
        <v>163</v>
      </c>
      <c r="I411">
        <v>788</v>
      </c>
      <c r="J411">
        <v>0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788</v>
      </c>
      <c r="T411">
        <v>0</v>
      </c>
      <c r="U411">
        <v>0</v>
      </c>
      <c r="V411">
        <v>788</v>
      </c>
      <c r="W411">
        <v>12</v>
      </c>
      <c r="X411">
        <v>9</v>
      </c>
      <c r="Y411">
        <v>3</v>
      </c>
      <c r="Z411">
        <v>0</v>
      </c>
      <c r="AA411">
        <v>776</v>
      </c>
      <c r="AB411">
        <v>336</v>
      </c>
      <c r="AC411">
        <v>141</v>
      </c>
      <c r="AD411">
        <v>36</v>
      </c>
      <c r="AE411">
        <v>18</v>
      </c>
      <c r="AF411">
        <v>6</v>
      </c>
      <c r="AG411">
        <v>2</v>
      </c>
      <c r="AH411">
        <v>103</v>
      </c>
      <c r="AI411">
        <v>6</v>
      </c>
      <c r="AJ411">
        <v>1</v>
      </c>
      <c r="AK411">
        <v>2</v>
      </c>
      <c r="AL411">
        <v>4</v>
      </c>
      <c r="AM411">
        <v>4</v>
      </c>
      <c r="AN411">
        <v>0</v>
      </c>
      <c r="AO411">
        <v>1</v>
      </c>
      <c r="AP411">
        <v>0</v>
      </c>
      <c r="AQ411">
        <v>0</v>
      </c>
      <c r="AR411">
        <v>0</v>
      </c>
      <c r="AS411">
        <v>4</v>
      </c>
      <c r="AT411">
        <v>8</v>
      </c>
      <c r="AU411">
        <v>336</v>
      </c>
      <c r="AV411">
        <v>129</v>
      </c>
      <c r="AW411">
        <v>49</v>
      </c>
      <c r="AX411">
        <v>41</v>
      </c>
      <c r="AY411">
        <v>12</v>
      </c>
      <c r="AZ411">
        <v>2</v>
      </c>
      <c r="BA411">
        <v>3</v>
      </c>
      <c r="BB411">
        <v>3</v>
      </c>
      <c r="BC411">
        <v>1</v>
      </c>
      <c r="BD411">
        <v>1</v>
      </c>
      <c r="BE411">
        <v>0</v>
      </c>
      <c r="BF411">
        <v>4</v>
      </c>
      <c r="BG411">
        <v>7</v>
      </c>
      <c r="BH411">
        <v>0</v>
      </c>
      <c r="BI411">
        <v>0</v>
      </c>
      <c r="BJ411">
        <v>2</v>
      </c>
      <c r="BK411">
        <v>1</v>
      </c>
      <c r="BL411">
        <v>0</v>
      </c>
      <c r="BM411">
        <v>1</v>
      </c>
      <c r="BN411">
        <v>2</v>
      </c>
      <c r="BO411">
        <v>129</v>
      </c>
      <c r="BP411">
        <v>24</v>
      </c>
      <c r="BQ411">
        <v>16</v>
      </c>
      <c r="BR411">
        <v>0</v>
      </c>
      <c r="BS411">
        <v>1</v>
      </c>
      <c r="BT411">
        <v>0</v>
      </c>
      <c r="BU411">
        <v>3</v>
      </c>
      <c r="BV411">
        <v>0</v>
      </c>
      <c r="BW411">
        <v>0</v>
      </c>
      <c r="BX411">
        <v>1</v>
      </c>
      <c r="BY411">
        <v>0</v>
      </c>
      <c r="BZ411">
        <v>0</v>
      </c>
      <c r="CA411">
        <v>0</v>
      </c>
      <c r="CB411">
        <v>3</v>
      </c>
      <c r="CC411">
        <v>24</v>
      </c>
      <c r="CD411">
        <v>53</v>
      </c>
      <c r="CE411">
        <v>16</v>
      </c>
      <c r="CF411">
        <v>16</v>
      </c>
      <c r="CG411">
        <v>1</v>
      </c>
      <c r="CH411">
        <v>1</v>
      </c>
      <c r="CI411">
        <v>1</v>
      </c>
      <c r="CJ411">
        <v>0</v>
      </c>
      <c r="CK411">
        <v>0</v>
      </c>
      <c r="CL411">
        <v>0</v>
      </c>
      <c r="CM411">
        <v>12</v>
      </c>
      <c r="CN411">
        <v>0</v>
      </c>
      <c r="CO411">
        <v>1</v>
      </c>
      <c r="CP411">
        <v>0</v>
      </c>
      <c r="CQ411">
        <v>0</v>
      </c>
      <c r="CR411">
        <v>2</v>
      </c>
      <c r="CS411">
        <v>0</v>
      </c>
      <c r="CT411">
        <v>1</v>
      </c>
      <c r="CU411">
        <v>0</v>
      </c>
      <c r="CV411">
        <v>2</v>
      </c>
      <c r="CW411">
        <v>53</v>
      </c>
      <c r="CX411">
        <v>11</v>
      </c>
      <c r="CY411">
        <v>5</v>
      </c>
      <c r="CZ411">
        <v>1</v>
      </c>
      <c r="DA411">
        <v>2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3</v>
      </c>
      <c r="DN411">
        <v>0</v>
      </c>
      <c r="DO411">
        <v>0</v>
      </c>
      <c r="DP411">
        <v>0</v>
      </c>
      <c r="DQ411">
        <v>11</v>
      </c>
      <c r="DR411">
        <v>33</v>
      </c>
      <c r="DS411">
        <v>7</v>
      </c>
      <c r="DT411">
        <v>7</v>
      </c>
      <c r="DU411">
        <v>1</v>
      </c>
      <c r="DV411">
        <v>2</v>
      </c>
      <c r="DW411">
        <v>0</v>
      </c>
      <c r="DX411">
        <v>1</v>
      </c>
      <c r="DY411">
        <v>0</v>
      </c>
      <c r="DZ411">
        <v>2</v>
      </c>
      <c r="EA411">
        <v>1</v>
      </c>
      <c r="EB411">
        <v>0</v>
      </c>
      <c r="EC411">
        <v>0</v>
      </c>
      <c r="ED411">
        <v>7</v>
      </c>
      <c r="EE411">
        <v>0</v>
      </c>
      <c r="EF411">
        <v>2</v>
      </c>
      <c r="EG411">
        <v>2</v>
      </c>
      <c r="EH411">
        <v>0</v>
      </c>
      <c r="EI411">
        <v>0</v>
      </c>
      <c r="EJ411">
        <v>1</v>
      </c>
      <c r="EK411">
        <v>33</v>
      </c>
      <c r="EL411">
        <v>80</v>
      </c>
      <c r="EM411">
        <v>24</v>
      </c>
      <c r="EN411">
        <v>16</v>
      </c>
      <c r="EO411">
        <v>5</v>
      </c>
      <c r="EP411">
        <v>3</v>
      </c>
      <c r="EQ411">
        <v>9</v>
      </c>
      <c r="ER411">
        <v>0</v>
      </c>
      <c r="ES411">
        <v>4</v>
      </c>
      <c r="ET411" t="s">
        <v>212</v>
      </c>
      <c r="EU411">
        <v>1</v>
      </c>
      <c r="EV411">
        <v>0</v>
      </c>
      <c r="EW411">
        <v>1</v>
      </c>
      <c r="EX411">
        <v>3</v>
      </c>
      <c r="EY411">
        <v>2</v>
      </c>
      <c r="EZ411">
        <v>3</v>
      </c>
      <c r="FA411">
        <v>7</v>
      </c>
      <c r="FB411">
        <v>78</v>
      </c>
      <c r="FC411">
        <v>79</v>
      </c>
      <c r="FD411">
        <v>57</v>
      </c>
      <c r="FE411">
        <v>4</v>
      </c>
      <c r="FF411">
        <v>0</v>
      </c>
      <c r="FG411">
        <v>1</v>
      </c>
      <c r="FH411">
        <v>4</v>
      </c>
      <c r="FI411">
        <v>8</v>
      </c>
      <c r="FJ411">
        <v>0</v>
      </c>
      <c r="FK411">
        <v>1</v>
      </c>
      <c r="FL411">
        <v>0</v>
      </c>
      <c r="FM411">
        <v>1</v>
      </c>
      <c r="FN411">
        <v>0</v>
      </c>
      <c r="FO411">
        <v>2</v>
      </c>
      <c r="FP411">
        <v>0</v>
      </c>
      <c r="FQ411">
        <v>1</v>
      </c>
      <c r="FR411">
        <v>0</v>
      </c>
      <c r="FS411">
        <v>0</v>
      </c>
      <c r="FT411">
        <v>79</v>
      </c>
      <c r="FU411">
        <v>26</v>
      </c>
      <c r="FV411">
        <v>4</v>
      </c>
      <c r="FW411">
        <v>13</v>
      </c>
      <c r="FX411">
        <v>1</v>
      </c>
      <c r="FY411">
        <v>0</v>
      </c>
      <c r="FZ411">
        <v>0</v>
      </c>
      <c r="GA411">
        <v>0</v>
      </c>
      <c r="GB411">
        <v>1</v>
      </c>
      <c r="GC411">
        <v>0</v>
      </c>
      <c r="GD411">
        <v>2</v>
      </c>
      <c r="GE411">
        <v>0</v>
      </c>
      <c r="GF411">
        <v>0</v>
      </c>
      <c r="GG411">
        <v>0</v>
      </c>
      <c r="GH411">
        <v>0</v>
      </c>
      <c r="GI411">
        <v>0</v>
      </c>
      <c r="GJ411">
        <v>1</v>
      </c>
      <c r="GK411">
        <v>1</v>
      </c>
      <c r="GL411">
        <v>1</v>
      </c>
      <c r="GM411">
        <v>2</v>
      </c>
      <c r="GN411">
        <v>26</v>
      </c>
      <c r="GO411">
        <v>5</v>
      </c>
      <c r="GP411">
        <v>1</v>
      </c>
      <c r="GQ411">
        <v>2</v>
      </c>
      <c r="GR411">
        <v>1</v>
      </c>
      <c r="GS411">
        <v>0</v>
      </c>
      <c r="GT411">
        <v>0</v>
      </c>
      <c r="GU411">
        <v>0</v>
      </c>
      <c r="GV411">
        <v>1</v>
      </c>
      <c r="GW411">
        <v>0</v>
      </c>
      <c r="GX411">
        <v>0</v>
      </c>
      <c r="GY411">
        <v>0</v>
      </c>
      <c r="GZ411">
        <v>0</v>
      </c>
      <c r="HA411">
        <v>5</v>
      </c>
    </row>
    <row r="412" spans="1:209" x14ac:dyDescent="0.25">
      <c r="A412" t="s">
        <v>209</v>
      </c>
      <c r="B412" t="s">
        <v>498</v>
      </c>
      <c r="C412" t="str">
        <f t="shared" si="24"/>
        <v>247901</v>
      </c>
      <c r="D412" t="s">
        <v>503</v>
      </c>
      <c r="E412">
        <v>7</v>
      </c>
      <c r="F412">
        <v>1959</v>
      </c>
      <c r="G412">
        <v>1499</v>
      </c>
      <c r="H412">
        <v>339</v>
      </c>
      <c r="I412">
        <v>1160</v>
      </c>
      <c r="J412">
        <v>0</v>
      </c>
      <c r="K412">
        <v>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1159</v>
      </c>
      <c r="T412">
        <v>0</v>
      </c>
      <c r="U412">
        <v>0</v>
      </c>
      <c r="V412">
        <v>1159</v>
      </c>
      <c r="W412">
        <v>31</v>
      </c>
      <c r="X412">
        <v>24</v>
      </c>
      <c r="Y412">
        <v>7</v>
      </c>
      <c r="Z412">
        <v>0</v>
      </c>
      <c r="AA412">
        <v>1128</v>
      </c>
      <c r="AB412">
        <v>539</v>
      </c>
      <c r="AC412">
        <v>179</v>
      </c>
      <c r="AD412">
        <v>33</v>
      </c>
      <c r="AE412">
        <v>32</v>
      </c>
      <c r="AF412">
        <v>21</v>
      </c>
      <c r="AG412">
        <v>8</v>
      </c>
      <c r="AH412">
        <v>192</v>
      </c>
      <c r="AI412">
        <v>5</v>
      </c>
      <c r="AJ412">
        <v>1</v>
      </c>
      <c r="AK412">
        <v>13</v>
      </c>
      <c r="AL412">
        <v>4</v>
      </c>
      <c r="AM412">
        <v>5</v>
      </c>
      <c r="AN412">
        <v>0</v>
      </c>
      <c r="AO412">
        <v>5</v>
      </c>
      <c r="AP412">
        <v>7</v>
      </c>
      <c r="AQ412">
        <v>12</v>
      </c>
      <c r="AR412">
        <v>2</v>
      </c>
      <c r="AS412">
        <v>14</v>
      </c>
      <c r="AT412">
        <v>6</v>
      </c>
      <c r="AU412">
        <v>539</v>
      </c>
      <c r="AV412">
        <v>208</v>
      </c>
      <c r="AW412">
        <v>61</v>
      </c>
      <c r="AX412">
        <v>65</v>
      </c>
      <c r="AY412">
        <v>36</v>
      </c>
      <c r="AZ412">
        <v>12</v>
      </c>
      <c r="BA412">
        <v>3</v>
      </c>
      <c r="BB412">
        <v>7</v>
      </c>
      <c r="BC412">
        <v>7</v>
      </c>
      <c r="BD412">
        <v>4</v>
      </c>
      <c r="BE412">
        <v>0</v>
      </c>
      <c r="BF412">
        <v>1</v>
      </c>
      <c r="BG412">
        <v>4</v>
      </c>
      <c r="BH412">
        <v>0</v>
      </c>
      <c r="BI412">
        <v>0</v>
      </c>
      <c r="BJ412">
        <v>1</v>
      </c>
      <c r="BK412">
        <v>0</v>
      </c>
      <c r="BL412">
        <v>2</v>
      </c>
      <c r="BM412">
        <v>1</v>
      </c>
      <c r="BN412">
        <v>4</v>
      </c>
      <c r="BO412">
        <v>208</v>
      </c>
      <c r="BP412">
        <v>29</v>
      </c>
      <c r="BQ412">
        <v>17</v>
      </c>
      <c r="BR412">
        <v>2</v>
      </c>
      <c r="BS412">
        <v>1</v>
      </c>
      <c r="BT412">
        <v>2</v>
      </c>
      <c r="BU412">
        <v>1</v>
      </c>
      <c r="BV412">
        <v>3</v>
      </c>
      <c r="BW412">
        <v>1</v>
      </c>
      <c r="BX412">
        <v>0</v>
      </c>
      <c r="BY412">
        <v>0</v>
      </c>
      <c r="BZ412">
        <v>1</v>
      </c>
      <c r="CA412">
        <v>0</v>
      </c>
      <c r="CB412">
        <v>1</v>
      </c>
      <c r="CC412">
        <v>29</v>
      </c>
      <c r="CD412">
        <v>48</v>
      </c>
      <c r="CE412">
        <v>19</v>
      </c>
      <c r="CF412">
        <v>7</v>
      </c>
      <c r="CG412">
        <v>0</v>
      </c>
      <c r="CH412">
        <v>1</v>
      </c>
      <c r="CI412">
        <v>1</v>
      </c>
      <c r="CJ412">
        <v>1</v>
      </c>
      <c r="CK412">
        <v>4</v>
      </c>
      <c r="CL412">
        <v>0</v>
      </c>
      <c r="CM412">
        <v>11</v>
      </c>
      <c r="CN412">
        <v>0</v>
      </c>
      <c r="CO412">
        <v>1</v>
      </c>
      <c r="CP412">
        <v>0</v>
      </c>
      <c r="CQ412">
        <v>0</v>
      </c>
      <c r="CR412">
        <v>1</v>
      </c>
      <c r="CS412">
        <v>0</v>
      </c>
      <c r="CT412">
        <v>0</v>
      </c>
      <c r="CU412">
        <v>0</v>
      </c>
      <c r="CV412">
        <v>2</v>
      </c>
      <c r="CW412">
        <v>48</v>
      </c>
      <c r="CX412">
        <v>56</v>
      </c>
      <c r="CY412">
        <v>2</v>
      </c>
      <c r="CZ412">
        <v>1</v>
      </c>
      <c r="DA412">
        <v>48</v>
      </c>
      <c r="DB412">
        <v>1</v>
      </c>
      <c r="DC412">
        <v>0</v>
      </c>
      <c r="DD412">
        <v>0</v>
      </c>
      <c r="DE412">
        <v>0</v>
      </c>
      <c r="DF412">
        <v>0</v>
      </c>
      <c r="DG412">
        <v>1</v>
      </c>
      <c r="DH412">
        <v>0</v>
      </c>
      <c r="DI412">
        <v>0</v>
      </c>
      <c r="DJ412">
        <v>1</v>
      </c>
      <c r="DK412">
        <v>1</v>
      </c>
      <c r="DL412">
        <v>0</v>
      </c>
      <c r="DM412">
        <v>1</v>
      </c>
      <c r="DN412">
        <v>0</v>
      </c>
      <c r="DO412">
        <v>0</v>
      </c>
      <c r="DP412">
        <v>0</v>
      </c>
      <c r="DQ412">
        <v>56</v>
      </c>
      <c r="DR412">
        <v>37</v>
      </c>
      <c r="DS412">
        <v>11</v>
      </c>
      <c r="DT412">
        <v>8</v>
      </c>
      <c r="DU412">
        <v>2</v>
      </c>
      <c r="DV412">
        <v>0</v>
      </c>
      <c r="DW412">
        <v>1</v>
      </c>
      <c r="DX412">
        <v>3</v>
      </c>
      <c r="DY412">
        <v>0</v>
      </c>
      <c r="DZ412">
        <v>1</v>
      </c>
      <c r="EA412">
        <v>0</v>
      </c>
      <c r="EB412">
        <v>0</v>
      </c>
      <c r="EC412">
        <v>1</v>
      </c>
      <c r="ED412">
        <v>1</v>
      </c>
      <c r="EE412">
        <v>0</v>
      </c>
      <c r="EF412">
        <v>0</v>
      </c>
      <c r="EG412">
        <v>9</v>
      </c>
      <c r="EH412">
        <v>0</v>
      </c>
      <c r="EI412">
        <v>0</v>
      </c>
      <c r="EJ412">
        <v>0</v>
      </c>
      <c r="EK412">
        <v>37</v>
      </c>
      <c r="EL412">
        <v>95</v>
      </c>
      <c r="EM412">
        <v>31</v>
      </c>
      <c r="EN412">
        <v>19</v>
      </c>
      <c r="EO412">
        <v>4</v>
      </c>
      <c r="EP412">
        <v>13</v>
      </c>
      <c r="EQ412">
        <v>9</v>
      </c>
      <c r="ER412">
        <v>3</v>
      </c>
      <c r="ES412">
        <v>0</v>
      </c>
      <c r="ET412" t="s">
        <v>212</v>
      </c>
      <c r="EU412">
        <v>0</v>
      </c>
      <c r="EV412">
        <v>4</v>
      </c>
      <c r="EW412">
        <v>2</v>
      </c>
      <c r="EX412">
        <v>0</v>
      </c>
      <c r="EY412">
        <v>3</v>
      </c>
      <c r="EZ412">
        <v>0</v>
      </c>
      <c r="FA412">
        <v>6</v>
      </c>
      <c r="FB412">
        <v>94</v>
      </c>
      <c r="FC412">
        <v>92</v>
      </c>
      <c r="FD412">
        <v>78</v>
      </c>
      <c r="FE412">
        <v>0</v>
      </c>
      <c r="FF412">
        <v>0</v>
      </c>
      <c r="FG412">
        <v>0</v>
      </c>
      <c r="FH412">
        <v>3</v>
      </c>
      <c r="FI412">
        <v>5</v>
      </c>
      <c r="FJ412">
        <v>0</v>
      </c>
      <c r="FK412">
        <v>2</v>
      </c>
      <c r="FL412">
        <v>0</v>
      </c>
      <c r="FM412">
        <v>1</v>
      </c>
      <c r="FN412">
        <v>0</v>
      </c>
      <c r="FO412">
        <v>1</v>
      </c>
      <c r="FP412">
        <v>0</v>
      </c>
      <c r="FQ412">
        <v>2</v>
      </c>
      <c r="FR412">
        <v>0</v>
      </c>
      <c r="FS412">
        <v>0</v>
      </c>
      <c r="FT412">
        <v>92</v>
      </c>
      <c r="FU412">
        <v>23</v>
      </c>
      <c r="FV412">
        <v>5</v>
      </c>
      <c r="FW412">
        <v>5</v>
      </c>
      <c r="FX412">
        <v>1</v>
      </c>
      <c r="FY412">
        <v>2</v>
      </c>
      <c r="FZ412">
        <v>1</v>
      </c>
      <c r="GA412">
        <v>0</v>
      </c>
      <c r="GB412">
        <v>0</v>
      </c>
      <c r="GC412">
        <v>0</v>
      </c>
      <c r="GD412">
        <v>0</v>
      </c>
      <c r="GE412">
        <v>2</v>
      </c>
      <c r="GF412">
        <v>0</v>
      </c>
      <c r="GG412">
        <v>1</v>
      </c>
      <c r="GH412">
        <v>0</v>
      </c>
      <c r="GI412">
        <v>1</v>
      </c>
      <c r="GJ412">
        <v>2</v>
      </c>
      <c r="GK412">
        <v>2</v>
      </c>
      <c r="GL412">
        <v>1</v>
      </c>
      <c r="GM412">
        <v>0</v>
      </c>
      <c r="GN412">
        <v>23</v>
      </c>
      <c r="GO412">
        <v>1</v>
      </c>
      <c r="GP412">
        <v>1</v>
      </c>
      <c r="GQ412">
        <v>0</v>
      </c>
      <c r="GR412">
        <v>0</v>
      </c>
      <c r="GS412">
        <v>0</v>
      </c>
      <c r="GT412">
        <v>0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0</v>
      </c>
      <c r="HA412">
        <v>1</v>
      </c>
    </row>
    <row r="413" spans="1:209" x14ac:dyDescent="0.25">
      <c r="A413" t="s">
        <v>209</v>
      </c>
      <c r="B413" t="s">
        <v>498</v>
      </c>
      <c r="C413" t="str">
        <f t="shared" si="24"/>
        <v>247901</v>
      </c>
      <c r="D413" t="s">
        <v>504</v>
      </c>
      <c r="E413">
        <v>8</v>
      </c>
      <c r="F413">
        <v>1276</v>
      </c>
      <c r="G413">
        <v>950</v>
      </c>
      <c r="H413">
        <v>277</v>
      </c>
      <c r="I413">
        <v>673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673</v>
      </c>
      <c r="T413">
        <v>0</v>
      </c>
      <c r="U413">
        <v>0</v>
      </c>
      <c r="V413">
        <v>673</v>
      </c>
      <c r="W413">
        <v>17</v>
      </c>
      <c r="X413">
        <v>10</v>
      </c>
      <c r="Y413">
        <v>7</v>
      </c>
      <c r="Z413">
        <v>0</v>
      </c>
      <c r="AA413">
        <v>656</v>
      </c>
      <c r="AB413">
        <v>227</v>
      </c>
      <c r="AC413">
        <v>86</v>
      </c>
      <c r="AD413">
        <v>16</v>
      </c>
      <c r="AE413">
        <v>9</v>
      </c>
      <c r="AF413">
        <v>12</v>
      </c>
      <c r="AG413">
        <v>3</v>
      </c>
      <c r="AH413">
        <v>78</v>
      </c>
      <c r="AI413">
        <v>6</v>
      </c>
      <c r="AJ413">
        <v>3</v>
      </c>
      <c r="AK413">
        <v>1</v>
      </c>
      <c r="AL413">
        <v>1</v>
      </c>
      <c r="AM413">
        <v>1</v>
      </c>
      <c r="AN413">
        <v>1</v>
      </c>
      <c r="AO413">
        <v>1</v>
      </c>
      <c r="AP413">
        <v>2</v>
      </c>
      <c r="AQ413">
        <v>1</v>
      </c>
      <c r="AR413">
        <v>1</v>
      </c>
      <c r="AS413">
        <v>4</v>
      </c>
      <c r="AT413">
        <v>1</v>
      </c>
      <c r="AU413">
        <v>227</v>
      </c>
      <c r="AV413">
        <v>152</v>
      </c>
      <c r="AW413">
        <v>37</v>
      </c>
      <c r="AX413">
        <v>59</v>
      </c>
      <c r="AY413">
        <v>11</v>
      </c>
      <c r="AZ413">
        <v>1</v>
      </c>
      <c r="BA413">
        <v>4</v>
      </c>
      <c r="BB413">
        <v>6</v>
      </c>
      <c r="BC413">
        <v>26</v>
      </c>
      <c r="BD413">
        <v>1</v>
      </c>
      <c r="BE413">
        <v>0</v>
      </c>
      <c r="BF413">
        <v>4</v>
      </c>
      <c r="BG413">
        <v>0</v>
      </c>
      <c r="BH413">
        <v>1</v>
      </c>
      <c r="BI413">
        <v>1</v>
      </c>
      <c r="BJ413">
        <v>0</v>
      </c>
      <c r="BK413">
        <v>0</v>
      </c>
      <c r="BL413">
        <v>0</v>
      </c>
      <c r="BM413">
        <v>1</v>
      </c>
      <c r="BN413">
        <v>0</v>
      </c>
      <c r="BO413">
        <v>152</v>
      </c>
      <c r="BP413">
        <v>28</v>
      </c>
      <c r="BQ413">
        <v>11</v>
      </c>
      <c r="BR413">
        <v>5</v>
      </c>
      <c r="BS413">
        <v>4</v>
      </c>
      <c r="BT413">
        <v>0</v>
      </c>
      <c r="BU413">
        <v>2</v>
      </c>
      <c r="BV413">
        <v>3</v>
      </c>
      <c r="BW413">
        <v>0</v>
      </c>
      <c r="BX413">
        <v>1</v>
      </c>
      <c r="BY413">
        <v>0</v>
      </c>
      <c r="BZ413">
        <v>1</v>
      </c>
      <c r="CA413">
        <v>0</v>
      </c>
      <c r="CB413">
        <v>1</v>
      </c>
      <c r="CC413">
        <v>28</v>
      </c>
      <c r="CD413">
        <v>54</v>
      </c>
      <c r="CE413">
        <v>26</v>
      </c>
      <c r="CF413">
        <v>4</v>
      </c>
      <c r="CG413">
        <v>0</v>
      </c>
      <c r="CH413">
        <v>3</v>
      </c>
      <c r="CI413">
        <v>0</v>
      </c>
      <c r="CJ413">
        <v>0</v>
      </c>
      <c r="CK413">
        <v>2</v>
      </c>
      <c r="CL413">
        <v>0</v>
      </c>
      <c r="CM413">
        <v>13</v>
      </c>
      <c r="CN413">
        <v>1</v>
      </c>
      <c r="CO413">
        <v>0</v>
      </c>
      <c r="CP413">
        <v>0</v>
      </c>
      <c r="CQ413">
        <v>0</v>
      </c>
      <c r="CR413">
        <v>1</v>
      </c>
      <c r="CS413">
        <v>0</v>
      </c>
      <c r="CT413">
        <v>1</v>
      </c>
      <c r="CU413">
        <v>3</v>
      </c>
      <c r="CV413">
        <v>0</v>
      </c>
      <c r="CW413">
        <v>54</v>
      </c>
      <c r="CX413">
        <v>15</v>
      </c>
      <c r="CY413">
        <v>1</v>
      </c>
      <c r="CZ413">
        <v>0</v>
      </c>
      <c r="DA413">
        <v>13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1</v>
      </c>
      <c r="DN413">
        <v>0</v>
      </c>
      <c r="DO413">
        <v>0</v>
      </c>
      <c r="DP413">
        <v>0</v>
      </c>
      <c r="DQ413">
        <v>15</v>
      </c>
      <c r="DR413">
        <v>30</v>
      </c>
      <c r="DS413">
        <v>13</v>
      </c>
      <c r="DT413">
        <v>3</v>
      </c>
      <c r="DU413">
        <v>2</v>
      </c>
      <c r="DV413">
        <v>1</v>
      </c>
      <c r="DW413">
        <v>0</v>
      </c>
      <c r="DX413">
        <v>2</v>
      </c>
      <c r="DY413">
        <v>0</v>
      </c>
      <c r="DZ413">
        <v>0</v>
      </c>
      <c r="EA413">
        <v>0</v>
      </c>
      <c r="EB413">
        <v>0</v>
      </c>
      <c r="EC413">
        <v>3</v>
      </c>
      <c r="ED413">
        <v>0</v>
      </c>
      <c r="EE413">
        <v>1</v>
      </c>
      <c r="EF413">
        <v>4</v>
      </c>
      <c r="EG413">
        <v>0</v>
      </c>
      <c r="EH413">
        <v>1</v>
      </c>
      <c r="EI413">
        <v>0</v>
      </c>
      <c r="EJ413">
        <v>0</v>
      </c>
      <c r="EK413">
        <v>30</v>
      </c>
      <c r="EL413">
        <v>64</v>
      </c>
      <c r="EM413">
        <v>20</v>
      </c>
      <c r="EN413">
        <v>10</v>
      </c>
      <c r="EO413">
        <v>4</v>
      </c>
      <c r="EP413">
        <v>4</v>
      </c>
      <c r="EQ413">
        <v>9</v>
      </c>
      <c r="ER413">
        <v>2</v>
      </c>
      <c r="ES413">
        <v>0</v>
      </c>
      <c r="ET413" t="s">
        <v>212</v>
      </c>
      <c r="EU413">
        <v>0</v>
      </c>
      <c r="EV413">
        <v>3</v>
      </c>
      <c r="EW413">
        <v>2</v>
      </c>
      <c r="EX413">
        <v>0</v>
      </c>
      <c r="EY413">
        <v>4</v>
      </c>
      <c r="EZ413">
        <v>0</v>
      </c>
      <c r="FA413">
        <v>3</v>
      </c>
      <c r="FB413">
        <v>61</v>
      </c>
      <c r="FC413">
        <v>78</v>
      </c>
      <c r="FD413">
        <v>67</v>
      </c>
      <c r="FE413">
        <v>1</v>
      </c>
      <c r="FF413">
        <v>1</v>
      </c>
      <c r="FG413">
        <v>2</v>
      </c>
      <c r="FH413">
        <v>2</v>
      </c>
      <c r="FI413">
        <v>2</v>
      </c>
      <c r="FJ413">
        <v>0</v>
      </c>
      <c r="FK413">
        <v>0</v>
      </c>
      <c r="FL413">
        <v>0</v>
      </c>
      <c r="FM413">
        <v>2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1</v>
      </c>
      <c r="FT413">
        <v>78</v>
      </c>
      <c r="FU413">
        <v>7</v>
      </c>
      <c r="FV413">
        <v>1</v>
      </c>
      <c r="FW413">
        <v>4</v>
      </c>
      <c r="FX413">
        <v>1</v>
      </c>
      <c r="FY413">
        <v>0</v>
      </c>
      <c r="FZ413">
        <v>0</v>
      </c>
      <c r="GA413">
        <v>1</v>
      </c>
      <c r="GB413">
        <v>0</v>
      </c>
      <c r="GC413">
        <v>0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0</v>
      </c>
      <c r="GJ413">
        <v>0</v>
      </c>
      <c r="GK413">
        <v>0</v>
      </c>
      <c r="GL413">
        <v>0</v>
      </c>
      <c r="GM413">
        <v>0</v>
      </c>
      <c r="GN413">
        <v>7</v>
      </c>
      <c r="GO413">
        <v>1</v>
      </c>
      <c r="GP413">
        <v>0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1</v>
      </c>
      <c r="HA413">
        <v>1</v>
      </c>
    </row>
    <row r="414" spans="1:209" x14ac:dyDescent="0.25">
      <c r="A414" t="s">
        <v>209</v>
      </c>
      <c r="B414" t="s">
        <v>498</v>
      </c>
      <c r="C414" t="str">
        <f t="shared" si="24"/>
        <v>247901</v>
      </c>
      <c r="D414" t="s">
        <v>504</v>
      </c>
      <c r="E414">
        <v>9</v>
      </c>
      <c r="F414">
        <v>1594</v>
      </c>
      <c r="G414">
        <v>1200</v>
      </c>
      <c r="H414">
        <v>176</v>
      </c>
      <c r="I414">
        <v>1024</v>
      </c>
      <c r="J414">
        <v>0</v>
      </c>
      <c r="K414">
        <v>5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1024</v>
      </c>
      <c r="T414">
        <v>0</v>
      </c>
      <c r="U414">
        <v>0</v>
      </c>
      <c r="V414">
        <v>1024</v>
      </c>
      <c r="W414">
        <v>20</v>
      </c>
      <c r="X414">
        <v>11</v>
      </c>
      <c r="Y414">
        <v>8</v>
      </c>
      <c r="Z414">
        <v>0</v>
      </c>
      <c r="AA414">
        <v>1004</v>
      </c>
      <c r="AB414">
        <v>318</v>
      </c>
      <c r="AC414">
        <v>112</v>
      </c>
      <c r="AD414">
        <v>28</v>
      </c>
      <c r="AE414">
        <v>16</v>
      </c>
      <c r="AF414">
        <v>21</v>
      </c>
      <c r="AG414">
        <v>4</v>
      </c>
      <c r="AH414">
        <v>103</v>
      </c>
      <c r="AI414">
        <v>5</v>
      </c>
      <c r="AJ414">
        <v>2</v>
      </c>
      <c r="AK414">
        <v>5</v>
      </c>
      <c r="AL414">
        <v>2</v>
      </c>
      <c r="AM414">
        <v>5</v>
      </c>
      <c r="AN414">
        <v>0</v>
      </c>
      <c r="AO414">
        <v>3</v>
      </c>
      <c r="AP414">
        <v>4</v>
      </c>
      <c r="AQ414">
        <v>2</v>
      </c>
      <c r="AR414">
        <v>0</v>
      </c>
      <c r="AS414">
        <v>3</v>
      </c>
      <c r="AT414">
        <v>3</v>
      </c>
      <c r="AU414">
        <v>318</v>
      </c>
      <c r="AV414">
        <v>246</v>
      </c>
      <c r="AW414">
        <v>69</v>
      </c>
      <c r="AX414">
        <v>79</v>
      </c>
      <c r="AY414">
        <v>31</v>
      </c>
      <c r="AZ414">
        <v>3</v>
      </c>
      <c r="BA414">
        <v>4</v>
      </c>
      <c r="BB414">
        <v>2</v>
      </c>
      <c r="BC414">
        <v>33</v>
      </c>
      <c r="BD414">
        <v>3</v>
      </c>
      <c r="BE414">
        <v>0</v>
      </c>
      <c r="BF414">
        <v>4</v>
      </c>
      <c r="BG414">
        <v>1</v>
      </c>
      <c r="BH414">
        <v>4</v>
      </c>
      <c r="BI414">
        <v>3</v>
      </c>
      <c r="BJ414">
        <v>0</v>
      </c>
      <c r="BK414">
        <v>1</v>
      </c>
      <c r="BL414">
        <v>1</v>
      </c>
      <c r="BM414">
        <v>7</v>
      </c>
      <c r="BN414">
        <v>1</v>
      </c>
      <c r="BO414">
        <v>246</v>
      </c>
      <c r="BP414">
        <v>26</v>
      </c>
      <c r="BQ414">
        <v>15</v>
      </c>
      <c r="BR414">
        <v>0</v>
      </c>
      <c r="BS414">
        <v>4</v>
      </c>
      <c r="BT414">
        <v>1</v>
      </c>
      <c r="BU414">
        <v>4</v>
      </c>
      <c r="BV414">
        <v>0</v>
      </c>
      <c r="BW414">
        <v>0</v>
      </c>
      <c r="BX414">
        <v>0</v>
      </c>
      <c r="BY414">
        <v>1</v>
      </c>
      <c r="BZ414">
        <v>1</v>
      </c>
      <c r="CA414">
        <v>0</v>
      </c>
      <c r="CB414">
        <v>0</v>
      </c>
      <c r="CC414">
        <v>26</v>
      </c>
      <c r="CD414">
        <v>72</v>
      </c>
      <c r="CE414">
        <v>30</v>
      </c>
      <c r="CF414">
        <v>13</v>
      </c>
      <c r="CG414">
        <v>0</v>
      </c>
      <c r="CH414">
        <v>2</v>
      </c>
      <c r="CI414">
        <v>1</v>
      </c>
      <c r="CJ414">
        <v>0</v>
      </c>
      <c r="CK414">
        <v>2</v>
      </c>
      <c r="CL414">
        <v>2</v>
      </c>
      <c r="CM414">
        <v>15</v>
      </c>
      <c r="CN414">
        <v>1</v>
      </c>
      <c r="CO414">
        <v>2</v>
      </c>
      <c r="CP414">
        <v>1</v>
      </c>
      <c r="CQ414">
        <v>0</v>
      </c>
      <c r="CR414">
        <v>2</v>
      </c>
      <c r="CS414">
        <v>0</v>
      </c>
      <c r="CT414">
        <v>0</v>
      </c>
      <c r="CU414">
        <v>0</v>
      </c>
      <c r="CV414">
        <v>1</v>
      </c>
      <c r="CW414">
        <v>72</v>
      </c>
      <c r="CX414">
        <v>21</v>
      </c>
      <c r="CY414">
        <v>3</v>
      </c>
      <c r="CZ414">
        <v>0</v>
      </c>
      <c r="DA414">
        <v>16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2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21</v>
      </c>
      <c r="DR414">
        <v>67</v>
      </c>
      <c r="DS414">
        <v>23</v>
      </c>
      <c r="DT414">
        <v>22</v>
      </c>
      <c r="DU414">
        <v>2</v>
      </c>
      <c r="DV414">
        <v>6</v>
      </c>
      <c r="DW414">
        <v>2</v>
      </c>
      <c r="DX414">
        <v>0</v>
      </c>
      <c r="DY414">
        <v>4</v>
      </c>
      <c r="DZ414">
        <v>1</v>
      </c>
      <c r="EA414">
        <v>0</v>
      </c>
      <c r="EB414">
        <v>0</v>
      </c>
      <c r="EC414">
        <v>0</v>
      </c>
      <c r="ED414">
        <v>2</v>
      </c>
      <c r="EE414">
        <v>1</v>
      </c>
      <c r="EF414">
        <v>1</v>
      </c>
      <c r="EG414">
        <v>2</v>
      </c>
      <c r="EH414">
        <v>1</v>
      </c>
      <c r="EI414">
        <v>0</v>
      </c>
      <c r="EJ414">
        <v>0</v>
      </c>
      <c r="EK414">
        <v>67</v>
      </c>
      <c r="EL414">
        <v>84</v>
      </c>
      <c r="EM414">
        <v>34</v>
      </c>
      <c r="EN414">
        <v>16</v>
      </c>
      <c r="EO414">
        <v>2</v>
      </c>
      <c r="EP414">
        <v>8</v>
      </c>
      <c r="EQ414">
        <v>6</v>
      </c>
      <c r="ER414">
        <v>2</v>
      </c>
      <c r="ES414">
        <v>0</v>
      </c>
      <c r="ET414" t="s">
        <v>212</v>
      </c>
      <c r="EU414">
        <v>0</v>
      </c>
      <c r="EV414">
        <v>0</v>
      </c>
      <c r="EW414">
        <v>1</v>
      </c>
      <c r="EX414">
        <v>1</v>
      </c>
      <c r="EY414">
        <v>3</v>
      </c>
      <c r="EZ414">
        <v>2</v>
      </c>
      <c r="FA414">
        <v>9</v>
      </c>
      <c r="FB414">
        <v>84</v>
      </c>
      <c r="FC414">
        <v>141</v>
      </c>
      <c r="FD414">
        <v>113</v>
      </c>
      <c r="FE414">
        <v>12</v>
      </c>
      <c r="FF414">
        <v>1</v>
      </c>
      <c r="FG414">
        <v>0</v>
      </c>
      <c r="FH414">
        <v>1</v>
      </c>
      <c r="FI414">
        <v>7</v>
      </c>
      <c r="FJ414">
        <v>0</v>
      </c>
      <c r="FK414">
        <v>2</v>
      </c>
      <c r="FL414">
        <v>0</v>
      </c>
      <c r="FM414">
        <v>1</v>
      </c>
      <c r="FN414">
        <v>0</v>
      </c>
      <c r="FO414">
        <v>1</v>
      </c>
      <c r="FP414">
        <v>0</v>
      </c>
      <c r="FQ414">
        <v>1</v>
      </c>
      <c r="FR414">
        <v>1</v>
      </c>
      <c r="FS414">
        <v>1</v>
      </c>
      <c r="FT414">
        <v>141</v>
      </c>
      <c r="FU414">
        <v>27</v>
      </c>
      <c r="FV414">
        <v>11</v>
      </c>
      <c r="FW414">
        <v>7</v>
      </c>
      <c r="FX414">
        <v>5</v>
      </c>
      <c r="FY414">
        <v>2</v>
      </c>
      <c r="FZ414">
        <v>0</v>
      </c>
      <c r="GA414">
        <v>0</v>
      </c>
      <c r="GB414">
        <v>0</v>
      </c>
      <c r="GC414">
        <v>1</v>
      </c>
      <c r="GD414">
        <v>0</v>
      </c>
      <c r="GE414">
        <v>0</v>
      </c>
      <c r="GF414">
        <v>0</v>
      </c>
      <c r="GG414">
        <v>0</v>
      </c>
      <c r="GH414">
        <v>0</v>
      </c>
      <c r="GI414">
        <v>0</v>
      </c>
      <c r="GJ414">
        <v>1</v>
      </c>
      <c r="GK414">
        <v>0</v>
      </c>
      <c r="GL414">
        <v>0</v>
      </c>
      <c r="GM414">
        <v>0</v>
      </c>
      <c r="GN414">
        <v>27</v>
      </c>
      <c r="GO414">
        <v>2</v>
      </c>
      <c r="GP414">
        <v>0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1</v>
      </c>
      <c r="GY414">
        <v>1</v>
      </c>
      <c r="GZ414">
        <v>0</v>
      </c>
      <c r="HA414">
        <v>2</v>
      </c>
    </row>
    <row r="415" spans="1:209" x14ac:dyDescent="0.25">
      <c r="A415" t="s">
        <v>209</v>
      </c>
      <c r="B415" t="s">
        <v>498</v>
      </c>
      <c r="C415" t="str">
        <f t="shared" si="24"/>
        <v>247901</v>
      </c>
      <c r="D415" t="s">
        <v>505</v>
      </c>
      <c r="E415">
        <v>10</v>
      </c>
      <c r="F415">
        <v>1903</v>
      </c>
      <c r="G415">
        <v>1450</v>
      </c>
      <c r="H415">
        <v>393</v>
      </c>
      <c r="I415">
        <v>1057</v>
      </c>
      <c r="J415">
        <v>0</v>
      </c>
      <c r="K415">
        <v>4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1056</v>
      </c>
      <c r="T415">
        <v>0</v>
      </c>
      <c r="U415">
        <v>0</v>
      </c>
      <c r="V415">
        <v>1056</v>
      </c>
      <c r="W415">
        <v>22</v>
      </c>
      <c r="X415">
        <v>9</v>
      </c>
      <c r="Y415">
        <v>13</v>
      </c>
      <c r="Z415">
        <v>0</v>
      </c>
      <c r="AA415">
        <v>1034</v>
      </c>
      <c r="AB415">
        <v>383</v>
      </c>
      <c r="AC415">
        <v>143</v>
      </c>
      <c r="AD415">
        <v>44</v>
      </c>
      <c r="AE415">
        <v>19</v>
      </c>
      <c r="AF415">
        <v>20</v>
      </c>
      <c r="AG415">
        <v>4</v>
      </c>
      <c r="AH415">
        <v>108</v>
      </c>
      <c r="AI415">
        <v>6</v>
      </c>
      <c r="AJ415">
        <v>1</v>
      </c>
      <c r="AK415">
        <v>13</v>
      </c>
      <c r="AL415">
        <v>2</v>
      </c>
      <c r="AM415">
        <v>4</v>
      </c>
      <c r="AN415">
        <v>1</v>
      </c>
      <c r="AO415">
        <v>3</v>
      </c>
      <c r="AP415">
        <v>2</v>
      </c>
      <c r="AQ415">
        <v>2</v>
      </c>
      <c r="AR415">
        <v>3</v>
      </c>
      <c r="AS415">
        <v>5</v>
      </c>
      <c r="AT415">
        <v>3</v>
      </c>
      <c r="AU415">
        <v>383</v>
      </c>
      <c r="AV415">
        <v>232</v>
      </c>
      <c r="AW415">
        <v>73</v>
      </c>
      <c r="AX415">
        <v>91</v>
      </c>
      <c r="AY415">
        <v>22</v>
      </c>
      <c r="AZ415">
        <v>3</v>
      </c>
      <c r="BA415">
        <v>6</v>
      </c>
      <c r="BB415">
        <v>6</v>
      </c>
      <c r="BC415">
        <v>5</v>
      </c>
      <c r="BD415">
        <v>1</v>
      </c>
      <c r="BE415">
        <v>1</v>
      </c>
      <c r="BF415">
        <v>4</v>
      </c>
      <c r="BG415">
        <v>6</v>
      </c>
      <c r="BH415">
        <v>0</v>
      </c>
      <c r="BI415">
        <v>3</v>
      </c>
      <c r="BJ415">
        <v>3</v>
      </c>
      <c r="BK415">
        <v>2</v>
      </c>
      <c r="BL415">
        <v>2</v>
      </c>
      <c r="BM415">
        <v>1</v>
      </c>
      <c r="BN415">
        <v>3</v>
      </c>
      <c r="BO415">
        <v>232</v>
      </c>
      <c r="BP415">
        <v>47</v>
      </c>
      <c r="BQ415">
        <v>22</v>
      </c>
      <c r="BR415">
        <v>7</v>
      </c>
      <c r="BS415">
        <v>3</v>
      </c>
      <c r="BT415">
        <v>2</v>
      </c>
      <c r="BU415">
        <v>4</v>
      </c>
      <c r="BV415">
        <v>1</v>
      </c>
      <c r="BW415">
        <v>1</v>
      </c>
      <c r="BX415">
        <v>3</v>
      </c>
      <c r="BY415">
        <v>1</v>
      </c>
      <c r="BZ415">
        <v>1</v>
      </c>
      <c r="CA415">
        <v>1</v>
      </c>
      <c r="CB415">
        <v>1</v>
      </c>
      <c r="CC415">
        <v>47</v>
      </c>
      <c r="CD415">
        <v>64</v>
      </c>
      <c r="CE415">
        <v>23</v>
      </c>
      <c r="CF415">
        <v>20</v>
      </c>
      <c r="CG415">
        <v>0</v>
      </c>
      <c r="CH415">
        <v>2</v>
      </c>
      <c r="CI415">
        <v>1</v>
      </c>
      <c r="CJ415">
        <v>2</v>
      </c>
      <c r="CK415">
        <v>1</v>
      </c>
      <c r="CL415">
        <v>2</v>
      </c>
      <c r="CM415">
        <v>2</v>
      </c>
      <c r="CN415">
        <v>1</v>
      </c>
      <c r="CO415">
        <v>1</v>
      </c>
      <c r="CP415">
        <v>1</v>
      </c>
      <c r="CQ415">
        <v>0</v>
      </c>
      <c r="CR415">
        <v>5</v>
      </c>
      <c r="CS415">
        <v>0</v>
      </c>
      <c r="CT415">
        <v>0</v>
      </c>
      <c r="CU415">
        <v>2</v>
      </c>
      <c r="CV415">
        <v>1</v>
      </c>
      <c r="CW415">
        <v>64</v>
      </c>
      <c r="CX415">
        <v>22</v>
      </c>
      <c r="CY415">
        <v>3</v>
      </c>
      <c r="CZ415">
        <v>1</v>
      </c>
      <c r="DA415">
        <v>7</v>
      </c>
      <c r="DB415">
        <v>0</v>
      </c>
      <c r="DC415">
        <v>0</v>
      </c>
      <c r="DD415">
        <v>1</v>
      </c>
      <c r="DE415">
        <v>0</v>
      </c>
      <c r="DF415">
        <v>0</v>
      </c>
      <c r="DG415">
        <v>0</v>
      </c>
      <c r="DH415">
        <v>2</v>
      </c>
      <c r="DI415">
        <v>0</v>
      </c>
      <c r="DJ415">
        <v>0</v>
      </c>
      <c r="DK415">
        <v>0</v>
      </c>
      <c r="DL415">
        <v>0</v>
      </c>
      <c r="DM415">
        <v>8</v>
      </c>
      <c r="DN415">
        <v>0</v>
      </c>
      <c r="DO415">
        <v>0</v>
      </c>
      <c r="DP415">
        <v>0</v>
      </c>
      <c r="DQ415">
        <v>22</v>
      </c>
      <c r="DR415">
        <v>60</v>
      </c>
      <c r="DS415">
        <v>17</v>
      </c>
      <c r="DT415">
        <v>10</v>
      </c>
      <c r="DU415">
        <v>3</v>
      </c>
      <c r="DV415">
        <v>8</v>
      </c>
      <c r="DW415">
        <v>2</v>
      </c>
      <c r="DX415">
        <v>1</v>
      </c>
      <c r="DY415">
        <v>1</v>
      </c>
      <c r="DZ415">
        <v>3</v>
      </c>
      <c r="EA415">
        <v>1</v>
      </c>
      <c r="EB415">
        <v>1</v>
      </c>
      <c r="EC415">
        <v>0</v>
      </c>
      <c r="ED415">
        <v>1</v>
      </c>
      <c r="EE415">
        <v>1</v>
      </c>
      <c r="EF415">
        <v>4</v>
      </c>
      <c r="EG415">
        <v>4</v>
      </c>
      <c r="EH415">
        <v>0</v>
      </c>
      <c r="EI415">
        <v>0</v>
      </c>
      <c r="EJ415">
        <v>3</v>
      </c>
      <c r="EK415">
        <v>60</v>
      </c>
      <c r="EL415">
        <v>114</v>
      </c>
      <c r="EM415">
        <v>46</v>
      </c>
      <c r="EN415">
        <v>24</v>
      </c>
      <c r="EO415">
        <v>4</v>
      </c>
      <c r="EP415">
        <v>10</v>
      </c>
      <c r="EQ415">
        <v>5</v>
      </c>
      <c r="ER415">
        <v>2</v>
      </c>
      <c r="ES415">
        <v>3</v>
      </c>
      <c r="ET415" t="s">
        <v>212</v>
      </c>
      <c r="EU415">
        <v>0</v>
      </c>
      <c r="EV415">
        <v>1</v>
      </c>
      <c r="EW415">
        <v>1</v>
      </c>
      <c r="EX415">
        <v>0</v>
      </c>
      <c r="EY415">
        <v>6</v>
      </c>
      <c r="EZ415">
        <v>2</v>
      </c>
      <c r="FA415">
        <v>6</v>
      </c>
      <c r="FB415">
        <v>110</v>
      </c>
      <c r="FC415">
        <v>99</v>
      </c>
      <c r="FD415">
        <v>77</v>
      </c>
      <c r="FE415">
        <v>6</v>
      </c>
      <c r="FF415">
        <v>1</v>
      </c>
      <c r="FG415">
        <v>0</v>
      </c>
      <c r="FH415">
        <v>5</v>
      </c>
      <c r="FI415">
        <v>6</v>
      </c>
      <c r="FJ415">
        <v>1</v>
      </c>
      <c r="FK415">
        <v>1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2</v>
      </c>
      <c r="FR415">
        <v>0</v>
      </c>
      <c r="FS415">
        <v>0</v>
      </c>
      <c r="FT415">
        <v>99</v>
      </c>
      <c r="FU415">
        <v>10</v>
      </c>
      <c r="FV415">
        <v>0</v>
      </c>
      <c r="FW415">
        <v>2</v>
      </c>
      <c r="FX415">
        <v>0</v>
      </c>
      <c r="FY415">
        <v>2</v>
      </c>
      <c r="FZ415">
        <v>0</v>
      </c>
      <c r="GA415">
        <v>0</v>
      </c>
      <c r="GB415">
        <v>0</v>
      </c>
      <c r="GC415">
        <v>2</v>
      </c>
      <c r="GD415">
        <v>0</v>
      </c>
      <c r="GE415">
        <v>0</v>
      </c>
      <c r="GF415">
        <v>0</v>
      </c>
      <c r="GG415">
        <v>2</v>
      </c>
      <c r="GH415">
        <v>0</v>
      </c>
      <c r="GI415">
        <v>0</v>
      </c>
      <c r="GJ415">
        <v>0</v>
      </c>
      <c r="GK415">
        <v>0</v>
      </c>
      <c r="GL415">
        <v>2</v>
      </c>
      <c r="GM415">
        <v>0</v>
      </c>
      <c r="GN415">
        <v>10</v>
      </c>
      <c r="GO415">
        <v>3</v>
      </c>
      <c r="GP415">
        <v>1</v>
      </c>
      <c r="GQ415">
        <v>0</v>
      </c>
      <c r="GR415">
        <v>0</v>
      </c>
      <c r="GS415">
        <v>0</v>
      </c>
      <c r="GT415">
        <v>0</v>
      </c>
      <c r="GU415">
        <v>1</v>
      </c>
      <c r="GV415">
        <v>0</v>
      </c>
      <c r="GW415">
        <v>0</v>
      </c>
      <c r="GX415">
        <v>0</v>
      </c>
      <c r="GY415">
        <v>1</v>
      </c>
      <c r="GZ415">
        <v>0</v>
      </c>
      <c r="HA415">
        <v>3</v>
      </c>
    </row>
    <row r="416" spans="1:209" x14ac:dyDescent="0.25">
      <c r="A416" t="s">
        <v>209</v>
      </c>
      <c r="B416" t="s">
        <v>498</v>
      </c>
      <c r="C416" t="str">
        <f t="shared" si="24"/>
        <v>247901</v>
      </c>
      <c r="D416" t="s">
        <v>505</v>
      </c>
      <c r="E416">
        <v>11</v>
      </c>
      <c r="F416">
        <v>1773</v>
      </c>
      <c r="G416">
        <v>1350</v>
      </c>
      <c r="H416">
        <v>440</v>
      </c>
      <c r="I416">
        <v>910</v>
      </c>
      <c r="J416">
        <v>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910</v>
      </c>
      <c r="T416">
        <v>0</v>
      </c>
      <c r="U416">
        <v>0</v>
      </c>
      <c r="V416">
        <v>910</v>
      </c>
      <c r="W416">
        <v>20</v>
      </c>
      <c r="X416">
        <v>13</v>
      </c>
      <c r="Y416">
        <v>7</v>
      </c>
      <c r="Z416">
        <v>0</v>
      </c>
      <c r="AA416">
        <v>890</v>
      </c>
      <c r="AB416">
        <v>310</v>
      </c>
      <c r="AC416">
        <v>109</v>
      </c>
      <c r="AD416">
        <v>44</v>
      </c>
      <c r="AE416">
        <v>18</v>
      </c>
      <c r="AF416">
        <v>5</v>
      </c>
      <c r="AG416">
        <v>8</v>
      </c>
      <c r="AH416">
        <v>89</v>
      </c>
      <c r="AI416">
        <v>9</v>
      </c>
      <c r="AJ416">
        <v>1</v>
      </c>
      <c r="AK416">
        <v>7</v>
      </c>
      <c r="AL416">
        <v>2</v>
      </c>
      <c r="AM416">
        <v>2</v>
      </c>
      <c r="AN416">
        <v>0</v>
      </c>
      <c r="AO416">
        <v>1</v>
      </c>
      <c r="AP416">
        <v>2</v>
      </c>
      <c r="AQ416">
        <v>3</v>
      </c>
      <c r="AR416">
        <v>3</v>
      </c>
      <c r="AS416">
        <v>3</v>
      </c>
      <c r="AT416">
        <v>4</v>
      </c>
      <c r="AU416">
        <v>310</v>
      </c>
      <c r="AV416">
        <v>168</v>
      </c>
      <c r="AW416">
        <v>65</v>
      </c>
      <c r="AX416">
        <v>45</v>
      </c>
      <c r="AY416">
        <v>16</v>
      </c>
      <c r="AZ416">
        <v>6</v>
      </c>
      <c r="BA416">
        <v>6</v>
      </c>
      <c r="BB416">
        <v>6</v>
      </c>
      <c r="BC416">
        <v>1</v>
      </c>
      <c r="BD416">
        <v>0</v>
      </c>
      <c r="BE416">
        <v>0</v>
      </c>
      <c r="BF416">
        <v>2</v>
      </c>
      <c r="BG416">
        <v>7</v>
      </c>
      <c r="BH416">
        <v>2</v>
      </c>
      <c r="BI416">
        <v>3</v>
      </c>
      <c r="BJ416">
        <v>1</v>
      </c>
      <c r="BK416">
        <v>0</v>
      </c>
      <c r="BL416">
        <v>5</v>
      </c>
      <c r="BM416">
        <v>1</v>
      </c>
      <c r="BN416">
        <v>2</v>
      </c>
      <c r="BO416">
        <v>168</v>
      </c>
      <c r="BP416">
        <v>33</v>
      </c>
      <c r="BQ416">
        <v>12</v>
      </c>
      <c r="BR416">
        <v>1</v>
      </c>
      <c r="BS416">
        <v>5</v>
      </c>
      <c r="BT416">
        <v>0</v>
      </c>
      <c r="BU416">
        <v>4</v>
      </c>
      <c r="BV416">
        <v>1</v>
      </c>
      <c r="BW416">
        <v>1</v>
      </c>
      <c r="BX416">
        <v>1</v>
      </c>
      <c r="BY416">
        <v>3</v>
      </c>
      <c r="BZ416">
        <v>1</v>
      </c>
      <c r="CA416">
        <v>0</v>
      </c>
      <c r="CB416">
        <v>4</v>
      </c>
      <c r="CC416">
        <v>33</v>
      </c>
      <c r="CD416">
        <v>55</v>
      </c>
      <c r="CE416">
        <v>18</v>
      </c>
      <c r="CF416">
        <v>9</v>
      </c>
      <c r="CG416">
        <v>1</v>
      </c>
      <c r="CH416">
        <v>5</v>
      </c>
      <c r="CI416">
        <v>2</v>
      </c>
      <c r="CJ416">
        <v>1</v>
      </c>
      <c r="CK416">
        <v>1</v>
      </c>
      <c r="CL416">
        <v>0</v>
      </c>
      <c r="CM416">
        <v>5</v>
      </c>
      <c r="CN416">
        <v>0</v>
      </c>
      <c r="CO416">
        <v>3</v>
      </c>
      <c r="CP416">
        <v>5</v>
      </c>
      <c r="CQ416">
        <v>0</v>
      </c>
      <c r="CR416">
        <v>2</v>
      </c>
      <c r="CS416">
        <v>0</v>
      </c>
      <c r="CT416">
        <v>1</v>
      </c>
      <c r="CU416">
        <v>1</v>
      </c>
      <c r="CV416">
        <v>1</v>
      </c>
      <c r="CW416">
        <v>55</v>
      </c>
      <c r="CX416">
        <v>21</v>
      </c>
      <c r="CY416">
        <v>3</v>
      </c>
      <c r="CZ416">
        <v>0</v>
      </c>
      <c r="DA416">
        <v>8</v>
      </c>
      <c r="DB416">
        <v>0</v>
      </c>
      <c r="DC416">
        <v>0</v>
      </c>
      <c r="DD416">
        <v>0</v>
      </c>
      <c r="DE416">
        <v>0</v>
      </c>
      <c r="DF416">
        <v>1</v>
      </c>
      <c r="DG416">
        <v>0</v>
      </c>
      <c r="DH416">
        <v>0</v>
      </c>
      <c r="DI416">
        <v>1</v>
      </c>
      <c r="DJ416">
        <v>0</v>
      </c>
      <c r="DK416">
        <v>0</v>
      </c>
      <c r="DL416">
        <v>0</v>
      </c>
      <c r="DM416">
        <v>5</v>
      </c>
      <c r="DN416">
        <v>0</v>
      </c>
      <c r="DO416">
        <v>1</v>
      </c>
      <c r="DP416">
        <v>2</v>
      </c>
      <c r="DQ416">
        <v>21</v>
      </c>
      <c r="DR416">
        <v>77</v>
      </c>
      <c r="DS416">
        <v>31</v>
      </c>
      <c r="DT416">
        <v>16</v>
      </c>
      <c r="DU416">
        <v>5</v>
      </c>
      <c r="DV416">
        <v>5</v>
      </c>
      <c r="DW416">
        <v>1</v>
      </c>
      <c r="DX416">
        <v>1</v>
      </c>
      <c r="DY416">
        <v>1</v>
      </c>
      <c r="DZ416">
        <v>2</v>
      </c>
      <c r="EA416">
        <v>1</v>
      </c>
      <c r="EB416">
        <v>0</v>
      </c>
      <c r="EC416">
        <v>1</v>
      </c>
      <c r="ED416">
        <v>2</v>
      </c>
      <c r="EE416">
        <v>0</v>
      </c>
      <c r="EF416">
        <v>3</v>
      </c>
      <c r="EG416">
        <v>3</v>
      </c>
      <c r="EH416">
        <v>2</v>
      </c>
      <c r="EI416">
        <v>0</v>
      </c>
      <c r="EJ416">
        <v>3</v>
      </c>
      <c r="EK416">
        <v>77</v>
      </c>
      <c r="EL416">
        <v>114</v>
      </c>
      <c r="EM416">
        <v>36</v>
      </c>
      <c r="EN416">
        <v>21</v>
      </c>
      <c r="EO416">
        <v>3</v>
      </c>
      <c r="EP416">
        <v>15</v>
      </c>
      <c r="EQ416">
        <v>5</v>
      </c>
      <c r="ER416">
        <v>5</v>
      </c>
      <c r="ES416">
        <v>2</v>
      </c>
      <c r="ET416" t="s">
        <v>212</v>
      </c>
      <c r="EU416">
        <v>1</v>
      </c>
      <c r="EV416">
        <v>0</v>
      </c>
      <c r="EW416">
        <v>3</v>
      </c>
      <c r="EX416">
        <v>0</v>
      </c>
      <c r="EY416">
        <v>5</v>
      </c>
      <c r="EZ416">
        <v>1</v>
      </c>
      <c r="FA416">
        <v>15</v>
      </c>
      <c r="FB416">
        <v>112</v>
      </c>
      <c r="FC416">
        <v>99</v>
      </c>
      <c r="FD416">
        <v>76</v>
      </c>
      <c r="FE416">
        <v>4</v>
      </c>
      <c r="FF416">
        <v>0</v>
      </c>
      <c r="FG416">
        <v>0</v>
      </c>
      <c r="FH416">
        <v>4</v>
      </c>
      <c r="FI416">
        <v>4</v>
      </c>
      <c r="FJ416">
        <v>0</v>
      </c>
      <c r="FK416">
        <v>0</v>
      </c>
      <c r="FL416">
        <v>0</v>
      </c>
      <c r="FM416">
        <v>2</v>
      </c>
      <c r="FN416">
        <v>2</v>
      </c>
      <c r="FO416">
        <v>1</v>
      </c>
      <c r="FP416">
        <v>0</v>
      </c>
      <c r="FQ416">
        <v>0</v>
      </c>
      <c r="FR416">
        <v>1</v>
      </c>
      <c r="FS416">
        <v>5</v>
      </c>
      <c r="FT416">
        <v>99</v>
      </c>
      <c r="FU416">
        <v>12</v>
      </c>
      <c r="FV416">
        <v>2</v>
      </c>
      <c r="FW416">
        <v>0</v>
      </c>
      <c r="FX416">
        <v>0</v>
      </c>
      <c r="FY416">
        <v>3</v>
      </c>
      <c r="FZ416">
        <v>0</v>
      </c>
      <c r="GA416">
        <v>0</v>
      </c>
      <c r="GB416">
        <v>0</v>
      </c>
      <c r="GC416">
        <v>0</v>
      </c>
      <c r="GD416">
        <v>1</v>
      </c>
      <c r="GE416">
        <v>0</v>
      </c>
      <c r="GF416">
        <v>0</v>
      </c>
      <c r="GG416">
        <v>0</v>
      </c>
      <c r="GH416">
        <v>0</v>
      </c>
      <c r="GI416">
        <v>1</v>
      </c>
      <c r="GJ416">
        <v>0</v>
      </c>
      <c r="GK416">
        <v>1</v>
      </c>
      <c r="GL416">
        <v>2</v>
      </c>
      <c r="GM416">
        <v>2</v>
      </c>
      <c r="GN416">
        <v>12</v>
      </c>
      <c r="GO416">
        <v>1</v>
      </c>
      <c r="GP416">
        <v>0</v>
      </c>
      <c r="GQ416">
        <v>1</v>
      </c>
      <c r="GR416">
        <v>0</v>
      </c>
      <c r="GS416">
        <v>0</v>
      </c>
      <c r="GT416">
        <v>0</v>
      </c>
      <c r="GU416">
        <v>0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1</v>
      </c>
    </row>
    <row r="417" spans="1:209" x14ac:dyDescent="0.25">
      <c r="A417" t="s">
        <v>209</v>
      </c>
      <c r="B417" t="s">
        <v>498</v>
      </c>
      <c r="C417" t="str">
        <f t="shared" si="24"/>
        <v>247901</v>
      </c>
      <c r="D417" t="s">
        <v>506</v>
      </c>
      <c r="E417">
        <v>12</v>
      </c>
      <c r="F417">
        <v>1904</v>
      </c>
      <c r="G417">
        <v>1450</v>
      </c>
      <c r="H417">
        <v>468</v>
      </c>
      <c r="I417">
        <v>982</v>
      </c>
      <c r="J417">
        <v>0</v>
      </c>
      <c r="K417">
        <v>7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982</v>
      </c>
      <c r="T417">
        <v>0</v>
      </c>
      <c r="U417">
        <v>0</v>
      </c>
      <c r="V417">
        <v>982</v>
      </c>
      <c r="W417">
        <v>27</v>
      </c>
      <c r="X417">
        <v>15</v>
      </c>
      <c r="Y417">
        <v>8</v>
      </c>
      <c r="Z417">
        <v>0</v>
      </c>
      <c r="AA417">
        <v>955</v>
      </c>
      <c r="AB417">
        <v>279</v>
      </c>
      <c r="AC417">
        <v>82</v>
      </c>
      <c r="AD417">
        <v>38</v>
      </c>
      <c r="AE417">
        <v>18</v>
      </c>
      <c r="AF417">
        <v>11</v>
      </c>
      <c r="AG417">
        <v>12</v>
      </c>
      <c r="AH417">
        <v>89</v>
      </c>
      <c r="AI417">
        <v>8</v>
      </c>
      <c r="AJ417">
        <v>0</v>
      </c>
      <c r="AK417">
        <v>3</v>
      </c>
      <c r="AL417">
        <v>5</v>
      </c>
      <c r="AM417">
        <v>4</v>
      </c>
      <c r="AN417">
        <v>1</v>
      </c>
      <c r="AO417">
        <v>0</v>
      </c>
      <c r="AP417">
        <v>0</v>
      </c>
      <c r="AQ417">
        <v>3</v>
      </c>
      <c r="AR417">
        <v>1</v>
      </c>
      <c r="AS417">
        <v>4</v>
      </c>
      <c r="AT417">
        <v>0</v>
      </c>
      <c r="AU417">
        <v>279</v>
      </c>
      <c r="AV417">
        <v>255</v>
      </c>
      <c r="AW417">
        <v>93</v>
      </c>
      <c r="AX417">
        <v>93</v>
      </c>
      <c r="AY417">
        <v>12</v>
      </c>
      <c r="AZ417">
        <v>3</v>
      </c>
      <c r="BA417">
        <v>16</v>
      </c>
      <c r="BB417">
        <v>7</v>
      </c>
      <c r="BC417">
        <v>6</v>
      </c>
      <c r="BD417">
        <v>3</v>
      </c>
      <c r="BE417">
        <v>2</v>
      </c>
      <c r="BF417">
        <v>4</v>
      </c>
      <c r="BG417">
        <v>10</v>
      </c>
      <c r="BH417">
        <v>0</v>
      </c>
      <c r="BI417">
        <v>1</v>
      </c>
      <c r="BJ417">
        <v>2</v>
      </c>
      <c r="BK417">
        <v>2</v>
      </c>
      <c r="BL417">
        <v>0</v>
      </c>
      <c r="BM417">
        <v>1</v>
      </c>
      <c r="BN417">
        <v>0</v>
      </c>
      <c r="BO417">
        <v>255</v>
      </c>
      <c r="BP417">
        <v>45</v>
      </c>
      <c r="BQ417">
        <v>16</v>
      </c>
      <c r="BR417">
        <v>6</v>
      </c>
      <c r="BS417">
        <v>3</v>
      </c>
      <c r="BT417">
        <v>0</v>
      </c>
      <c r="BU417">
        <v>7</v>
      </c>
      <c r="BV417">
        <v>2</v>
      </c>
      <c r="BW417">
        <v>1</v>
      </c>
      <c r="BX417">
        <v>5</v>
      </c>
      <c r="BY417">
        <v>1</v>
      </c>
      <c r="BZ417">
        <v>0</v>
      </c>
      <c r="CA417">
        <v>3</v>
      </c>
      <c r="CB417">
        <v>1</v>
      </c>
      <c r="CC417">
        <v>45</v>
      </c>
      <c r="CD417">
        <v>44</v>
      </c>
      <c r="CE417">
        <v>15</v>
      </c>
      <c r="CF417">
        <v>6</v>
      </c>
      <c r="CG417">
        <v>0</v>
      </c>
      <c r="CH417">
        <v>3</v>
      </c>
      <c r="CI417">
        <v>0</v>
      </c>
      <c r="CJ417">
        <v>0</v>
      </c>
      <c r="CK417">
        <v>2</v>
      </c>
      <c r="CL417">
        <v>4</v>
      </c>
      <c r="CM417">
        <v>7</v>
      </c>
      <c r="CN417">
        <v>1</v>
      </c>
      <c r="CO417">
        <v>1</v>
      </c>
      <c r="CP417">
        <v>0</v>
      </c>
      <c r="CQ417">
        <v>1</v>
      </c>
      <c r="CR417">
        <v>1</v>
      </c>
      <c r="CS417">
        <v>1</v>
      </c>
      <c r="CT417">
        <v>0</v>
      </c>
      <c r="CU417">
        <v>2</v>
      </c>
      <c r="CV417">
        <v>0</v>
      </c>
      <c r="CW417">
        <v>44</v>
      </c>
      <c r="CX417">
        <v>18</v>
      </c>
      <c r="CY417">
        <v>6</v>
      </c>
      <c r="CZ417">
        <v>1</v>
      </c>
      <c r="DA417">
        <v>6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2</v>
      </c>
      <c r="DK417">
        <v>0</v>
      </c>
      <c r="DL417">
        <v>0</v>
      </c>
      <c r="DM417">
        <v>1</v>
      </c>
      <c r="DN417">
        <v>0</v>
      </c>
      <c r="DO417">
        <v>1</v>
      </c>
      <c r="DP417">
        <v>1</v>
      </c>
      <c r="DQ417">
        <v>18</v>
      </c>
      <c r="DR417">
        <v>74</v>
      </c>
      <c r="DS417">
        <v>18</v>
      </c>
      <c r="DT417">
        <v>18</v>
      </c>
      <c r="DU417">
        <v>5</v>
      </c>
      <c r="DV417">
        <v>9</v>
      </c>
      <c r="DW417">
        <v>1</v>
      </c>
      <c r="DX417">
        <v>2</v>
      </c>
      <c r="DY417">
        <v>2</v>
      </c>
      <c r="DZ417">
        <v>0</v>
      </c>
      <c r="EA417">
        <v>0</v>
      </c>
      <c r="EB417">
        <v>0</v>
      </c>
      <c r="EC417">
        <v>2</v>
      </c>
      <c r="ED417">
        <v>0</v>
      </c>
      <c r="EE417">
        <v>0</v>
      </c>
      <c r="EF417">
        <v>2</v>
      </c>
      <c r="EG417">
        <v>12</v>
      </c>
      <c r="EH417">
        <v>2</v>
      </c>
      <c r="EI417">
        <v>0</v>
      </c>
      <c r="EJ417">
        <v>1</v>
      </c>
      <c r="EK417">
        <v>74</v>
      </c>
      <c r="EL417">
        <v>139</v>
      </c>
      <c r="EM417">
        <v>47</v>
      </c>
      <c r="EN417">
        <v>26</v>
      </c>
      <c r="EO417">
        <v>3</v>
      </c>
      <c r="EP417">
        <v>8</v>
      </c>
      <c r="EQ417">
        <v>11</v>
      </c>
      <c r="ER417">
        <v>3</v>
      </c>
      <c r="ES417">
        <v>7</v>
      </c>
      <c r="ET417" t="s">
        <v>212</v>
      </c>
      <c r="EU417">
        <v>1</v>
      </c>
      <c r="EV417">
        <v>3</v>
      </c>
      <c r="EW417">
        <v>3</v>
      </c>
      <c r="EX417">
        <v>1</v>
      </c>
      <c r="EY417">
        <v>9</v>
      </c>
      <c r="EZ417">
        <v>4</v>
      </c>
      <c r="FA417">
        <v>11</v>
      </c>
      <c r="FB417">
        <v>137</v>
      </c>
      <c r="FC417">
        <v>83</v>
      </c>
      <c r="FD417">
        <v>67</v>
      </c>
      <c r="FE417">
        <v>4</v>
      </c>
      <c r="FF417">
        <v>1</v>
      </c>
      <c r="FG417">
        <v>0</v>
      </c>
      <c r="FH417">
        <v>0</v>
      </c>
      <c r="FI417">
        <v>3</v>
      </c>
      <c r="FJ417">
        <v>0</v>
      </c>
      <c r="FK417">
        <v>3</v>
      </c>
      <c r="FL417">
        <v>0</v>
      </c>
      <c r="FM417">
        <v>2</v>
      </c>
      <c r="FN417">
        <v>0</v>
      </c>
      <c r="FO417">
        <v>1</v>
      </c>
      <c r="FP417">
        <v>0</v>
      </c>
      <c r="FQ417">
        <v>2</v>
      </c>
      <c r="FR417">
        <v>0</v>
      </c>
      <c r="FS417">
        <v>0</v>
      </c>
      <c r="FT417">
        <v>83</v>
      </c>
      <c r="FU417">
        <v>16</v>
      </c>
      <c r="FV417">
        <v>1</v>
      </c>
      <c r="FW417">
        <v>5</v>
      </c>
      <c r="FX417">
        <v>2</v>
      </c>
      <c r="FY417">
        <v>1</v>
      </c>
      <c r="FZ417">
        <v>1</v>
      </c>
      <c r="GA417">
        <v>1</v>
      </c>
      <c r="GB417">
        <v>1</v>
      </c>
      <c r="GC417">
        <v>0</v>
      </c>
      <c r="GD417">
        <v>0</v>
      </c>
      <c r="GE417">
        <v>0</v>
      </c>
      <c r="GF417">
        <v>0</v>
      </c>
      <c r="GG417">
        <v>2</v>
      </c>
      <c r="GH417">
        <v>0</v>
      </c>
      <c r="GI417">
        <v>0</v>
      </c>
      <c r="GJ417">
        <v>0</v>
      </c>
      <c r="GK417">
        <v>1</v>
      </c>
      <c r="GL417">
        <v>0</v>
      </c>
      <c r="GM417">
        <v>1</v>
      </c>
      <c r="GN417">
        <v>16</v>
      </c>
      <c r="GO417">
        <v>2</v>
      </c>
      <c r="GP417">
        <v>0</v>
      </c>
      <c r="GQ417">
        <v>0</v>
      </c>
      <c r="GR417">
        <v>0</v>
      </c>
      <c r="GS417">
        <v>0</v>
      </c>
      <c r="GT417">
        <v>0</v>
      </c>
      <c r="GU417">
        <v>0</v>
      </c>
      <c r="GV417">
        <v>0</v>
      </c>
      <c r="GW417">
        <v>1</v>
      </c>
      <c r="GX417">
        <v>0</v>
      </c>
      <c r="GY417">
        <v>0</v>
      </c>
      <c r="GZ417">
        <v>1</v>
      </c>
      <c r="HA417">
        <v>2</v>
      </c>
    </row>
    <row r="418" spans="1:209" x14ac:dyDescent="0.25">
      <c r="A418" t="s">
        <v>209</v>
      </c>
      <c r="B418" t="s">
        <v>498</v>
      </c>
      <c r="C418" t="str">
        <f t="shared" si="24"/>
        <v>247901</v>
      </c>
      <c r="D418" t="s">
        <v>506</v>
      </c>
      <c r="E418">
        <v>13</v>
      </c>
      <c r="F418">
        <v>1839</v>
      </c>
      <c r="G418">
        <v>1400</v>
      </c>
      <c r="H418">
        <v>352</v>
      </c>
      <c r="I418">
        <v>1048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1048</v>
      </c>
      <c r="T418">
        <v>0</v>
      </c>
      <c r="U418">
        <v>0</v>
      </c>
      <c r="V418">
        <v>1048</v>
      </c>
      <c r="W418">
        <v>19</v>
      </c>
      <c r="X418">
        <v>15</v>
      </c>
      <c r="Y418">
        <v>1</v>
      </c>
      <c r="Z418">
        <v>0</v>
      </c>
      <c r="AA418">
        <v>1029</v>
      </c>
      <c r="AB418">
        <v>367</v>
      </c>
      <c r="AC418">
        <v>116</v>
      </c>
      <c r="AD418">
        <v>34</v>
      </c>
      <c r="AE418">
        <v>13</v>
      </c>
      <c r="AF418">
        <v>14</v>
      </c>
      <c r="AG418">
        <v>7</v>
      </c>
      <c r="AH418">
        <v>132</v>
      </c>
      <c r="AI418">
        <v>14</v>
      </c>
      <c r="AJ418">
        <v>1</v>
      </c>
      <c r="AK418">
        <v>9</v>
      </c>
      <c r="AL418">
        <v>0</v>
      </c>
      <c r="AM418">
        <v>0</v>
      </c>
      <c r="AN418">
        <v>1</v>
      </c>
      <c r="AO418">
        <v>7</v>
      </c>
      <c r="AP418">
        <v>3</v>
      </c>
      <c r="AQ418">
        <v>0</v>
      </c>
      <c r="AR418">
        <v>2</v>
      </c>
      <c r="AS418">
        <v>4</v>
      </c>
      <c r="AT418">
        <v>10</v>
      </c>
      <c r="AU418">
        <v>367</v>
      </c>
      <c r="AV418">
        <v>243</v>
      </c>
      <c r="AW418">
        <v>101</v>
      </c>
      <c r="AX418">
        <v>62</v>
      </c>
      <c r="AY418">
        <v>22</v>
      </c>
      <c r="AZ418">
        <v>6</v>
      </c>
      <c r="BA418">
        <v>11</v>
      </c>
      <c r="BB418">
        <v>3</v>
      </c>
      <c r="BC418">
        <v>11</v>
      </c>
      <c r="BD418">
        <v>4</v>
      </c>
      <c r="BE418">
        <v>2</v>
      </c>
      <c r="BF418">
        <v>7</v>
      </c>
      <c r="BG418">
        <v>2</v>
      </c>
      <c r="BH418">
        <v>1</v>
      </c>
      <c r="BI418">
        <v>3</v>
      </c>
      <c r="BJ418">
        <v>1</v>
      </c>
      <c r="BK418">
        <v>0</v>
      </c>
      <c r="BL418">
        <v>2</v>
      </c>
      <c r="BM418">
        <v>1</v>
      </c>
      <c r="BN418">
        <v>4</v>
      </c>
      <c r="BO418">
        <v>243</v>
      </c>
      <c r="BP418">
        <v>54</v>
      </c>
      <c r="BQ418">
        <v>27</v>
      </c>
      <c r="BR418">
        <v>2</v>
      </c>
      <c r="BS418">
        <v>5</v>
      </c>
      <c r="BT418">
        <v>0</v>
      </c>
      <c r="BU418">
        <v>10</v>
      </c>
      <c r="BV418">
        <v>5</v>
      </c>
      <c r="BW418">
        <v>2</v>
      </c>
      <c r="BX418">
        <v>1</v>
      </c>
      <c r="BY418">
        <v>0</v>
      </c>
      <c r="BZ418">
        <v>0</v>
      </c>
      <c r="CA418">
        <v>0</v>
      </c>
      <c r="CB418">
        <v>2</v>
      </c>
      <c r="CC418">
        <v>54</v>
      </c>
      <c r="CD418">
        <v>35</v>
      </c>
      <c r="CE418">
        <v>17</v>
      </c>
      <c r="CF418">
        <v>2</v>
      </c>
      <c r="CG418">
        <v>1</v>
      </c>
      <c r="CH418">
        <v>0</v>
      </c>
      <c r="CI418">
        <v>1</v>
      </c>
      <c r="CJ418">
        <v>0</v>
      </c>
      <c r="CK418">
        <v>1</v>
      </c>
      <c r="CL418">
        <v>0</v>
      </c>
      <c r="CM418">
        <v>3</v>
      </c>
      <c r="CN418">
        <v>2</v>
      </c>
      <c r="CO418">
        <v>1</v>
      </c>
      <c r="CP418">
        <v>0</v>
      </c>
      <c r="CQ418">
        <v>0</v>
      </c>
      <c r="CR418">
        <v>1</v>
      </c>
      <c r="CS418">
        <v>0</v>
      </c>
      <c r="CT418">
        <v>1</v>
      </c>
      <c r="CU418">
        <v>2</v>
      </c>
      <c r="CV418">
        <v>3</v>
      </c>
      <c r="CW418">
        <v>35</v>
      </c>
      <c r="CX418">
        <v>18</v>
      </c>
      <c r="CY418">
        <v>3</v>
      </c>
      <c r="CZ418">
        <v>2</v>
      </c>
      <c r="DA418">
        <v>9</v>
      </c>
      <c r="DB418">
        <v>0</v>
      </c>
      <c r="DC418">
        <v>0</v>
      </c>
      <c r="DD418">
        <v>2</v>
      </c>
      <c r="DE418">
        <v>0</v>
      </c>
      <c r="DF418">
        <v>0</v>
      </c>
      <c r="DG418">
        <v>0</v>
      </c>
      <c r="DH418">
        <v>1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1</v>
      </c>
      <c r="DO418">
        <v>0</v>
      </c>
      <c r="DP418">
        <v>0</v>
      </c>
      <c r="DQ418">
        <v>18</v>
      </c>
      <c r="DR418">
        <v>100</v>
      </c>
      <c r="DS418">
        <v>26</v>
      </c>
      <c r="DT418">
        <v>22</v>
      </c>
      <c r="DU418">
        <v>1</v>
      </c>
      <c r="DV418">
        <v>9</v>
      </c>
      <c r="DW418">
        <v>4</v>
      </c>
      <c r="DX418">
        <v>3</v>
      </c>
      <c r="DY418">
        <v>0</v>
      </c>
      <c r="DZ418">
        <v>7</v>
      </c>
      <c r="EA418">
        <v>1</v>
      </c>
      <c r="EB418">
        <v>0</v>
      </c>
      <c r="EC418">
        <v>3</v>
      </c>
      <c r="ED418">
        <v>2</v>
      </c>
      <c r="EE418">
        <v>4</v>
      </c>
      <c r="EF418">
        <v>4</v>
      </c>
      <c r="EG418">
        <v>7</v>
      </c>
      <c r="EH418">
        <v>4</v>
      </c>
      <c r="EI418">
        <v>0</v>
      </c>
      <c r="EJ418">
        <v>3</v>
      </c>
      <c r="EK418">
        <v>100</v>
      </c>
      <c r="EL418">
        <v>99</v>
      </c>
      <c r="EM418">
        <v>34</v>
      </c>
      <c r="EN418">
        <v>12</v>
      </c>
      <c r="EO418">
        <v>2</v>
      </c>
      <c r="EP418">
        <v>9</v>
      </c>
      <c r="EQ418">
        <v>8</v>
      </c>
      <c r="ER418">
        <v>0</v>
      </c>
      <c r="ES418">
        <v>3</v>
      </c>
      <c r="ET418" t="s">
        <v>212</v>
      </c>
      <c r="EU418">
        <v>3</v>
      </c>
      <c r="EV418">
        <v>2</v>
      </c>
      <c r="EW418">
        <v>3</v>
      </c>
      <c r="EX418">
        <v>0</v>
      </c>
      <c r="EY418">
        <v>7</v>
      </c>
      <c r="EZ418">
        <v>8</v>
      </c>
      <c r="FA418">
        <v>6</v>
      </c>
      <c r="FB418">
        <v>97</v>
      </c>
      <c r="FC418">
        <v>91</v>
      </c>
      <c r="FD418">
        <v>85</v>
      </c>
      <c r="FE418">
        <v>1</v>
      </c>
      <c r="FF418">
        <v>0</v>
      </c>
      <c r="FG418">
        <v>0</v>
      </c>
      <c r="FH418">
        <v>0</v>
      </c>
      <c r="FI418">
        <v>1</v>
      </c>
      <c r="FJ418">
        <v>0</v>
      </c>
      <c r="FK418">
        <v>1</v>
      </c>
      <c r="FL418">
        <v>0</v>
      </c>
      <c r="FM418">
        <v>2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1</v>
      </c>
      <c r="FT418">
        <v>91</v>
      </c>
      <c r="FU418">
        <v>22</v>
      </c>
      <c r="FV418">
        <v>4</v>
      </c>
      <c r="FW418">
        <v>6</v>
      </c>
      <c r="FX418">
        <v>0</v>
      </c>
      <c r="FY418">
        <v>0</v>
      </c>
      <c r="FZ418">
        <v>3</v>
      </c>
      <c r="GA418">
        <v>2</v>
      </c>
      <c r="GB418">
        <v>0</v>
      </c>
      <c r="GC418">
        <v>2</v>
      </c>
      <c r="GD418">
        <v>0</v>
      </c>
      <c r="GE418">
        <v>0</v>
      </c>
      <c r="GF418">
        <v>1</v>
      </c>
      <c r="GG418">
        <v>1</v>
      </c>
      <c r="GH418">
        <v>0</v>
      </c>
      <c r="GI418">
        <v>0</v>
      </c>
      <c r="GJ418">
        <v>1</v>
      </c>
      <c r="GK418">
        <v>0</v>
      </c>
      <c r="GL418">
        <v>0</v>
      </c>
      <c r="GM418">
        <v>2</v>
      </c>
      <c r="GN418">
        <v>22</v>
      </c>
      <c r="GO418">
        <v>0</v>
      </c>
      <c r="GP418">
        <v>0</v>
      </c>
      <c r="GQ418">
        <v>0</v>
      </c>
      <c r="GR418">
        <v>0</v>
      </c>
      <c r="GS418">
        <v>0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</row>
    <row r="419" spans="1:209" x14ac:dyDescent="0.25">
      <c r="A419" t="s">
        <v>209</v>
      </c>
      <c r="B419" t="s">
        <v>498</v>
      </c>
      <c r="C419" t="str">
        <f t="shared" si="24"/>
        <v>247901</v>
      </c>
      <c r="D419" t="s">
        <v>506</v>
      </c>
      <c r="E419">
        <v>14</v>
      </c>
      <c r="F419">
        <v>1686</v>
      </c>
      <c r="G419">
        <v>1300</v>
      </c>
      <c r="H419">
        <v>397</v>
      </c>
      <c r="I419">
        <v>903</v>
      </c>
      <c r="J419">
        <v>0</v>
      </c>
      <c r="K419">
        <v>3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903</v>
      </c>
      <c r="T419">
        <v>0</v>
      </c>
      <c r="U419">
        <v>0</v>
      </c>
      <c r="V419">
        <v>903</v>
      </c>
      <c r="W419">
        <v>24</v>
      </c>
      <c r="X419">
        <v>18</v>
      </c>
      <c r="Y419">
        <v>5</v>
      </c>
      <c r="Z419">
        <v>0</v>
      </c>
      <c r="AA419">
        <v>879</v>
      </c>
      <c r="AB419">
        <v>356</v>
      </c>
      <c r="AC419">
        <v>116</v>
      </c>
      <c r="AD419">
        <v>28</v>
      </c>
      <c r="AE419">
        <v>17</v>
      </c>
      <c r="AF419">
        <v>20</v>
      </c>
      <c r="AG419">
        <v>5</v>
      </c>
      <c r="AH419">
        <v>136</v>
      </c>
      <c r="AI419">
        <v>7</v>
      </c>
      <c r="AJ419">
        <v>2</v>
      </c>
      <c r="AK419">
        <v>6</v>
      </c>
      <c r="AL419">
        <v>2</v>
      </c>
      <c r="AM419">
        <v>0</v>
      </c>
      <c r="AN419">
        <v>1</v>
      </c>
      <c r="AO419">
        <v>4</v>
      </c>
      <c r="AP419">
        <v>3</v>
      </c>
      <c r="AQ419">
        <v>1</v>
      </c>
      <c r="AR419">
        <v>0</v>
      </c>
      <c r="AS419">
        <v>5</v>
      </c>
      <c r="AT419">
        <v>3</v>
      </c>
      <c r="AU419">
        <v>356</v>
      </c>
      <c r="AV419">
        <v>176</v>
      </c>
      <c r="AW419">
        <v>75</v>
      </c>
      <c r="AX419">
        <v>54</v>
      </c>
      <c r="AY419">
        <v>13</v>
      </c>
      <c r="AZ419">
        <v>6</v>
      </c>
      <c r="BA419">
        <v>10</v>
      </c>
      <c r="BB419">
        <v>2</v>
      </c>
      <c r="BC419">
        <v>7</v>
      </c>
      <c r="BD419">
        <v>0</v>
      </c>
      <c r="BE419">
        <v>1</v>
      </c>
      <c r="BF419">
        <v>1</v>
      </c>
      <c r="BG419">
        <v>1</v>
      </c>
      <c r="BH419">
        <v>0</v>
      </c>
      <c r="BI419">
        <v>1</v>
      </c>
      <c r="BJ419">
        <v>0</v>
      </c>
      <c r="BK419">
        <v>1</v>
      </c>
      <c r="BL419">
        <v>0</v>
      </c>
      <c r="BM419">
        <v>1</v>
      </c>
      <c r="BN419">
        <v>3</v>
      </c>
      <c r="BO419">
        <v>176</v>
      </c>
      <c r="BP419">
        <v>46</v>
      </c>
      <c r="BQ419">
        <v>19</v>
      </c>
      <c r="BR419">
        <v>3</v>
      </c>
      <c r="BS419">
        <v>1</v>
      </c>
      <c r="BT419">
        <v>2</v>
      </c>
      <c r="BU419">
        <v>7</v>
      </c>
      <c r="BV419">
        <v>4</v>
      </c>
      <c r="BW419">
        <v>3</v>
      </c>
      <c r="BX419">
        <v>3</v>
      </c>
      <c r="BY419">
        <v>0</v>
      </c>
      <c r="BZ419">
        <v>2</v>
      </c>
      <c r="CA419">
        <v>0</v>
      </c>
      <c r="CB419">
        <v>2</v>
      </c>
      <c r="CC419">
        <v>46</v>
      </c>
      <c r="CD419">
        <v>39</v>
      </c>
      <c r="CE419">
        <v>19</v>
      </c>
      <c r="CF419">
        <v>7</v>
      </c>
      <c r="CG419">
        <v>0</v>
      </c>
      <c r="CH419">
        <v>1</v>
      </c>
      <c r="CI419">
        <v>1</v>
      </c>
      <c r="CJ419">
        <v>1</v>
      </c>
      <c r="CK419">
        <v>0</v>
      </c>
      <c r="CL419">
        <v>0</v>
      </c>
      <c r="CM419">
        <v>1</v>
      </c>
      <c r="CN419">
        <v>0</v>
      </c>
      <c r="CO419">
        <v>2</v>
      </c>
      <c r="CP419">
        <v>0</v>
      </c>
      <c r="CQ419">
        <v>0</v>
      </c>
      <c r="CR419">
        <v>2</v>
      </c>
      <c r="CS419">
        <v>0</v>
      </c>
      <c r="CT419">
        <v>1</v>
      </c>
      <c r="CU419">
        <v>3</v>
      </c>
      <c r="CV419">
        <v>1</v>
      </c>
      <c r="CW419">
        <v>39</v>
      </c>
      <c r="CX419">
        <v>11</v>
      </c>
      <c r="CY419">
        <v>1</v>
      </c>
      <c r="CZ419">
        <v>1</v>
      </c>
      <c r="DA419">
        <v>4</v>
      </c>
      <c r="DB419">
        <v>1</v>
      </c>
      <c r="DC419">
        <v>1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2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1</v>
      </c>
      <c r="DQ419">
        <v>11</v>
      </c>
      <c r="DR419">
        <v>72</v>
      </c>
      <c r="DS419">
        <v>23</v>
      </c>
      <c r="DT419">
        <v>12</v>
      </c>
      <c r="DU419">
        <v>0</v>
      </c>
      <c r="DV419">
        <v>3</v>
      </c>
      <c r="DW419">
        <v>1</v>
      </c>
      <c r="DX419">
        <v>3</v>
      </c>
      <c r="DY419">
        <v>1</v>
      </c>
      <c r="DZ419">
        <v>1</v>
      </c>
      <c r="EA419">
        <v>1</v>
      </c>
      <c r="EB419">
        <v>1</v>
      </c>
      <c r="EC419">
        <v>3</v>
      </c>
      <c r="ED419">
        <v>0</v>
      </c>
      <c r="EE419">
        <v>2</v>
      </c>
      <c r="EF419">
        <v>1</v>
      </c>
      <c r="EG419">
        <v>14</v>
      </c>
      <c r="EH419">
        <v>3</v>
      </c>
      <c r="EI419">
        <v>0</v>
      </c>
      <c r="EJ419">
        <v>3</v>
      </c>
      <c r="EK419">
        <v>72</v>
      </c>
      <c r="EL419">
        <v>76</v>
      </c>
      <c r="EM419">
        <v>26</v>
      </c>
      <c r="EN419">
        <v>12</v>
      </c>
      <c r="EO419">
        <v>2</v>
      </c>
      <c r="EP419">
        <v>5</v>
      </c>
      <c r="EQ419">
        <v>3</v>
      </c>
      <c r="ER419">
        <v>0</v>
      </c>
      <c r="ES419">
        <v>1</v>
      </c>
      <c r="ET419" t="s">
        <v>212</v>
      </c>
      <c r="EU419">
        <v>1</v>
      </c>
      <c r="EV419">
        <v>1</v>
      </c>
      <c r="EW419">
        <v>1</v>
      </c>
      <c r="EX419">
        <v>1</v>
      </c>
      <c r="EY419">
        <v>14</v>
      </c>
      <c r="EZ419">
        <v>1</v>
      </c>
      <c r="FA419">
        <v>3</v>
      </c>
      <c r="FB419">
        <v>71</v>
      </c>
      <c r="FC419">
        <v>87</v>
      </c>
      <c r="FD419">
        <v>67</v>
      </c>
      <c r="FE419">
        <v>5</v>
      </c>
      <c r="FF419">
        <v>1</v>
      </c>
      <c r="FG419">
        <v>0</v>
      </c>
      <c r="FH419">
        <v>0</v>
      </c>
      <c r="FI419">
        <v>9</v>
      </c>
      <c r="FJ419">
        <v>0</v>
      </c>
      <c r="FK419">
        <v>1</v>
      </c>
      <c r="FL419">
        <v>0</v>
      </c>
      <c r="FM419">
        <v>1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3</v>
      </c>
      <c r="FT419">
        <v>87</v>
      </c>
      <c r="FU419">
        <v>14</v>
      </c>
      <c r="FV419">
        <v>8</v>
      </c>
      <c r="FW419">
        <v>3</v>
      </c>
      <c r="FX419">
        <v>2</v>
      </c>
      <c r="FY419">
        <v>1</v>
      </c>
      <c r="FZ419">
        <v>0</v>
      </c>
      <c r="GA419">
        <v>0</v>
      </c>
      <c r="GB419">
        <v>0</v>
      </c>
      <c r="GC419">
        <v>0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0</v>
      </c>
      <c r="GJ419">
        <v>0</v>
      </c>
      <c r="GK419">
        <v>0</v>
      </c>
      <c r="GL419">
        <v>0</v>
      </c>
      <c r="GM419">
        <v>0</v>
      </c>
      <c r="GN419">
        <v>14</v>
      </c>
      <c r="GO419">
        <v>2</v>
      </c>
      <c r="GP419">
        <v>0</v>
      </c>
      <c r="GQ419">
        <v>1</v>
      </c>
      <c r="GR419">
        <v>0</v>
      </c>
      <c r="GS419">
        <v>0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1</v>
      </c>
      <c r="HA419">
        <v>2</v>
      </c>
    </row>
    <row r="420" spans="1:209" x14ac:dyDescent="0.25">
      <c r="A420" t="s">
        <v>209</v>
      </c>
      <c r="B420" t="s">
        <v>498</v>
      </c>
      <c r="C420" t="str">
        <f t="shared" si="24"/>
        <v>247901</v>
      </c>
      <c r="D420" t="s">
        <v>507</v>
      </c>
      <c r="E420">
        <v>15</v>
      </c>
      <c r="F420">
        <v>1443</v>
      </c>
      <c r="G420">
        <v>1100</v>
      </c>
      <c r="H420">
        <v>309</v>
      </c>
      <c r="I420">
        <v>791</v>
      </c>
      <c r="J420">
        <v>0</v>
      </c>
      <c r="K420">
        <v>2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791</v>
      </c>
      <c r="T420">
        <v>0</v>
      </c>
      <c r="U420">
        <v>0</v>
      </c>
      <c r="V420">
        <v>791</v>
      </c>
      <c r="W420">
        <v>24</v>
      </c>
      <c r="X420">
        <v>21</v>
      </c>
      <c r="Y420">
        <v>2</v>
      </c>
      <c r="Z420">
        <v>0</v>
      </c>
      <c r="AA420">
        <v>767</v>
      </c>
      <c r="AB420">
        <v>282</v>
      </c>
      <c r="AC420">
        <v>65</v>
      </c>
      <c r="AD420">
        <v>27</v>
      </c>
      <c r="AE420">
        <v>13</v>
      </c>
      <c r="AF420">
        <v>4</v>
      </c>
      <c r="AG420">
        <v>5</v>
      </c>
      <c r="AH420">
        <v>144</v>
      </c>
      <c r="AI420">
        <v>4</v>
      </c>
      <c r="AJ420">
        <v>1</v>
      </c>
      <c r="AK420">
        <v>2</v>
      </c>
      <c r="AL420">
        <v>2</v>
      </c>
      <c r="AM420">
        <v>0</v>
      </c>
      <c r="AN420">
        <v>0</v>
      </c>
      <c r="AO420">
        <v>0</v>
      </c>
      <c r="AP420">
        <v>1</v>
      </c>
      <c r="AQ420">
        <v>1</v>
      </c>
      <c r="AR420">
        <v>4</v>
      </c>
      <c r="AS420">
        <v>9</v>
      </c>
      <c r="AT420">
        <v>0</v>
      </c>
      <c r="AU420">
        <v>282</v>
      </c>
      <c r="AV420">
        <v>184</v>
      </c>
      <c r="AW420">
        <v>71</v>
      </c>
      <c r="AX420">
        <v>55</v>
      </c>
      <c r="AY420">
        <v>17</v>
      </c>
      <c r="AZ420">
        <v>5</v>
      </c>
      <c r="BA420">
        <v>9</v>
      </c>
      <c r="BB420">
        <v>4</v>
      </c>
      <c r="BC420">
        <v>4</v>
      </c>
      <c r="BD420">
        <v>2</v>
      </c>
      <c r="BE420">
        <v>0</v>
      </c>
      <c r="BF420">
        <v>4</v>
      </c>
      <c r="BG420">
        <v>4</v>
      </c>
      <c r="BH420">
        <v>0</v>
      </c>
      <c r="BI420">
        <v>0</v>
      </c>
      <c r="BJ420">
        <v>1</v>
      </c>
      <c r="BK420">
        <v>1</v>
      </c>
      <c r="BL420">
        <v>2</v>
      </c>
      <c r="BM420">
        <v>0</v>
      </c>
      <c r="BN420">
        <v>5</v>
      </c>
      <c r="BO420">
        <v>184</v>
      </c>
      <c r="BP420">
        <v>33</v>
      </c>
      <c r="BQ420">
        <v>8</v>
      </c>
      <c r="BR420">
        <v>2</v>
      </c>
      <c r="BS420">
        <v>7</v>
      </c>
      <c r="BT420">
        <v>5</v>
      </c>
      <c r="BU420">
        <v>5</v>
      </c>
      <c r="BV420">
        <v>0</v>
      </c>
      <c r="BW420">
        <v>1</v>
      </c>
      <c r="BX420">
        <v>1</v>
      </c>
      <c r="BY420">
        <v>1</v>
      </c>
      <c r="BZ420">
        <v>0</v>
      </c>
      <c r="CA420">
        <v>3</v>
      </c>
      <c r="CB420">
        <v>0</v>
      </c>
      <c r="CC420">
        <v>33</v>
      </c>
      <c r="CD420">
        <v>43</v>
      </c>
      <c r="CE420">
        <v>16</v>
      </c>
      <c r="CF420">
        <v>10</v>
      </c>
      <c r="CG420">
        <v>0</v>
      </c>
      <c r="CH420">
        <v>1</v>
      </c>
      <c r="CI420">
        <v>2</v>
      </c>
      <c r="CJ420">
        <v>1</v>
      </c>
      <c r="CK420">
        <v>4</v>
      </c>
      <c r="CL420">
        <v>0</v>
      </c>
      <c r="CM420">
        <v>3</v>
      </c>
      <c r="CN420">
        <v>0</v>
      </c>
      <c r="CO420">
        <v>1</v>
      </c>
      <c r="CP420">
        <v>0</v>
      </c>
      <c r="CQ420">
        <v>0</v>
      </c>
      <c r="CR420">
        <v>1</v>
      </c>
      <c r="CS420">
        <v>0</v>
      </c>
      <c r="CT420">
        <v>0</v>
      </c>
      <c r="CU420">
        <v>1</v>
      </c>
      <c r="CV420">
        <v>3</v>
      </c>
      <c r="CW420">
        <v>43</v>
      </c>
      <c r="CX420">
        <v>14</v>
      </c>
      <c r="CY420">
        <v>2</v>
      </c>
      <c r="CZ420">
        <v>0</v>
      </c>
      <c r="DA420">
        <v>6</v>
      </c>
      <c r="DB420">
        <v>2</v>
      </c>
      <c r="DC420">
        <v>1</v>
      </c>
      <c r="DD420">
        <v>1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2</v>
      </c>
      <c r="DN420">
        <v>0</v>
      </c>
      <c r="DO420">
        <v>0</v>
      </c>
      <c r="DP420">
        <v>0</v>
      </c>
      <c r="DQ420">
        <v>14</v>
      </c>
      <c r="DR420">
        <v>60</v>
      </c>
      <c r="DS420">
        <v>19</v>
      </c>
      <c r="DT420">
        <v>6</v>
      </c>
      <c r="DU420">
        <v>5</v>
      </c>
      <c r="DV420">
        <v>6</v>
      </c>
      <c r="DW420">
        <v>1</v>
      </c>
      <c r="DX420">
        <v>1</v>
      </c>
      <c r="DY420">
        <v>2</v>
      </c>
      <c r="DZ420">
        <v>1</v>
      </c>
      <c r="EA420">
        <v>4</v>
      </c>
      <c r="EB420">
        <v>0</v>
      </c>
      <c r="EC420">
        <v>1</v>
      </c>
      <c r="ED420">
        <v>0</v>
      </c>
      <c r="EE420">
        <v>1</v>
      </c>
      <c r="EF420">
        <v>1</v>
      </c>
      <c r="EG420">
        <v>11</v>
      </c>
      <c r="EH420">
        <v>1</v>
      </c>
      <c r="EI420">
        <v>0</v>
      </c>
      <c r="EJ420">
        <v>0</v>
      </c>
      <c r="EK420">
        <v>60</v>
      </c>
      <c r="EL420">
        <v>78</v>
      </c>
      <c r="EM420">
        <v>27</v>
      </c>
      <c r="EN420">
        <v>14</v>
      </c>
      <c r="EO420">
        <v>3</v>
      </c>
      <c r="EP420">
        <v>9</v>
      </c>
      <c r="EQ420">
        <v>2</v>
      </c>
      <c r="ER420">
        <v>0</v>
      </c>
      <c r="ES420">
        <v>1</v>
      </c>
      <c r="ET420" t="s">
        <v>212</v>
      </c>
      <c r="EU420">
        <v>0</v>
      </c>
      <c r="EV420">
        <v>6</v>
      </c>
      <c r="EW420">
        <v>3</v>
      </c>
      <c r="EX420">
        <v>1</v>
      </c>
      <c r="EY420">
        <v>5</v>
      </c>
      <c r="EZ420">
        <v>2</v>
      </c>
      <c r="FA420">
        <v>4</v>
      </c>
      <c r="FB420">
        <v>77</v>
      </c>
      <c r="FC420">
        <v>60</v>
      </c>
      <c r="FD420">
        <v>42</v>
      </c>
      <c r="FE420">
        <v>3</v>
      </c>
      <c r="FF420">
        <v>0</v>
      </c>
      <c r="FG420">
        <v>2</v>
      </c>
      <c r="FH420">
        <v>2</v>
      </c>
      <c r="FI420">
        <v>1</v>
      </c>
      <c r="FJ420">
        <v>0</v>
      </c>
      <c r="FK420">
        <v>2</v>
      </c>
      <c r="FL420">
        <v>0</v>
      </c>
      <c r="FM420">
        <v>0</v>
      </c>
      <c r="FN420">
        <v>0</v>
      </c>
      <c r="FO420">
        <v>1</v>
      </c>
      <c r="FP420">
        <v>0</v>
      </c>
      <c r="FQ420">
        <v>0</v>
      </c>
      <c r="FR420">
        <v>0</v>
      </c>
      <c r="FS420">
        <v>7</v>
      </c>
      <c r="FT420">
        <v>60</v>
      </c>
      <c r="FU420">
        <v>10</v>
      </c>
      <c r="FV420">
        <v>0</v>
      </c>
      <c r="FW420">
        <v>2</v>
      </c>
      <c r="FX420">
        <v>2</v>
      </c>
      <c r="FY420">
        <v>0</v>
      </c>
      <c r="FZ420">
        <v>0</v>
      </c>
      <c r="GA420">
        <v>1</v>
      </c>
      <c r="GB420">
        <v>0</v>
      </c>
      <c r="GC420">
        <v>0</v>
      </c>
      <c r="GD420">
        <v>0</v>
      </c>
      <c r="GE420">
        <v>0</v>
      </c>
      <c r="GF420">
        <v>0</v>
      </c>
      <c r="GG420">
        <v>0</v>
      </c>
      <c r="GH420">
        <v>0</v>
      </c>
      <c r="GI420">
        <v>1</v>
      </c>
      <c r="GJ420">
        <v>3</v>
      </c>
      <c r="GK420">
        <v>0</v>
      </c>
      <c r="GL420">
        <v>0</v>
      </c>
      <c r="GM420">
        <v>1</v>
      </c>
      <c r="GN420">
        <v>10</v>
      </c>
      <c r="GO420">
        <v>3</v>
      </c>
      <c r="GP420">
        <v>0</v>
      </c>
      <c r="GQ420">
        <v>1</v>
      </c>
      <c r="GR420">
        <v>0</v>
      </c>
      <c r="GS420">
        <v>0</v>
      </c>
      <c r="GT420">
        <v>0</v>
      </c>
      <c r="GU420">
        <v>0</v>
      </c>
      <c r="GV420">
        <v>0</v>
      </c>
      <c r="GW420">
        <v>1</v>
      </c>
      <c r="GX420">
        <v>1</v>
      </c>
      <c r="GY420">
        <v>0</v>
      </c>
      <c r="GZ420">
        <v>0</v>
      </c>
      <c r="HA420">
        <v>3</v>
      </c>
    </row>
    <row r="421" spans="1:209" x14ac:dyDescent="0.25">
      <c r="A421" t="s">
        <v>209</v>
      </c>
      <c r="B421" t="s">
        <v>498</v>
      </c>
      <c r="C421" t="str">
        <f t="shared" si="24"/>
        <v>247901</v>
      </c>
      <c r="D421" t="s">
        <v>507</v>
      </c>
      <c r="E421">
        <v>16</v>
      </c>
      <c r="F421">
        <v>1492</v>
      </c>
      <c r="G421">
        <v>1150</v>
      </c>
      <c r="H421">
        <v>327</v>
      </c>
      <c r="I421">
        <v>823</v>
      </c>
      <c r="J421">
        <v>0</v>
      </c>
      <c r="K421">
        <v>4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823</v>
      </c>
      <c r="T421">
        <v>0</v>
      </c>
      <c r="U421">
        <v>0</v>
      </c>
      <c r="V421">
        <v>823</v>
      </c>
      <c r="W421">
        <v>17</v>
      </c>
      <c r="X421">
        <v>13</v>
      </c>
      <c r="Y421">
        <v>4</v>
      </c>
      <c r="Z421">
        <v>0</v>
      </c>
      <c r="AA421">
        <v>806</v>
      </c>
      <c r="AB421">
        <v>347</v>
      </c>
      <c r="AC421">
        <v>91</v>
      </c>
      <c r="AD421">
        <v>37</v>
      </c>
      <c r="AE421">
        <v>13</v>
      </c>
      <c r="AF421">
        <v>9</v>
      </c>
      <c r="AG421">
        <v>7</v>
      </c>
      <c r="AH421">
        <v>159</v>
      </c>
      <c r="AI421">
        <v>7</v>
      </c>
      <c r="AJ421">
        <v>0</v>
      </c>
      <c r="AK421">
        <v>5</v>
      </c>
      <c r="AL421">
        <v>2</v>
      </c>
      <c r="AM421">
        <v>2</v>
      </c>
      <c r="AN421">
        <v>1</v>
      </c>
      <c r="AO421">
        <v>0</v>
      </c>
      <c r="AP421">
        <v>0</v>
      </c>
      <c r="AQ421">
        <v>4</v>
      </c>
      <c r="AR421">
        <v>1</v>
      </c>
      <c r="AS421">
        <v>4</v>
      </c>
      <c r="AT421">
        <v>5</v>
      </c>
      <c r="AU421">
        <v>347</v>
      </c>
      <c r="AV421">
        <v>180</v>
      </c>
      <c r="AW421">
        <v>69</v>
      </c>
      <c r="AX421">
        <v>65</v>
      </c>
      <c r="AY421">
        <v>9</v>
      </c>
      <c r="AZ421">
        <v>3</v>
      </c>
      <c r="BA421">
        <v>5</v>
      </c>
      <c r="BB421">
        <v>5</v>
      </c>
      <c r="BC421">
        <v>4</v>
      </c>
      <c r="BD421">
        <v>6</v>
      </c>
      <c r="BE421">
        <v>1</v>
      </c>
      <c r="BF421">
        <v>2</v>
      </c>
      <c r="BG421">
        <v>6</v>
      </c>
      <c r="BH421">
        <v>0</v>
      </c>
      <c r="BI421">
        <v>2</v>
      </c>
      <c r="BJ421">
        <v>0</v>
      </c>
      <c r="BK421">
        <v>0</v>
      </c>
      <c r="BL421">
        <v>2</v>
      </c>
      <c r="BM421">
        <v>0</v>
      </c>
      <c r="BN421">
        <v>1</v>
      </c>
      <c r="BO421">
        <v>180</v>
      </c>
      <c r="BP421">
        <v>32</v>
      </c>
      <c r="BQ421">
        <v>16</v>
      </c>
      <c r="BR421">
        <v>3</v>
      </c>
      <c r="BS421">
        <v>2</v>
      </c>
      <c r="BT421">
        <v>0</v>
      </c>
      <c r="BU421">
        <v>4</v>
      </c>
      <c r="BV421">
        <v>2</v>
      </c>
      <c r="BW421">
        <v>1</v>
      </c>
      <c r="BX421">
        <v>1</v>
      </c>
      <c r="BY421">
        <v>0</v>
      </c>
      <c r="BZ421">
        <v>0</v>
      </c>
      <c r="CA421">
        <v>1</v>
      </c>
      <c r="CB421">
        <v>2</v>
      </c>
      <c r="CC421">
        <v>32</v>
      </c>
      <c r="CD421">
        <v>42</v>
      </c>
      <c r="CE421">
        <v>18</v>
      </c>
      <c r="CF421">
        <v>14</v>
      </c>
      <c r="CG421">
        <v>0</v>
      </c>
      <c r="CH421">
        <v>2</v>
      </c>
      <c r="CI421">
        <v>0</v>
      </c>
      <c r="CJ421">
        <v>0</v>
      </c>
      <c r="CK421">
        <v>2</v>
      </c>
      <c r="CL421">
        <v>0</v>
      </c>
      <c r="CM421">
        <v>1</v>
      </c>
      <c r="CN421">
        <v>1</v>
      </c>
      <c r="CO421">
        <v>0</v>
      </c>
      <c r="CP421">
        <v>0</v>
      </c>
      <c r="CQ421">
        <v>0</v>
      </c>
      <c r="CR421">
        <v>3</v>
      </c>
      <c r="CS421">
        <v>0</v>
      </c>
      <c r="CT421">
        <v>0</v>
      </c>
      <c r="CU421">
        <v>1</v>
      </c>
      <c r="CV421">
        <v>0</v>
      </c>
      <c r="CW421">
        <v>42</v>
      </c>
      <c r="CX421">
        <v>7</v>
      </c>
      <c r="CY421">
        <v>1</v>
      </c>
      <c r="CZ421">
        <v>1</v>
      </c>
      <c r="DA421">
        <v>1</v>
      </c>
      <c r="DB421">
        <v>1</v>
      </c>
      <c r="DC421">
        <v>0</v>
      </c>
      <c r="DD421">
        <v>0</v>
      </c>
      <c r="DE421">
        <v>0</v>
      </c>
      <c r="DF421">
        <v>1</v>
      </c>
      <c r="DG421">
        <v>0</v>
      </c>
      <c r="DH421">
        <v>0</v>
      </c>
      <c r="DI421">
        <v>0</v>
      </c>
      <c r="DJ421">
        <v>1</v>
      </c>
      <c r="DK421">
        <v>0</v>
      </c>
      <c r="DL421">
        <v>0</v>
      </c>
      <c r="DM421">
        <v>0</v>
      </c>
      <c r="DN421">
        <v>0</v>
      </c>
      <c r="DO421">
        <v>1</v>
      </c>
      <c r="DP421">
        <v>0</v>
      </c>
      <c r="DQ421">
        <v>7</v>
      </c>
      <c r="DR421">
        <v>69</v>
      </c>
      <c r="DS421">
        <v>21</v>
      </c>
      <c r="DT421">
        <v>14</v>
      </c>
      <c r="DU421">
        <v>10</v>
      </c>
      <c r="DV421">
        <v>4</v>
      </c>
      <c r="DW421">
        <v>1</v>
      </c>
      <c r="DX421">
        <v>2</v>
      </c>
      <c r="DY421">
        <v>0</v>
      </c>
      <c r="DZ421">
        <v>5</v>
      </c>
      <c r="EA421">
        <v>1</v>
      </c>
      <c r="EB421">
        <v>0</v>
      </c>
      <c r="EC421">
        <v>1</v>
      </c>
      <c r="ED421">
        <v>0</v>
      </c>
      <c r="EE421">
        <v>2</v>
      </c>
      <c r="EF421">
        <v>1</v>
      </c>
      <c r="EG421">
        <v>3</v>
      </c>
      <c r="EH421">
        <v>2</v>
      </c>
      <c r="EI421">
        <v>0</v>
      </c>
      <c r="EJ421">
        <v>2</v>
      </c>
      <c r="EK421">
        <v>69</v>
      </c>
      <c r="EL421">
        <v>73</v>
      </c>
      <c r="EM421">
        <v>30</v>
      </c>
      <c r="EN421">
        <v>17</v>
      </c>
      <c r="EO421">
        <v>2</v>
      </c>
      <c r="EP421">
        <v>7</v>
      </c>
      <c r="EQ421">
        <v>1</v>
      </c>
      <c r="ER421">
        <v>1</v>
      </c>
      <c r="ES421">
        <v>2</v>
      </c>
      <c r="ET421" t="s">
        <v>212</v>
      </c>
      <c r="EU421">
        <v>0</v>
      </c>
      <c r="EV421">
        <v>2</v>
      </c>
      <c r="EW421">
        <v>2</v>
      </c>
      <c r="EX421">
        <v>0</v>
      </c>
      <c r="EY421">
        <v>4</v>
      </c>
      <c r="EZ421">
        <v>2</v>
      </c>
      <c r="FA421">
        <v>2</v>
      </c>
      <c r="FB421">
        <v>72</v>
      </c>
      <c r="FC421">
        <v>52</v>
      </c>
      <c r="FD421">
        <v>35</v>
      </c>
      <c r="FE421">
        <v>4</v>
      </c>
      <c r="FF421">
        <v>2</v>
      </c>
      <c r="FG421">
        <v>1</v>
      </c>
      <c r="FH421">
        <v>2</v>
      </c>
      <c r="FI421">
        <v>2</v>
      </c>
      <c r="FJ421">
        <v>1</v>
      </c>
      <c r="FK421">
        <v>1</v>
      </c>
      <c r="FL421">
        <v>0</v>
      </c>
      <c r="FM421">
        <v>3</v>
      </c>
      <c r="FN421">
        <v>0</v>
      </c>
      <c r="FO421">
        <v>0</v>
      </c>
      <c r="FP421">
        <v>0</v>
      </c>
      <c r="FQ421">
        <v>0</v>
      </c>
      <c r="FR421">
        <v>1</v>
      </c>
      <c r="FS421">
        <v>0</v>
      </c>
      <c r="FT421">
        <v>52</v>
      </c>
      <c r="FU421">
        <v>2</v>
      </c>
      <c r="FV421">
        <v>0</v>
      </c>
      <c r="FW421">
        <v>1</v>
      </c>
      <c r="FX421">
        <v>0</v>
      </c>
      <c r="FY421">
        <v>0</v>
      </c>
      <c r="FZ421">
        <v>0</v>
      </c>
      <c r="GA421">
        <v>0</v>
      </c>
      <c r="GB421">
        <v>0</v>
      </c>
      <c r="GC421">
        <v>0</v>
      </c>
      <c r="GD421">
        <v>1</v>
      </c>
      <c r="GE421">
        <v>0</v>
      </c>
      <c r="GF421">
        <v>0</v>
      </c>
      <c r="GG421">
        <v>0</v>
      </c>
      <c r="GH421">
        <v>0</v>
      </c>
      <c r="GI421">
        <v>0</v>
      </c>
      <c r="GJ421">
        <v>0</v>
      </c>
      <c r="GK421">
        <v>0</v>
      </c>
      <c r="GL421">
        <v>0</v>
      </c>
      <c r="GM421">
        <v>0</v>
      </c>
      <c r="GN421">
        <v>2</v>
      </c>
      <c r="GO421">
        <v>2</v>
      </c>
      <c r="GP421">
        <v>0</v>
      </c>
      <c r="GQ421">
        <v>1</v>
      </c>
      <c r="GR421">
        <v>0</v>
      </c>
      <c r="GS421">
        <v>0</v>
      </c>
      <c r="GT421">
        <v>1</v>
      </c>
      <c r="GU421">
        <v>0</v>
      </c>
      <c r="GV421">
        <v>0</v>
      </c>
      <c r="GW421">
        <v>0</v>
      </c>
      <c r="GX421">
        <v>0</v>
      </c>
      <c r="GY421">
        <v>0</v>
      </c>
      <c r="GZ421">
        <v>0</v>
      </c>
      <c r="HA421">
        <v>2</v>
      </c>
    </row>
    <row r="422" spans="1:209" x14ac:dyDescent="0.25">
      <c r="A422" t="s">
        <v>209</v>
      </c>
      <c r="B422" t="s">
        <v>498</v>
      </c>
      <c r="C422" t="str">
        <f t="shared" si="24"/>
        <v>247901</v>
      </c>
      <c r="D422" t="s">
        <v>507</v>
      </c>
      <c r="E422">
        <v>17</v>
      </c>
      <c r="F422">
        <v>1457</v>
      </c>
      <c r="G422">
        <v>1100</v>
      </c>
      <c r="H422">
        <v>329</v>
      </c>
      <c r="I422">
        <v>771</v>
      </c>
      <c r="J422">
        <v>0</v>
      </c>
      <c r="K422">
        <v>6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771</v>
      </c>
      <c r="T422">
        <v>0</v>
      </c>
      <c r="U422">
        <v>0</v>
      </c>
      <c r="V422">
        <v>771</v>
      </c>
      <c r="W422">
        <v>13</v>
      </c>
      <c r="X422">
        <v>11</v>
      </c>
      <c r="Y422">
        <v>2</v>
      </c>
      <c r="Z422">
        <v>0</v>
      </c>
      <c r="AA422">
        <v>758</v>
      </c>
      <c r="AB422">
        <v>274</v>
      </c>
      <c r="AC422">
        <v>63</v>
      </c>
      <c r="AD422">
        <v>31</v>
      </c>
      <c r="AE422">
        <v>8</v>
      </c>
      <c r="AF422">
        <v>13</v>
      </c>
      <c r="AG422">
        <v>7</v>
      </c>
      <c r="AH422">
        <v>113</v>
      </c>
      <c r="AI422">
        <v>5</v>
      </c>
      <c r="AJ422">
        <v>2</v>
      </c>
      <c r="AK422">
        <v>3</v>
      </c>
      <c r="AL422">
        <v>0</v>
      </c>
      <c r="AM422">
        <v>2</v>
      </c>
      <c r="AN422">
        <v>0</v>
      </c>
      <c r="AO422">
        <v>1</v>
      </c>
      <c r="AP422">
        <v>3</v>
      </c>
      <c r="AQ422">
        <v>0</v>
      </c>
      <c r="AR422">
        <v>0</v>
      </c>
      <c r="AS422">
        <v>12</v>
      </c>
      <c r="AT422">
        <v>11</v>
      </c>
      <c r="AU422">
        <v>274</v>
      </c>
      <c r="AV422">
        <v>186</v>
      </c>
      <c r="AW422">
        <v>94</v>
      </c>
      <c r="AX422">
        <v>47</v>
      </c>
      <c r="AY422">
        <v>8</v>
      </c>
      <c r="AZ422">
        <v>3</v>
      </c>
      <c r="BA422">
        <v>12</v>
      </c>
      <c r="BB422">
        <v>4</v>
      </c>
      <c r="BC422">
        <v>5</v>
      </c>
      <c r="BD422">
        <v>2</v>
      </c>
      <c r="BE422">
        <v>1</v>
      </c>
      <c r="BF422">
        <v>0</v>
      </c>
      <c r="BG422">
        <v>3</v>
      </c>
      <c r="BH422">
        <v>2</v>
      </c>
      <c r="BI422">
        <v>0</v>
      </c>
      <c r="BJ422">
        <v>1</v>
      </c>
      <c r="BK422">
        <v>0</v>
      </c>
      <c r="BL422">
        <v>0</v>
      </c>
      <c r="BM422">
        <v>1</v>
      </c>
      <c r="BN422">
        <v>3</v>
      </c>
      <c r="BO422">
        <v>186</v>
      </c>
      <c r="BP422">
        <v>39</v>
      </c>
      <c r="BQ422">
        <v>16</v>
      </c>
      <c r="BR422">
        <v>4</v>
      </c>
      <c r="BS422">
        <v>1</v>
      </c>
      <c r="BT422">
        <v>2</v>
      </c>
      <c r="BU422">
        <v>4</v>
      </c>
      <c r="BV422">
        <v>2</v>
      </c>
      <c r="BW422">
        <v>1</v>
      </c>
      <c r="BX422">
        <v>2</v>
      </c>
      <c r="BY422">
        <v>0</v>
      </c>
      <c r="BZ422">
        <v>0</v>
      </c>
      <c r="CA422">
        <v>1</v>
      </c>
      <c r="CB422">
        <v>6</v>
      </c>
      <c r="CC422">
        <v>39</v>
      </c>
      <c r="CD422">
        <v>34</v>
      </c>
      <c r="CE422">
        <v>16</v>
      </c>
      <c r="CF422">
        <v>4</v>
      </c>
      <c r="CG422">
        <v>0</v>
      </c>
      <c r="CH422">
        <v>1</v>
      </c>
      <c r="CI422">
        <v>0</v>
      </c>
      <c r="CJ422">
        <v>0</v>
      </c>
      <c r="CK422">
        <v>2</v>
      </c>
      <c r="CL422">
        <v>0</v>
      </c>
      <c r="CM422">
        <v>0</v>
      </c>
      <c r="CN422">
        <v>2</v>
      </c>
      <c r="CO422">
        <v>4</v>
      </c>
      <c r="CP422">
        <v>1</v>
      </c>
      <c r="CQ422">
        <v>0</v>
      </c>
      <c r="CR422">
        <v>0</v>
      </c>
      <c r="CS422">
        <v>0</v>
      </c>
      <c r="CT422">
        <v>0</v>
      </c>
      <c r="CU422">
        <v>2</v>
      </c>
      <c r="CV422">
        <v>2</v>
      </c>
      <c r="CW422">
        <v>34</v>
      </c>
      <c r="CX422">
        <v>4</v>
      </c>
      <c r="CY422">
        <v>1</v>
      </c>
      <c r="CZ422">
        <v>0</v>
      </c>
      <c r="DA422">
        <v>3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4</v>
      </c>
      <c r="DR422">
        <v>72</v>
      </c>
      <c r="DS422">
        <v>16</v>
      </c>
      <c r="DT422">
        <v>16</v>
      </c>
      <c r="DU422">
        <v>3</v>
      </c>
      <c r="DV422">
        <v>5</v>
      </c>
      <c r="DW422">
        <v>0</v>
      </c>
      <c r="DX422">
        <v>0</v>
      </c>
      <c r="DY422">
        <v>0</v>
      </c>
      <c r="DZ422">
        <v>3</v>
      </c>
      <c r="EA422">
        <v>1</v>
      </c>
      <c r="EB422">
        <v>1</v>
      </c>
      <c r="EC422">
        <v>1</v>
      </c>
      <c r="ED422">
        <v>5</v>
      </c>
      <c r="EE422">
        <v>0</v>
      </c>
      <c r="EF422">
        <v>2</v>
      </c>
      <c r="EG422">
        <v>12</v>
      </c>
      <c r="EH422">
        <v>3</v>
      </c>
      <c r="EI422">
        <v>0</v>
      </c>
      <c r="EJ422">
        <v>4</v>
      </c>
      <c r="EK422">
        <v>72</v>
      </c>
      <c r="EL422">
        <v>75</v>
      </c>
      <c r="EM422">
        <v>26</v>
      </c>
      <c r="EN422">
        <v>15</v>
      </c>
      <c r="EO422">
        <v>0</v>
      </c>
      <c r="EP422">
        <v>2</v>
      </c>
      <c r="EQ422">
        <v>8</v>
      </c>
      <c r="ER422">
        <v>2</v>
      </c>
      <c r="ES422">
        <v>1</v>
      </c>
      <c r="ET422" t="s">
        <v>212</v>
      </c>
      <c r="EU422">
        <v>2</v>
      </c>
      <c r="EV422">
        <v>3</v>
      </c>
      <c r="EW422">
        <v>3</v>
      </c>
      <c r="EX422">
        <v>0</v>
      </c>
      <c r="EY422">
        <v>4</v>
      </c>
      <c r="EZ422">
        <v>1</v>
      </c>
      <c r="FA422">
        <v>6</v>
      </c>
      <c r="FB422">
        <v>73</v>
      </c>
      <c r="FC422">
        <v>64</v>
      </c>
      <c r="FD422">
        <v>34</v>
      </c>
      <c r="FE422">
        <v>10</v>
      </c>
      <c r="FF422">
        <v>4</v>
      </c>
      <c r="FG422">
        <v>0</v>
      </c>
      <c r="FH422">
        <v>2</v>
      </c>
      <c r="FI422">
        <v>6</v>
      </c>
      <c r="FJ422">
        <v>0</v>
      </c>
      <c r="FK422">
        <v>0</v>
      </c>
      <c r="FL422">
        <v>0</v>
      </c>
      <c r="FM422">
        <v>3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5</v>
      </c>
      <c r="FT422">
        <v>64</v>
      </c>
      <c r="FU422">
        <v>8</v>
      </c>
      <c r="FV422">
        <v>4</v>
      </c>
      <c r="FW422">
        <v>1</v>
      </c>
      <c r="FX422">
        <v>0</v>
      </c>
      <c r="FY422">
        <v>1</v>
      </c>
      <c r="FZ422">
        <v>0</v>
      </c>
      <c r="GA422">
        <v>0</v>
      </c>
      <c r="GB422">
        <v>0</v>
      </c>
      <c r="GC422">
        <v>0</v>
      </c>
      <c r="GD422">
        <v>1</v>
      </c>
      <c r="GE422">
        <v>1</v>
      </c>
      <c r="GF422">
        <v>0</v>
      </c>
      <c r="GG422">
        <v>0</v>
      </c>
      <c r="GH422">
        <v>0</v>
      </c>
      <c r="GI422">
        <v>0</v>
      </c>
      <c r="GJ422">
        <v>0</v>
      </c>
      <c r="GK422">
        <v>0</v>
      </c>
      <c r="GL422">
        <v>0</v>
      </c>
      <c r="GM422">
        <v>0</v>
      </c>
      <c r="GN422">
        <v>8</v>
      </c>
      <c r="GO422">
        <v>2</v>
      </c>
      <c r="GP422">
        <v>1</v>
      </c>
      <c r="GQ422">
        <v>0</v>
      </c>
      <c r="GR422">
        <v>0</v>
      </c>
      <c r="GS422">
        <v>0</v>
      </c>
      <c r="GT422">
        <v>0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1</v>
      </c>
      <c r="HA422">
        <v>2</v>
      </c>
    </row>
    <row r="423" spans="1:209" x14ac:dyDescent="0.25">
      <c r="A423" t="s">
        <v>209</v>
      </c>
      <c r="B423" t="s">
        <v>498</v>
      </c>
      <c r="C423" t="str">
        <f t="shared" si="24"/>
        <v>247901</v>
      </c>
      <c r="D423" t="s">
        <v>508</v>
      </c>
      <c r="E423">
        <v>18</v>
      </c>
      <c r="F423">
        <v>1617</v>
      </c>
      <c r="G423">
        <v>1250</v>
      </c>
      <c r="H423">
        <v>494</v>
      </c>
      <c r="I423">
        <v>756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756</v>
      </c>
      <c r="T423">
        <v>0</v>
      </c>
      <c r="U423">
        <v>0</v>
      </c>
      <c r="V423">
        <v>756</v>
      </c>
      <c r="W423">
        <v>27</v>
      </c>
      <c r="X423">
        <v>19</v>
      </c>
      <c r="Y423">
        <v>4</v>
      </c>
      <c r="Z423">
        <v>0</v>
      </c>
      <c r="AA423">
        <v>729</v>
      </c>
      <c r="AB423">
        <v>280</v>
      </c>
      <c r="AC423">
        <v>93</v>
      </c>
      <c r="AD423">
        <v>36</v>
      </c>
      <c r="AE423">
        <v>14</v>
      </c>
      <c r="AF423">
        <v>10</v>
      </c>
      <c r="AG423">
        <v>7</v>
      </c>
      <c r="AH423">
        <v>88</v>
      </c>
      <c r="AI423">
        <v>6</v>
      </c>
      <c r="AJ423">
        <v>1</v>
      </c>
      <c r="AK423">
        <v>7</v>
      </c>
      <c r="AL423">
        <v>0</v>
      </c>
      <c r="AM423">
        <v>2</v>
      </c>
      <c r="AN423">
        <v>1</v>
      </c>
      <c r="AO423">
        <v>3</v>
      </c>
      <c r="AP423">
        <v>2</v>
      </c>
      <c r="AQ423">
        <v>2</v>
      </c>
      <c r="AR423">
        <v>2</v>
      </c>
      <c r="AS423">
        <v>2</v>
      </c>
      <c r="AT423">
        <v>4</v>
      </c>
      <c r="AU423">
        <v>280</v>
      </c>
      <c r="AV423">
        <v>153</v>
      </c>
      <c r="AW423">
        <v>71</v>
      </c>
      <c r="AX423">
        <v>44</v>
      </c>
      <c r="AY423">
        <v>6</v>
      </c>
      <c r="AZ423">
        <v>3</v>
      </c>
      <c r="BA423">
        <v>8</v>
      </c>
      <c r="BB423">
        <v>1</v>
      </c>
      <c r="BC423">
        <v>2</v>
      </c>
      <c r="BD423">
        <v>6</v>
      </c>
      <c r="BE423">
        <v>2</v>
      </c>
      <c r="BF423">
        <v>1</v>
      </c>
      <c r="BG423">
        <v>3</v>
      </c>
      <c r="BH423">
        <v>0</v>
      </c>
      <c r="BI423">
        <v>0</v>
      </c>
      <c r="BJ423">
        <v>1</v>
      </c>
      <c r="BK423">
        <v>1</v>
      </c>
      <c r="BL423">
        <v>1</v>
      </c>
      <c r="BM423">
        <v>3</v>
      </c>
      <c r="BN423">
        <v>0</v>
      </c>
      <c r="BO423">
        <v>153</v>
      </c>
      <c r="BP423">
        <v>28</v>
      </c>
      <c r="BQ423">
        <v>9</v>
      </c>
      <c r="BR423">
        <v>3</v>
      </c>
      <c r="BS423">
        <v>1</v>
      </c>
      <c r="BT423">
        <v>2</v>
      </c>
      <c r="BU423">
        <v>5</v>
      </c>
      <c r="BV423">
        <v>3</v>
      </c>
      <c r="BW423">
        <v>0</v>
      </c>
      <c r="BX423">
        <v>1</v>
      </c>
      <c r="BY423">
        <v>0</v>
      </c>
      <c r="BZ423">
        <v>1</v>
      </c>
      <c r="CA423">
        <v>1</v>
      </c>
      <c r="CB423">
        <v>2</v>
      </c>
      <c r="CC423">
        <v>28</v>
      </c>
      <c r="CD423">
        <v>41</v>
      </c>
      <c r="CE423">
        <v>17</v>
      </c>
      <c r="CF423">
        <v>15</v>
      </c>
      <c r="CG423">
        <v>0</v>
      </c>
      <c r="CH423">
        <v>0</v>
      </c>
      <c r="CI423">
        <v>1</v>
      </c>
      <c r="CJ423">
        <v>0</v>
      </c>
      <c r="CK423">
        <v>0</v>
      </c>
      <c r="CL423">
        <v>1</v>
      </c>
      <c r="CM423">
        <v>4</v>
      </c>
      <c r="CN423">
        <v>1</v>
      </c>
      <c r="CO423">
        <v>0</v>
      </c>
      <c r="CP423">
        <v>0</v>
      </c>
      <c r="CQ423">
        <v>0</v>
      </c>
      <c r="CR423">
        <v>2</v>
      </c>
      <c r="CS423">
        <v>0</v>
      </c>
      <c r="CT423">
        <v>0</v>
      </c>
      <c r="CU423">
        <v>0</v>
      </c>
      <c r="CV423">
        <v>0</v>
      </c>
      <c r="CW423">
        <v>41</v>
      </c>
      <c r="CX423">
        <v>14</v>
      </c>
      <c r="CY423">
        <v>2</v>
      </c>
      <c r="CZ423">
        <v>2</v>
      </c>
      <c r="DA423">
        <v>3</v>
      </c>
      <c r="DB423">
        <v>1</v>
      </c>
      <c r="DC423">
        <v>0</v>
      </c>
      <c r="DD423">
        <v>1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1</v>
      </c>
      <c r="DK423">
        <v>0</v>
      </c>
      <c r="DL423">
        <v>0</v>
      </c>
      <c r="DM423">
        <v>2</v>
      </c>
      <c r="DN423">
        <v>0</v>
      </c>
      <c r="DO423">
        <v>2</v>
      </c>
      <c r="DP423">
        <v>0</v>
      </c>
      <c r="DQ423">
        <v>14</v>
      </c>
      <c r="DR423">
        <v>42</v>
      </c>
      <c r="DS423">
        <v>11</v>
      </c>
      <c r="DT423">
        <v>10</v>
      </c>
      <c r="DU423">
        <v>0</v>
      </c>
      <c r="DV423">
        <v>10</v>
      </c>
      <c r="DW423">
        <v>1</v>
      </c>
      <c r="DX423">
        <v>0</v>
      </c>
      <c r="DY423">
        <v>4</v>
      </c>
      <c r="DZ423">
        <v>0</v>
      </c>
      <c r="EA423">
        <v>0</v>
      </c>
      <c r="EB423">
        <v>0</v>
      </c>
      <c r="EC423">
        <v>2</v>
      </c>
      <c r="ED423">
        <v>0</v>
      </c>
      <c r="EE423">
        <v>1</v>
      </c>
      <c r="EF423">
        <v>1</v>
      </c>
      <c r="EG423">
        <v>1</v>
      </c>
      <c r="EH423">
        <v>0</v>
      </c>
      <c r="EI423">
        <v>0</v>
      </c>
      <c r="EJ423">
        <v>1</v>
      </c>
      <c r="EK423">
        <v>42</v>
      </c>
      <c r="EL423">
        <v>113</v>
      </c>
      <c r="EM423">
        <v>36</v>
      </c>
      <c r="EN423">
        <v>12</v>
      </c>
      <c r="EO423">
        <v>9</v>
      </c>
      <c r="EP423">
        <v>5</v>
      </c>
      <c r="EQ423">
        <v>15</v>
      </c>
      <c r="ER423">
        <v>4</v>
      </c>
      <c r="ES423">
        <v>7</v>
      </c>
      <c r="ET423" t="s">
        <v>212</v>
      </c>
      <c r="EU423">
        <v>3</v>
      </c>
      <c r="EV423">
        <v>6</v>
      </c>
      <c r="EW423">
        <v>1</v>
      </c>
      <c r="EX423">
        <v>3</v>
      </c>
      <c r="EY423">
        <v>4</v>
      </c>
      <c r="EZ423">
        <v>1</v>
      </c>
      <c r="FA423">
        <v>7</v>
      </c>
      <c r="FB423">
        <v>113</v>
      </c>
      <c r="FC423">
        <v>55</v>
      </c>
      <c r="FD423">
        <v>41</v>
      </c>
      <c r="FE423">
        <v>3</v>
      </c>
      <c r="FF423">
        <v>1</v>
      </c>
      <c r="FG423">
        <v>1</v>
      </c>
      <c r="FH423">
        <v>0</v>
      </c>
      <c r="FI423">
        <v>3</v>
      </c>
      <c r="FJ423">
        <v>0</v>
      </c>
      <c r="FK423">
        <v>0</v>
      </c>
      <c r="FL423">
        <v>0</v>
      </c>
      <c r="FM423">
        <v>2</v>
      </c>
      <c r="FN423">
        <v>0</v>
      </c>
      <c r="FO423">
        <v>0</v>
      </c>
      <c r="FP423">
        <v>0</v>
      </c>
      <c r="FQ423">
        <v>0</v>
      </c>
      <c r="FR423">
        <v>1</v>
      </c>
      <c r="FS423">
        <v>3</v>
      </c>
      <c r="FT423">
        <v>55</v>
      </c>
      <c r="FU423">
        <v>3</v>
      </c>
      <c r="FV423">
        <v>0</v>
      </c>
      <c r="FW423">
        <v>1</v>
      </c>
      <c r="FX423">
        <v>0</v>
      </c>
      <c r="FY423">
        <v>0</v>
      </c>
      <c r="FZ423">
        <v>0</v>
      </c>
      <c r="GA423">
        <v>0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1</v>
      </c>
      <c r="GH423">
        <v>0</v>
      </c>
      <c r="GI423">
        <v>0</v>
      </c>
      <c r="GJ423">
        <v>0</v>
      </c>
      <c r="GK423">
        <v>0</v>
      </c>
      <c r="GL423">
        <v>0</v>
      </c>
      <c r="GM423">
        <v>1</v>
      </c>
      <c r="GN423">
        <v>3</v>
      </c>
      <c r="GO423">
        <v>0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0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0</v>
      </c>
    </row>
    <row r="424" spans="1:209" x14ac:dyDescent="0.25">
      <c r="A424" t="s">
        <v>209</v>
      </c>
      <c r="B424" t="s">
        <v>498</v>
      </c>
      <c r="C424" t="str">
        <f t="shared" si="24"/>
        <v>247901</v>
      </c>
      <c r="D424" t="s">
        <v>508</v>
      </c>
      <c r="E424">
        <v>19</v>
      </c>
      <c r="F424">
        <v>1516</v>
      </c>
      <c r="G424">
        <v>1150</v>
      </c>
      <c r="H424">
        <v>427</v>
      </c>
      <c r="I424">
        <v>723</v>
      </c>
      <c r="J424">
        <v>0</v>
      </c>
      <c r="K424">
        <v>6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722</v>
      </c>
      <c r="T424">
        <v>0</v>
      </c>
      <c r="U424">
        <v>0</v>
      </c>
      <c r="V424">
        <v>722</v>
      </c>
      <c r="W424">
        <v>29</v>
      </c>
      <c r="X424">
        <v>21</v>
      </c>
      <c r="Y424">
        <v>7</v>
      </c>
      <c r="Z424">
        <v>0</v>
      </c>
      <c r="AA424">
        <v>693</v>
      </c>
      <c r="AB424">
        <v>249</v>
      </c>
      <c r="AC424">
        <v>82</v>
      </c>
      <c r="AD424">
        <v>27</v>
      </c>
      <c r="AE424">
        <v>18</v>
      </c>
      <c r="AF424">
        <v>10</v>
      </c>
      <c r="AG424">
        <v>2</v>
      </c>
      <c r="AH424">
        <v>83</v>
      </c>
      <c r="AI424">
        <v>8</v>
      </c>
      <c r="AJ424">
        <v>3</v>
      </c>
      <c r="AK424">
        <v>2</v>
      </c>
      <c r="AL424">
        <v>0</v>
      </c>
      <c r="AM424">
        <v>2</v>
      </c>
      <c r="AN424">
        <v>1</v>
      </c>
      <c r="AO424">
        <v>5</v>
      </c>
      <c r="AP424">
        <v>0</v>
      </c>
      <c r="AQ424">
        <v>1</v>
      </c>
      <c r="AR424">
        <v>0</v>
      </c>
      <c r="AS424">
        <v>1</v>
      </c>
      <c r="AT424">
        <v>4</v>
      </c>
      <c r="AU424">
        <v>249</v>
      </c>
      <c r="AV424">
        <v>182</v>
      </c>
      <c r="AW424">
        <v>80</v>
      </c>
      <c r="AX424">
        <v>52</v>
      </c>
      <c r="AY424">
        <v>14</v>
      </c>
      <c r="AZ424">
        <v>4</v>
      </c>
      <c r="BA424">
        <v>4</v>
      </c>
      <c r="BB424">
        <v>6</v>
      </c>
      <c r="BC424">
        <v>7</v>
      </c>
      <c r="BD424">
        <v>0</v>
      </c>
      <c r="BE424">
        <v>1</v>
      </c>
      <c r="BF424">
        <v>3</v>
      </c>
      <c r="BG424">
        <v>3</v>
      </c>
      <c r="BH424">
        <v>1</v>
      </c>
      <c r="BI424">
        <v>2</v>
      </c>
      <c r="BJ424">
        <v>1</v>
      </c>
      <c r="BK424">
        <v>0</v>
      </c>
      <c r="BL424">
        <v>2</v>
      </c>
      <c r="BM424">
        <v>0</v>
      </c>
      <c r="BN424">
        <v>2</v>
      </c>
      <c r="BO424">
        <v>182</v>
      </c>
      <c r="BP424">
        <v>25</v>
      </c>
      <c r="BQ424">
        <v>13</v>
      </c>
      <c r="BR424">
        <v>3</v>
      </c>
      <c r="BS424">
        <v>0</v>
      </c>
      <c r="BT424">
        <v>0</v>
      </c>
      <c r="BU424">
        <v>3</v>
      </c>
      <c r="BV424">
        <v>1</v>
      </c>
      <c r="BW424">
        <v>2</v>
      </c>
      <c r="BX424">
        <v>0</v>
      </c>
      <c r="BY424">
        <v>1</v>
      </c>
      <c r="BZ424">
        <v>1</v>
      </c>
      <c r="CA424">
        <v>0</v>
      </c>
      <c r="CB424">
        <v>1</v>
      </c>
      <c r="CC424">
        <v>25</v>
      </c>
      <c r="CD424">
        <v>30</v>
      </c>
      <c r="CE424">
        <v>9</v>
      </c>
      <c r="CF424">
        <v>12</v>
      </c>
      <c r="CG424">
        <v>0</v>
      </c>
      <c r="CH424">
        <v>0</v>
      </c>
      <c r="CI424">
        <v>1</v>
      </c>
      <c r="CJ424">
        <v>1</v>
      </c>
      <c r="CK424">
        <v>1</v>
      </c>
      <c r="CL424">
        <v>1</v>
      </c>
      <c r="CM424">
        <v>2</v>
      </c>
      <c r="CN424">
        <v>0</v>
      </c>
      <c r="CO424">
        <v>1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2</v>
      </c>
      <c r="CV424">
        <v>0</v>
      </c>
      <c r="CW424">
        <v>30</v>
      </c>
      <c r="CX424">
        <v>3</v>
      </c>
      <c r="CY424">
        <v>0</v>
      </c>
      <c r="CZ424">
        <v>0</v>
      </c>
      <c r="DA424">
        <v>1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1</v>
      </c>
      <c r="DI424">
        <v>1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3</v>
      </c>
      <c r="DR424">
        <v>45</v>
      </c>
      <c r="DS424">
        <v>8</v>
      </c>
      <c r="DT424">
        <v>13</v>
      </c>
      <c r="DU424">
        <v>2</v>
      </c>
      <c r="DV424">
        <v>4</v>
      </c>
      <c r="DW424">
        <v>0</v>
      </c>
      <c r="DX424">
        <v>1</v>
      </c>
      <c r="DY424">
        <v>0</v>
      </c>
      <c r="DZ424">
        <v>1</v>
      </c>
      <c r="EA424">
        <v>3</v>
      </c>
      <c r="EB424">
        <v>1</v>
      </c>
      <c r="EC424">
        <v>0</v>
      </c>
      <c r="ED424">
        <v>3</v>
      </c>
      <c r="EE424">
        <v>0</v>
      </c>
      <c r="EF424">
        <v>2</v>
      </c>
      <c r="EG424">
        <v>3</v>
      </c>
      <c r="EH424">
        <v>3</v>
      </c>
      <c r="EI424">
        <v>0</v>
      </c>
      <c r="EJ424">
        <v>1</v>
      </c>
      <c r="EK424">
        <v>45</v>
      </c>
      <c r="EL424">
        <v>91</v>
      </c>
      <c r="EM424">
        <v>17</v>
      </c>
      <c r="EN424">
        <v>14</v>
      </c>
      <c r="EO424">
        <v>5</v>
      </c>
      <c r="EP424">
        <v>9</v>
      </c>
      <c r="EQ424">
        <v>9</v>
      </c>
      <c r="ER424">
        <v>2</v>
      </c>
      <c r="ES424">
        <v>6</v>
      </c>
      <c r="ET424" t="s">
        <v>212</v>
      </c>
      <c r="EU424">
        <v>1</v>
      </c>
      <c r="EV424">
        <v>4</v>
      </c>
      <c r="EW424">
        <v>1</v>
      </c>
      <c r="EX424">
        <v>6</v>
      </c>
      <c r="EY424">
        <v>7</v>
      </c>
      <c r="EZ424">
        <v>3</v>
      </c>
      <c r="FA424">
        <v>6</v>
      </c>
      <c r="FB424">
        <v>90</v>
      </c>
      <c r="FC424">
        <v>60</v>
      </c>
      <c r="FD424">
        <v>48</v>
      </c>
      <c r="FE424">
        <v>3</v>
      </c>
      <c r="FF424">
        <v>0</v>
      </c>
      <c r="FG424">
        <v>0</v>
      </c>
      <c r="FH424">
        <v>0</v>
      </c>
      <c r="FI424">
        <v>7</v>
      </c>
      <c r="FJ424">
        <v>0</v>
      </c>
      <c r="FK424">
        <v>1</v>
      </c>
      <c r="FL424">
        <v>0</v>
      </c>
      <c r="FM424">
        <v>1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0</v>
      </c>
      <c r="FT424">
        <v>60</v>
      </c>
      <c r="FU424">
        <v>6</v>
      </c>
      <c r="FV424">
        <v>2</v>
      </c>
      <c r="FW424">
        <v>0</v>
      </c>
      <c r="FX424">
        <v>1</v>
      </c>
      <c r="FY424">
        <v>0</v>
      </c>
      <c r="FZ424">
        <v>0</v>
      </c>
      <c r="GA424">
        <v>0</v>
      </c>
      <c r="GB424">
        <v>0</v>
      </c>
      <c r="GC424">
        <v>0</v>
      </c>
      <c r="GD424">
        <v>0</v>
      </c>
      <c r="GE424">
        <v>0</v>
      </c>
      <c r="GF424">
        <v>0</v>
      </c>
      <c r="GG424">
        <v>0</v>
      </c>
      <c r="GH424">
        <v>0</v>
      </c>
      <c r="GI424">
        <v>1</v>
      </c>
      <c r="GJ424">
        <v>2</v>
      </c>
      <c r="GK424">
        <v>0</v>
      </c>
      <c r="GL424">
        <v>0</v>
      </c>
      <c r="GM424">
        <v>0</v>
      </c>
      <c r="GN424">
        <v>6</v>
      </c>
      <c r="GO424">
        <v>2</v>
      </c>
      <c r="GP424">
        <v>0</v>
      </c>
      <c r="GQ424">
        <v>0</v>
      </c>
      <c r="GR424">
        <v>1</v>
      </c>
      <c r="GS424">
        <v>0</v>
      </c>
      <c r="GT424">
        <v>0</v>
      </c>
      <c r="GU424">
        <v>0</v>
      </c>
      <c r="GV424">
        <v>0</v>
      </c>
      <c r="GW424">
        <v>0</v>
      </c>
      <c r="GX424">
        <v>1</v>
      </c>
      <c r="GY424">
        <v>0</v>
      </c>
      <c r="GZ424">
        <v>0</v>
      </c>
      <c r="HA424">
        <v>2</v>
      </c>
    </row>
    <row r="425" spans="1:209" x14ac:dyDescent="0.25">
      <c r="A425" t="s">
        <v>209</v>
      </c>
      <c r="B425" t="s">
        <v>498</v>
      </c>
      <c r="C425" t="str">
        <f t="shared" si="24"/>
        <v>247901</v>
      </c>
      <c r="D425" t="s">
        <v>508</v>
      </c>
      <c r="E425">
        <v>20</v>
      </c>
      <c r="F425">
        <v>1583</v>
      </c>
      <c r="G425">
        <v>1200</v>
      </c>
      <c r="H425">
        <v>376</v>
      </c>
      <c r="I425">
        <v>824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824</v>
      </c>
      <c r="T425">
        <v>0</v>
      </c>
      <c r="U425">
        <v>0</v>
      </c>
      <c r="V425">
        <v>824</v>
      </c>
      <c r="W425">
        <v>23</v>
      </c>
      <c r="X425">
        <v>17</v>
      </c>
      <c r="Y425">
        <v>6</v>
      </c>
      <c r="Z425">
        <v>0</v>
      </c>
      <c r="AA425">
        <v>801</v>
      </c>
      <c r="AB425">
        <v>318</v>
      </c>
      <c r="AC425">
        <v>114</v>
      </c>
      <c r="AD425">
        <v>35</v>
      </c>
      <c r="AE425">
        <v>13</v>
      </c>
      <c r="AF425">
        <v>15</v>
      </c>
      <c r="AG425">
        <v>6</v>
      </c>
      <c r="AH425">
        <v>97</v>
      </c>
      <c r="AI425">
        <v>8</v>
      </c>
      <c r="AJ425">
        <v>2</v>
      </c>
      <c r="AK425">
        <v>9</v>
      </c>
      <c r="AL425">
        <v>2</v>
      </c>
      <c r="AM425">
        <v>1</v>
      </c>
      <c r="AN425">
        <v>1</v>
      </c>
      <c r="AO425">
        <v>3</v>
      </c>
      <c r="AP425">
        <v>2</v>
      </c>
      <c r="AQ425">
        <v>2</v>
      </c>
      <c r="AR425">
        <v>2</v>
      </c>
      <c r="AS425">
        <v>4</v>
      </c>
      <c r="AT425">
        <v>2</v>
      </c>
      <c r="AU425">
        <v>318</v>
      </c>
      <c r="AV425">
        <v>160</v>
      </c>
      <c r="AW425">
        <v>76</v>
      </c>
      <c r="AX425">
        <v>38</v>
      </c>
      <c r="AY425">
        <v>9</v>
      </c>
      <c r="AZ425">
        <v>5</v>
      </c>
      <c r="BA425">
        <v>8</v>
      </c>
      <c r="BB425">
        <v>1</v>
      </c>
      <c r="BC425">
        <v>6</v>
      </c>
      <c r="BD425">
        <v>3</v>
      </c>
      <c r="BE425">
        <v>2</v>
      </c>
      <c r="BF425">
        <v>1</v>
      </c>
      <c r="BG425">
        <v>7</v>
      </c>
      <c r="BH425">
        <v>0</v>
      </c>
      <c r="BI425">
        <v>1</v>
      </c>
      <c r="BJ425">
        <v>0</v>
      </c>
      <c r="BK425">
        <v>1</v>
      </c>
      <c r="BL425">
        <v>0</v>
      </c>
      <c r="BM425">
        <v>0</v>
      </c>
      <c r="BN425">
        <v>2</v>
      </c>
      <c r="BO425">
        <v>160</v>
      </c>
      <c r="BP425">
        <v>33</v>
      </c>
      <c r="BQ425">
        <v>8</v>
      </c>
      <c r="BR425">
        <v>5</v>
      </c>
      <c r="BS425">
        <v>2</v>
      </c>
      <c r="BT425">
        <v>1</v>
      </c>
      <c r="BU425">
        <v>3</v>
      </c>
      <c r="BV425">
        <v>5</v>
      </c>
      <c r="BW425">
        <v>7</v>
      </c>
      <c r="BX425">
        <v>2</v>
      </c>
      <c r="BY425">
        <v>0</v>
      </c>
      <c r="BZ425">
        <v>0</v>
      </c>
      <c r="CA425">
        <v>0</v>
      </c>
      <c r="CB425">
        <v>0</v>
      </c>
      <c r="CC425">
        <v>33</v>
      </c>
      <c r="CD425">
        <v>33</v>
      </c>
      <c r="CE425">
        <v>15</v>
      </c>
      <c r="CF425">
        <v>2</v>
      </c>
      <c r="CG425">
        <v>1</v>
      </c>
      <c r="CH425">
        <v>1</v>
      </c>
      <c r="CI425">
        <v>2</v>
      </c>
      <c r="CJ425">
        <v>0</v>
      </c>
      <c r="CK425">
        <v>3</v>
      </c>
      <c r="CL425">
        <v>0</v>
      </c>
      <c r="CM425">
        <v>2</v>
      </c>
      <c r="CN425">
        <v>0</v>
      </c>
      <c r="CO425">
        <v>0</v>
      </c>
      <c r="CP425">
        <v>0</v>
      </c>
      <c r="CQ425">
        <v>0</v>
      </c>
      <c r="CR425">
        <v>1</v>
      </c>
      <c r="CS425">
        <v>0</v>
      </c>
      <c r="CT425">
        <v>1</v>
      </c>
      <c r="CU425">
        <v>4</v>
      </c>
      <c r="CV425">
        <v>1</v>
      </c>
      <c r="CW425">
        <v>33</v>
      </c>
      <c r="CX425">
        <v>13</v>
      </c>
      <c r="CY425">
        <v>1</v>
      </c>
      <c r="CZ425">
        <v>1</v>
      </c>
      <c r="DA425">
        <v>6</v>
      </c>
      <c r="DB425">
        <v>0</v>
      </c>
      <c r="DC425">
        <v>1</v>
      </c>
      <c r="DD425">
        <v>1</v>
      </c>
      <c r="DE425">
        <v>0</v>
      </c>
      <c r="DF425">
        <v>0</v>
      </c>
      <c r="DG425">
        <v>0</v>
      </c>
      <c r="DH425">
        <v>1</v>
      </c>
      <c r="DI425">
        <v>1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1</v>
      </c>
      <c r="DP425">
        <v>0</v>
      </c>
      <c r="DQ425">
        <v>13</v>
      </c>
      <c r="DR425">
        <v>58</v>
      </c>
      <c r="DS425">
        <v>8</v>
      </c>
      <c r="DT425">
        <v>16</v>
      </c>
      <c r="DU425">
        <v>3</v>
      </c>
      <c r="DV425">
        <v>6</v>
      </c>
      <c r="DW425">
        <v>4</v>
      </c>
      <c r="DX425">
        <v>1</v>
      </c>
      <c r="DY425">
        <v>0</v>
      </c>
      <c r="DZ425">
        <v>2</v>
      </c>
      <c r="EA425">
        <v>2</v>
      </c>
      <c r="EB425">
        <v>1</v>
      </c>
      <c r="EC425">
        <v>1</v>
      </c>
      <c r="ED425">
        <v>0</v>
      </c>
      <c r="EE425">
        <v>0</v>
      </c>
      <c r="EF425">
        <v>2</v>
      </c>
      <c r="EG425">
        <v>7</v>
      </c>
      <c r="EH425">
        <v>3</v>
      </c>
      <c r="EI425">
        <v>1</v>
      </c>
      <c r="EJ425">
        <v>1</v>
      </c>
      <c r="EK425">
        <v>58</v>
      </c>
      <c r="EL425">
        <v>113</v>
      </c>
      <c r="EM425">
        <v>34</v>
      </c>
      <c r="EN425">
        <v>24</v>
      </c>
      <c r="EO425">
        <v>6</v>
      </c>
      <c r="EP425">
        <v>7</v>
      </c>
      <c r="EQ425">
        <v>9</v>
      </c>
      <c r="ER425">
        <v>3</v>
      </c>
      <c r="ES425">
        <v>1</v>
      </c>
      <c r="ET425" t="s">
        <v>212</v>
      </c>
      <c r="EU425">
        <v>1</v>
      </c>
      <c r="EV425">
        <v>8</v>
      </c>
      <c r="EW425">
        <v>2</v>
      </c>
      <c r="EX425">
        <v>2</v>
      </c>
      <c r="EY425">
        <v>5</v>
      </c>
      <c r="EZ425">
        <v>1</v>
      </c>
      <c r="FA425">
        <v>7</v>
      </c>
      <c r="FB425">
        <v>110</v>
      </c>
      <c r="FC425">
        <v>61</v>
      </c>
      <c r="FD425">
        <v>49</v>
      </c>
      <c r="FE425">
        <v>2</v>
      </c>
      <c r="FF425">
        <v>1</v>
      </c>
      <c r="FG425">
        <v>0</v>
      </c>
      <c r="FH425">
        <v>0</v>
      </c>
      <c r="FI425">
        <v>4</v>
      </c>
      <c r="FJ425">
        <v>0</v>
      </c>
      <c r="FK425">
        <v>0</v>
      </c>
      <c r="FL425">
        <v>0</v>
      </c>
      <c r="FM425">
        <v>1</v>
      </c>
      <c r="FN425">
        <v>0</v>
      </c>
      <c r="FO425">
        <v>0</v>
      </c>
      <c r="FP425">
        <v>0</v>
      </c>
      <c r="FQ425">
        <v>2</v>
      </c>
      <c r="FR425">
        <v>0</v>
      </c>
      <c r="FS425">
        <v>2</v>
      </c>
      <c r="FT425">
        <v>61</v>
      </c>
      <c r="FU425">
        <v>10</v>
      </c>
      <c r="FV425">
        <v>2</v>
      </c>
      <c r="FW425">
        <v>3</v>
      </c>
      <c r="FX425">
        <v>0</v>
      </c>
      <c r="FY425">
        <v>1</v>
      </c>
      <c r="FZ425">
        <v>0</v>
      </c>
      <c r="GA425">
        <v>0</v>
      </c>
      <c r="GB425">
        <v>0</v>
      </c>
      <c r="GC425">
        <v>0</v>
      </c>
      <c r="GD425">
        <v>0</v>
      </c>
      <c r="GE425">
        <v>0</v>
      </c>
      <c r="GF425">
        <v>1</v>
      </c>
      <c r="GG425">
        <v>2</v>
      </c>
      <c r="GH425">
        <v>1</v>
      </c>
      <c r="GI425">
        <v>0</v>
      </c>
      <c r="GJ425">
        <v>0</v>
      </c>
      <c r="GK425">
        <v>0</v>
      </c>
      <c r="GL425">
        <v>0</v>
      </c>
      <c r="GM425">
        <v>0</v>
      </c>
      <c r="GN425">
        <v>10</v>
      </c>
      <c r="GO425">
        <v>2</v>
      </c>
      <c r="GP425">
        <v>0</v>
      </c>
      <c r="GQ425">
        <v>2</v>
      </c>
      <c r="GR425">
        <v>0</v>
      </c>
      <c r="GS425">
        <v>0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2</v>
      </c>
    </row>
    <row r="426" spans="1:209" x14ac:dyDescent="0.25">
      <c r="A426" t="s">
        <v>209</v>
      </c>
      <c r="B426" t="s">
        <v>498</v>
      </c>
      <c r="C426" t="str">
        <f t="shared" si="24"/>
        <v>247901</v>
      </c>
      <c r="D426" t="s">
        <v>509</v>
      </c>
      <c r="E426">
        <v>21</v>
      </c>
      <c r="F426">
        <v>1780</v>
      </c>
      <c r="G426">
        <v>1350</v>
      </c>
      <c r="H426">
        <v>289</v>
      </c>
      <c r="I426">
        <v>1061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1061</v>
      </c>
      <c r="T426">
        <v>0</v>
      </c>
      <c r="U426">
        <v>0</v>
      </c>
      <c r="V426">
        <v>1061</v>
      </c>
      <c r="W426">
        <v>29</v>
      </c>
      <c r="X426">
        <v>20</v>
      </c>
      <c r="Y426">
        <v>9</v>
      </c>
      <c r="Z426">
        <v>0</v>
      </c>
      <c r="AA426">
        <v>1032</v>
      </c>
      <c r="AB426">
        <v>448</v>
      </c>
      <c r="AC426">
        <v>154</v>
      </c>
      <c r="AD426">
        <v>41</v>
      </c>
      <c r="AE426">
        <v>20</v>
      </c>
      <c r="AF426">
        <v>15</v>
      </c>
      <c r="AG426">
        <v>8</v>
      </c>
      <c r="AH426">
        <v>151</v>
      </c>
      <c r="AI426">
        <v>8</v>
      </c>
      <c r="AJ426">
        <v>3</v>
      </c>
      <c r="AK426">
        <v>6</v>
      </c>
      <c r="AL426">
        <v>9</v>
      </c>
      <c r="AM426">
        <v>5</v>
      </c>
      <c r="AN426">
        <v>2</v>
      </c>
      <c r="AO426">
        <v>3</v>
      </c>
      <c r="AP426">
        <v>2</v>
      </c>
      <c r="AQ426">
        <v>3</v>
      </c>
      <c r="AR426">
        <v>4</v>
      </c>
      <c r="AS426">
        <v>3</v>
      </c>
      <c r="AT426">
        <v>11</v>
      </c>
      <c r="AU426">
        <v>448</v>
      </c>
      <c r="AV426">
        <v>157</v>
      </c>
      <c r="AW426">
        <v>38</v>
      </c>
      <c r="AX426">
        <v>62</v>
      </c>
      <c r="AY426">
        <v>18</v>
      </c>
      <c r="AZ426">
        <v>4</v>
      </c>
      <c r="BA426">
        <v>2</v>
      </c>
      <c r="BB426">
        <v>7</v>
      </c>
      <c r="BC426">
        <v>13</v>
      </c>
      <c r="BD426">
        <v>1</v>
      </c>
      <c r="BE426">
        <v>1</v>
      </c>
      <c r="BF426">
        <v>3</v>
      </c>
      <c r="BG426">
        <v>1</v>
      </c>
      <c r="BH426">
        <v>0</v>
      </c>
      <c r="BI426">
        <v>2</v>
      </c>
      <c r="BJ426">
        <v>4</v>
      </c>
      <c r="BK426">
        <v>0</v>
      </c>
      <c r="BL426">
        <v>0</v>
      </c>
      <c r="BM426">
        <v>1</v>
      </c>
      <c r="BN426">
        <v>0</v>
      </c>
      <c r="BO426">
        <v>157</v>
      </c>
      <c r="BP426">
        <v>36</v>
      </c>
      <c r="BQ426">
        <v>19</v>
      </c>
      <c r="BR426">
        <v>2</v>
      </c>
      <c r="BS426">
        <v>0</v>
      </c>
      <c r="BT426">
        <v>1</v>
      </c>
      <c r="BU426">
        <v>5</v>
      </c>
      <c r="BV426">
        <v>1</v>
      </c>
      <c r="BW426">
        <v>0</v>
      </c>
      <c r="BX426">
        <v>2</v>
      </c>
      <c r="BY426">
        <v>1</v>
      </c>
      <c r="BZ426">
        <v>0</v>
      </c>
      <c r="CA426">
        <v>0</v>
      </c>
      <c r="CB426">
        <v>5</v>
      </c>
      <c r="CC426">
        <v>36</v>
      </c>
      <c r="CD426">
        <v>68</v>
      </c>
      <c r="CE426">
        <v>24</v>
      </c>
      <c r="CF426">
        <v>11</v>
      </c>
      <c r="CG426">
        <v>0</v>
      </c>
      <c r="CH426">
        <v>2</v>
      </c>
      <c r="CI426">
        <v>2</v>
      </c>
      <c r="CJ426">
        <v>1</v>
      </c>
      <c r="CK426">
        <v>5</v>
      </c>
      <c r="CL426">
        <v>2</v>
      </c>
      <c r="CM426">
        <v>11</v>
      </c>
      <c r="CN426">
        <v>0</v>
      </c>
      <c r="CO426">
        <v>2</v>
      </c>
      <c r="CP426">
        <v>1</v>
      </c>
      <c r="CQ426">
        <v>0</v>
      </c>
      <c r="CR426">
        <v>3</v>
      </c>
      <c r="CS426">
        <v>1</v>
      </c>
      <c r="CT426">
        <v>1</v>
      </c>
      <c r="CU426">
        <v>0</v>
      </c>
      <c r="CV426">
        <v>2</v>
      </c>
      <c r="CW426">
        <v>68</v>
      </c>
      <c r="CX426">
        <v>20</v>
      </c>
      <c r="CY426">
        <v>0</v>
      </c>
      <c r="CZ426">
        <v>4</v>
      </c>
      <c r="DA426">
        <v>7</v>
      </c>
      <c r="DB426">
        <v>2</v>
      </c>
      <c r="DC426">
        <v>2</v>
      </c>
      <c r="DD426">
        <v>0</v>
      </c>
      <c r="DE426">
        <v>0</v>
      </c>
      <c r="DF426">
        <v>0</v>
      </c>
      <c r="DG426">
        <v>2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2</v>
      </c>
      <c r="DN426">
        <v>0</v>
      </c>
      <c r="DO426">
        <v>0</v>
      </c>
      <c r="DP426">
        <v>1</v>
      </c>
      <c r="DQ426">
        <v>20</v>
      </c>
      <c r="DR426">
        <v>58</v>
      </c>
      <c r="DS426">
        <v>17</v>
      </c>
      <c r="DT426">
        <v>25</v>
      </c>
      <c r="DU426">
        <v>0</v>
      </c>
      <c r="DV426">
        <v>5</v>
      </c>
      <c r="DW426">
        <v>2</v>
      </c>
      <c r="DX426">
        <v>1</v>
      </c>
      <c r="DY426">
        <v>1</v>
      </c>
      <c r="DZ426">
        <v>2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3</v>
      </c>
      <c r="EH426">
        <v>0</v>
      </c>
      <c r="EI426">
        <v>0</v>
      </c>
      <c r="EJ426">
        <v>2</v>
      </c>
      <c r="EK426">
        <v>58</v>
      </c>
      <c r="EL426">
        <v>116</v>
      </c>
      <c r="EM426">
        <v>42</v>
      </c>
      <c r="EN426">
        <v>31</v>
      </c>
      <c r="EO426">
        <v>5</v>
      </c>
      <c r="EP426">
        <v>6</v>
      </c>
      <c r="EQ426">
        <v>5</v>
      </c>
      <c r="ER426">
        <v>1</v>
      </c>
      <c r="ES426">
        <v>7</v>
      </c>
      <c r="ET426" t="s">
        <v>212</v>
      </c>
      <c r="EU426">
        <v>1</v>
      </c>
      <c r="EV426">
        <v>4</v>
      </c>
      <c r="EW426">
        <v>2</v>
      </c>
      <c r="EX426">
        <v>0</v>
      </c>
      <c r="EY426">
        <v>6</v>
      </c>
      <c r="EZ426">
        <v>3</v>
      </c>
      <c r="FA426">
        <v>2</v>
      </c>
      <c r="FB426">
        <v>115</v>
      </c>
      <c r="FC426">
        <v>108</v>
      </c>
      <c r="FD426">
        <v>92</v>
      </c>
      <c r="FE426">
        <v>3</v>
      </c>
      <c r="FF426">
        <v>0</v>
      </c>
      <c r="FG426">
        <v>0</v>
      </c>
      <c r="FH426">
        <v>8</v>
      </c>
      <c r="FI426">
        <v>3</v>
      </c>
      <c r="FJ426">
        <v>0</v>
      </c>
      <c r="FK426">
        <v>2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0</v>
      </c>
      <c r="FT426">
        <v>108</v>
      </c>
      <c r="FU426">
        <v>17</v>
      </c>
      <c r="FV426">
        <v>2</v>
      </c>
      <c r="FW426">
        <v>11</v>
      </c>
      <c r="FX426">
        <v>1</v>
      </c>
      <c r="FY426">
        <v>1</v>
      </c>
      <c r="FZ426">
        <v>1</v>
      </c>
      <c r="GA426">
        <v>0</v>
      </c>
      <c r="GB426">
        <v>0</v>
      </c>
      <c r="GC426">
        <v>0</v>
      </c>
      <c r="GD426">
        <v>0</v>
      </c>
      <c r="GE426">
        <v>0</v>
      </c>
      <c r="GF426">
        <v>0</v>
      </c>
      <c r="GG426">
        <v>0</v>
      </c>
      <c r="GH426">
        <v>0</v>
      </c>
      <c r="GI426">
        <v>0</v>
      </c>
      <c r="GJ426">
        <v>0</v>
      </c>
      <c r="GK426">
        <v>0</v>
      </c>
      <c r="GL426">
        <v>0</v>
      </c>
      <c r="GM426">
        <v>1</v>
      </c>
      <c r="GN426">
        <v>17</v>
      </c>
      <c r="GO426">
        <v>4</v>
      </c>
      <c r="GP426">
        <v>2</v>
      </c>
      <c r="GQ426">
        <v>0</v>
      </c>
      <c r="GR426">
        <v>0</v>
      </c>
      <c r="GS426">
        <v>0</v>
      </c>
      <c r="GT426">
        <v>1</v>
      </c>
      <c r="GU426">
        <v>0</v>
      </c>
      <c r="GV426">
        <v>0</v>
      </c>
      <c r="GW426">
        <v>0</v>
      </c>
      <c r="GX426">
        <v>1</v>
      </c>
      <c r="GY426">
        <v>0</v>
      </c>
      <c r="GZ426">
        <v>0</v>
      </c>
      <c r="HA426">
        <v>4</v>
      </c>
    </row>
    <row r="427" spans="1:209" x14ac:dyDescent="0.25">
      <c r="A427" t="s">
        <v>209</v>
      </c>
      <c r="B427" t="s">
        <v>498</v>
      </c>
      <c r="C427" t="str">
        <f t="shared" si="24"/>
        <v>247901</v>
      </c>
      <c r="D427" t="s">
        <v>510</v>
      </c>
      <c r="E427">
        <v>22</v>
      </c>
      <c r="F427">
        <v>1352</v>
      </c>
      <c r="G427">
        <v>1000</v>
      </c>
      <c r="H427">
        <v>223</v>
      </c>
      <c r="I427">
        <v>777</v>
      </c>
      <c r="J427">
        <v>0</v>
      </c>
      <c r="K427">
        <v>4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777</v>
      </c>
      <c r="T427">
        <v>0</v>
      </c>
      <c r="U427">
        <v>0</v>
      </c>
      <c r="V427">
        <v>777</v>
      </c>
      <c r="W427">
        <v>32</v>
      </c>
      <c r="X427">
        <v>18</v>
      </c>
      <c r="Y427">
        <v>14</v>
      </c>
      <c r="Z427">
        <v>0</v>
      </c>
      <c r="AA427">
        <v>745</v>
      </c>
      <c r="AB427">
        <v>399</v>
      </c>
      <c r="AC427">
        <v>143</v>
      </c>
      <c r="AD427">
        <v>56</v>
      </c>
      <c r="AE427">
        <v>22</v>
      </c>
      <c r="AF427">
        <v>21</v>
      </c>
      <c r="AG427">
        <v>6</v>
      </c>
      <c r="AH427">
        <v>97</v>
      </c>
      <c r="AI427">
        <v>3</v>
      </c>
      <c r="AJ427">
        <v>5</v>
      </c>
      <c r="AK427">
        <v>8</v>
      </c>
      <c r="AL427">
        <v>12</v>
      </c>
      <c r="AM427">
        <v>5</v>
      </c>
      <c r="AN427">
        <v>0</v>
      </c>
      <c r="AO427">
        <v>2</v>
      </c>
      <c r="AP427">
        <v>5</v>
      </c>
      <c r="AQ427">
        <v>3</v>
      </c>
      <c r="AR427">
        <v>1</v>
      </c>
      <c r="AS427">
        <v>5</v>
      </c>
      <c r="AT427">
        <v>5</v>
      </c>
      <c r="AU427">
        <v>399</v>
      </c>
      <c r="AV427">
        <v>69</v>
      </c>
      <c r="AW427">
        <v>14</v>
      </c>
      <c r="AX427">
        <v>25</v>
      </c>
      <c r="AY427">
        <v>14</v>
      </c>
      <c r="AZ427">
        <v>1</v>
      </c>
      <c r="BA427">
        <v>2</v>
      </c>
      <c r="BB427">
        <v>3</v>
      </c>
      <c r="BC427">
        <v>1</v>
      </c>
      <c r="BD427">
        <v>0</v>
      </c>
      <c r="BE427">
        <v>3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1</v>
      </c>
      <c r="BL427">
        <v>1</v>
      </c>
      <c r="BM427">
        <v>1</v>
      </c>
      <c r="BN427">
        <v>3</v>
      </c>
      <c r="BO427">
        <v>69</v>
      </c>
      <c r="BP427">
        <v>29</v>
      </c>
      <c r="BQ427">
        <v>11</v>
      </c>
      <c r="BR427">
        <v>3</v>
      </c>
      <c r="BS427">
        <v>2</v>
      </c>
      <c r="BT427">
        <v>2</v>
      </c>
      <c r="BU427">
        <v>4</v>
      </c>
      <c r="BV427">
        <v>2</v>
      </c>
      <c r="BW427">
        <v>1</v>
      </c>
      <c r="BX427">
        <v>1</v>
      </c>
      <c r="BY427">
        <v>2</v>
      </c>
      <c r="BZ427">
        <v>0</v>
      </c>
      <c r="CA427">
        <v>0</v>
      </c>
      <c r="CB427">
        <v>1</v>
      </c>
      <c r="CC427">
        <v>29</v>
      </c>
      <c r="CD427">
        <v>38</v>
      </c>
      <c r="CE427">
        <v>16</v>
      </c>
      <c r="CF427">
        <v>8</v>
      </c>
      <c r="CG427">
        <v>0</v>
      </c>
      <c r="CH427">
        <v>3</v>
      </c>
      <c r="CI427">
        <v>2</v>
      </c>
      <c r="CJ427">
        <v>0</v>
      </c>
      <c r="CK427">
        <v>1</v>
      </c>
      <c r="CL427">
        <v>0</v>
      </c>
      <c r="CM427">
        <v>0</v>
      </c>
      <c r="CN427">
        <v>0</v>
      </c>
      <c r="CO427">
        <v>1</v>
      </c>
      <c r="CP427">
        <v>1</v>
      </c>
      <c r="CQ427">
        <v>0</v>
      </c>
      <c r="CR427">
        <v>1</v>
      </c>
      <c r="CS427">
        <v>0</v>
      </c>
      <c r="CT427">
        <v>0</v>
      </c>
      <c r="CU427">
        <v>4</v>
      </c>
      <c r="CV427">
        <v>1</v>
      </c>
      <c r="CW427">
        <v>38</v>
      </c>
      <c r="CX427">
        <v>7</v>
      </c>
      <c r="CY427">
        <v>2</v>
      </c>
      <c r="CZ427">
        <v>0</v>
      </c>
      <c r="DA427">
        <v>2</v>
      </c>
      <c r="DB427">
        <v>0</v>
      </c>
      <c r="DC427">
        <v>0</v>
      </c>
      <c r="DD427">
        <v>1</v>
      </c>
      <c r="DE427">
        <v>1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1</v>
      </c>
      <c r="DM427">
        <v>0</v>
      </c>
      <c r="DN427">
        <v>0</v>
      </c>
      <c r="DO427">
        <v>0</v>
      </c>
      <c r="DP427">
        <v>0</v>
      </c>
      <c r="DQ427">
        <v>7</v>
      </c>
      <c r="DR427">
        <v>34</v>
      </c>
      <c r="DS427">
        <v>2</v>
      </c>
      <c r="DT427">
        <v>18</v>
      </c>
      <c r="DU427">
        <v>0</v>
      </c>
      <c r="DV427">
        <v>1</v>
      </c>
      <c r="DW427">
        <v>0</v>
      </c>
      <c r="DX427">
        <v>2</v>
      </c>
      <c r="DY427">
        <v>1</v>
      </c>
      <c r="DZ427">
        <v>0</v>
      </c>
      <c r="EA427">
        <v>1</v>
      </c>
      <c r="EB427">
        <v>0</v>
      </c>
      <c r="EC427">
        <v>1</v>
      </c>
      <c r="ED427">
        <v>0</v>
      </c>
      <c r="EE427">
        <v>1</v>
      </c>
      <c r="EF427">
        <v>0</v>
      </c>
      <c r="EG427">
        <v>7</v>
      </c>
      <c r="EH427">
        <v>0</v>
      </c>
      <c r="EI427">
        <v>0</v>
      </c>
      <c r="EJ427">
        <v>0</v>
      </c>
      <c r="EK427">
        <v>34</v>
      </c>
      <c r="EL427">
        <v>83</v>
      </c>
      <c r="EM427">
        <v>33</v>
      </c>
      <c r="EN427">
        <v>19</v>
      </c>
      <c r="EO427">
        <v>2</v>
      </c>
      <c r="EP427">
        <v>5</v>
      </c>
      <c r="EQ427">
        <v>4</v>
      </c>
      <c r="ER427">
        <v>1</v>
      </c>
      <c r="ES427">
        <v>4</v>
      </c>
      <c r="ET427" t="s">
        <v>212</v>
      </c>
      <c r="EU427">
        <v>2</v>
      </c>
      <c r="EV427">
        <v>2</v>
      </c>
      <c r="EW427">
        <v>2</v>
      </c>
      <c r="EX427">
        <v>0</v>
      </c>
      <c r="EY427">
        <v>3</v>
      </c>
      <c r="EZ427">
        <v>1</v>
      </c>
      <c r="FA427">
        <v>5</v>
      </c>
      <c r="FB427">
        <v>83</v>
      </c>
      <c r="FC427">
        <v>70</v>
      </c>
      <c r="FD427">
        <v>62</v>
      </c>
      <c r="FE427">
        <v>2</v>
      </c>
      <c r="FF427">
        <v>0</v>
      </c>
      <c r="FG427">
        <v>0</v>
      </c>
      <c r="FH427">
        <v>3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0</v>
      </c>
      <c r="FQ427">
        <v>1</v>
      </c>
      <c r="FR427">
        <v>2</v>
      </c>
      <c r="FS427">
        <v>0</v>
      </c>
      <c r="FT427">
        <v>70</v>
      </c>
      <c r="FU427">
        <v>15</v>
      </c>
      <c r="FV427">
        <v>4</v>
      </c>
      <c r="FW427">
        <v>4</v>
      </c>
      <c r="FX427">
        <v>1</v>
      </c>
      <c r="FY427">
        <v>3</v>
      </c>
      <c r="FZ427">
        <v>0</v>
      </c>
      <c r="GA427">
        <v>0</v>
      </c>
      <c r="GB427">
        <v>0</v>
      </c>
      <c r="GC427">
        <v>1</v>
      </c>
      <c r="GD427">
        <v>0</v>
      </c>
      <c r="GE427">
        <v>1</v>
      </c>
      <c r="GF427">
        <v>0</v>
      </c>
      <c r="GG427">
        <v>0</v>
      </c>
      <c r="GH427">
        <v>0</v>
      </c>
      <c r="GI427">
        <v>0</v>
      </c>
      <c r="GJ427">
        <v>0</v>
      </c>
      <c r="GK427">
        <v>0</v>
      </c>
      <c r="GL427">
        <v>1</v>
      </c>
      <c r="GM427">
        <v>0</v>
      </c>
      <c r="GN427">
        <v>15</v>
      </c>
      <c r="GO427">
        <v>1</v>
      </c>
      <c r="GP427">
        <v>0</v>
      </c>
      <c r="GQ427">
        <v>0</v>
      </c>
      <c r="GR427">
        <v>0</v>
      </c>
      <c r="GS427">
        <v>0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1</v>
      </c>
      <c r="GZ427">
        <v>0</v>
      </c>
      <c r="HA427">
        <v>1</v>
      </c>
    </row>
    <row r="428" spans="1:209" x14ac:dyDescent="0.25">
      <c r="A428" t="s">
        <v>209</v>
      </c>
      <c r="B428" t="s">
        <v>498</v>
      </c>
      <c r="C428" t="str">
        <f t="shared" si="24"/>
        <v>247901</v>
      </c>
      <c r="D428" t="s">
        <v>510</v>
      </c>
      <c r="E428">
        <v>23</v>
      </c>
      <c r="F428">
        <v>1002</v>
      </c>
      <c r="G428">
        <v>750</v>
      </c>
      <c r="H428">
        <v>156</v>
      </c>
      <c r="I428">
        <v>594</v>
      </c>
      <c r="J428">
        <v>0</v>
      </c>
      <c r="K428">
        <v>3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593</v>
      </c>
      <c r="T428">
        <v>0</v>
      </c>
      <c r="U428">
        <v>0</v>
      </c>
      <c r="V428">
        <v>593</v>
      </c>
      <c r="W428">
        <v>32</v>
      </c>
      <c r="X428">
        <v>19</v>
      </c>
      <c r="Y428">
        <v>5</v>
      </c>
      <c r="Z428">
        <v>0</v>
      </c>
      <c r="AA428">
        <v>561</v>
      </c>
      <c r="AB428">
        <v>278</v>
      </c>
      <c r="AC428">
        <v>91</v>
      </c>
      <c r="AD428">
        <v>29</v>
      </c>
      <c r="AE428">
        <v>15</v>
      </c>
      <c r="AF428">
        <v>5</v>
      </c>
      <c r="AG428">
        <v>5</v>
      </c>
      <c r="AH428">
        <v>93</v>
      </c>
      <c r="AI428">
        <v>4</v>
      </c>
      <c r="AJ428">
        <v>0</v>
      </c>
      <c r="AK428">
        <v>6</v>
      </c>
      <c r="AL428">
        <v>15</v>
      </c>
      <c r="AM428">
        <v>0</v>
      </c>
      <c r="AN428">
        <v>2</v>
      </c>
      <c r="AO428">
        <v>0</v>
      </c>
      <c r="AP428">
        <v>1</v>
      </c>
      <c r="AQ428">
        <v>4</v>
      </c>
      <c r="AR428">
        <v>2</v>
      </c>
      <c r="AS428">
        <v>5</v>
      </c>
      <c r="AT428">
        <v>1</v>
      </c>
      <c r="AU428">
        <v>278</v>
      </c>
      <c r="AV428">
        <v>89</v>
      </c>
      <c r="AW428">
        <v>30</v>
      </c>
      <c r="AX428">
        <v>23</v>
      </c>
      <c r="AY428">
        <v>15</v>
      </c>
      <c r="AZ428">
        <v>1</v>
      </c>
      <c r="BA428">
        <v>1</v>
      </c>
      <c r="BB428">
        <v>6</v>
      </c>
      <c r="BC428">
        <v>7</v>
      </c>
      <c r="BD428">
        <v>1</v>
      </c>
      <c r="BE428">
        <v>0</v>
      </c>
      <c r="BF428">
        <v>1</v>
      </c>
      <c r="BG428">
        <v>2</v>
      </c>
      <c r="BH428">
        <v>0</v>
      </c>
      <c r="BI428">
        <v>1</v>
      </c>
      <c r="BJ428">
        <v>0</v>
      </c>
      <c r="BK428">
        <v>0</v>
      </c>
      <c r="BL428">
        <v>0</v>
      </c>
      <c r="BM428">
        <v>1</v>
      </c>
      <c r="BN428">
        <v>0</v>
      </c>
      <c r="BO428">
        <v>89</v>
      </c>
      <c r="BP428">
        <v>19</v>
      </c>
      <c r="BQ428">
        <v>7</v>
      </c>
      <c r="BR428">
        <v>1</v>
      </c>
      <c r="BS428">
        <v>4</v>
      </c>
      <c r="BT428">
        <v>1</v>
      </c>
      <c r="BU428">
        <v>2</v>
      </c>
      <c r="BV428">
        <v>3</v>
      </c>
      <c r="BW428">
        <v>0</v>
      </c>
      <c r="BX428">
        <v>0</v>
      </c>
      <c r="BY428">
        <v>0</v>
      </c>
      <c r="BZ428">
        <v>0</v>
      </c>
      <c r="CA428">
        <v>1</v>
      </c>
      <c r="CB428">
        <v>0</v>
      </c>
      <c r="CC428">
        <v>19</v>
      </c>
      <c r="CD428">
        <v>27</v>
      </c>
      <c r="CE428">
        <v>15</v>
      </c>
      <c r="CF428">
        <v>3</v>
      </c>
      <c r="CG428">
        <v>1</v>
      </c>
      <c r="CH428">
        <v>0</v>
      </c>
      <c r="CI428">
        <v>2</v>
      </c>
      <c r="CJ428">
        <v>0</v>
      </c>
      <c r="CK428">
        <v>2</v>
      </c>
      <c r="CL428">
        <v>0</v>
      </c>
      <c r="CM428">
        <v>2</v>
      </c>
      <c r="CN428">
        <v>0</v>
      </c>
      <c r="CO428">
        <v>1</v>
      </c>
      <c r="CP428">
        <v>1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27</v>
      </c>
      <c r="CX428">
        <v>4</v>
      </c>
      <c r="CY428">
        <v>0</v>
      </c>
      <c r="CZ428">
        <v>0</v>
      </c>
      <c r="DA428">
        <v>2</v>
      </c>
      <c r="DB428">
        <v>0</v>
      </c>
      <c r="DC428">
        <v>0</v>
      </c>
      <c r="DD428">
        <v>1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1</v>
      </c>
      <c r="DN428">
        <v>0</v>
      </c>
      <c r="DO428">
        <v>0</v>
      </c>
      <c r="DP428">
        <v>0</v>
      </c>
      <c r="DQ428">
        <v>4</v>
      </c>
      <c r="DR428">
        <v>24</v>
      </c>
      <c r="DS428">
        <v>4</v>
      </c>
      <c r="DT428">
        <v>13</v>
      </c>
      <c r="DU428">
        <v>2</v>
      </c>
      <c r="DV428">
        <v>0</v>
      </c>
      <c r="DW428">
        <v>0</v>
      </c>
      <c r="DX428">
        <v>1</v>
      </c>
      <c r="DY428">
        <v>0</v>
      </c>
      <c r="DZ428">
        <v>0</v>
      </c>
      <c r="EA428">
        <v>0</v>
      </c>
      <c r="EB428">
        <v>0</v>
      </c>
      <c r="EC428">
        <v>1</v>
      </c>
      <c r="ED428">
        <v>0</v>
      </c>
      <c r="EE428">
        <v>0</v>
      </c>
      <c r="EF428">
        <v>0</v>
      </c>
      <c r="EG428">
        <v>2</v>
      </c>
      <c r="EH428">
        <v>0</v>
      </c>
      <c r="EI428">
        <v>0</v>
      </c>
      <c r="EJ428">
        <v>1</v>
      </c>
      <c r="EK428">
        <v>24</v>
      </c>
      <c r="EL428">
        <v>79</v>
      </c>
      <c r="EM428">
        <v>35</v>
      </c>
      <c r="EN428">
        <v>11</v>
      </c>
      <c r="EO428">
        <v>1</v>
      </c>
      <c r="EP428">
        <v>5</v>
      </c>
      <c r="EQ428">
        <v>4</v>
      </c>
      <c r="ER428">
        <v>2</v>
      </c>
      <c r="ES428">
        <v>6</v>
      </c>
      <c r="ET428" t="s">
        <v>212</v>
      </c>
      <c r="EU428">
        <v>0</v>
      </c>
      <c r="EV428">
        <v>2</v>
      </c>
      <c r="EW428">
        <v>2</v>
      </c>
      <c r="EX428">
        <v>1</v>
      </c>
      <c r="EY428">
        <v>3</v>
      </c>
      <c r="EZ428">
        <v>2</v>
      </c>
      <c r="FA428">
        <v>5</v>
      </c>
      <c r="FB428">
        <v>79</v>
      </c>
      <c r="FC428">
        <v>38</v>
      </c>
      <c r="FD428">
        <v>29</v>
      </c>
      <c r="FE428">
        <v>1</v>
      </c>
      <c r="FF428">
        <v>0</v>
      </c>
      <c r="FG428">
        <v>1</v>
      </c>
      <c r="FH428">
        <v>0</v>
      </c>
      <c r="FI428">
        <v>1</v>
      </c>
      <c r="FJ428">
        <v>0</v>
      </c>
      <c r="FK428">
        <v>2</v>
      </c>
      <c r="FL428">
        <v>0</v>
      </c>
      <c r="FM428">
        <v>1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3</v>
      </c>
      <c r="FT428">
        <v>38</v>
      </c>
      <c r="FU428">
        <v>3</v>
      </c>
      <c r="FV428">
        <v>0</v>
      </c>
      <c r="FW428">
        <v>1</v>
      </c>
      <c r="FX428">
        <v>0</v>
      </c>
      <c r="FY428">
        <v>0</v>
      </c>
      <c r="FZ428">
        <v>0</v>
      </c>
      <c r="GA428">
        <v>1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0</v>
      </c>
      <c r="GH428">
        <v>0</v>
      </c>
      <c r="GI428">
        <v>0</v>
      </c>
      <c r="GJ428">
        <v>0</v>
      </c>
      <c r="GK428">
        <v>0</v>
      </c>
      <c r="GL428">
        <v>0</v>
      </c>
      <c r="GM428">
        <v>1</v>
      </c>
      <c r="GN428">
        <v>3</v>
      </c>
      <c r="GO428">
        <v>0</v>
      </c>
      <c r="GP428">
        <v>0</v>
      </c>
      <c r="GQ428">
        <v>0</v>
      </c>
      <c r="GR428">
        <v>0</v>
      </c>
      <c r="GS428">
        <v>0</v>
      </c>
      <c r="GT428">
        <v>0</v>
      </c>
      <c r="GU428">
        <v>0</v>
      </c>
      <c r="GV428">
        <v>0</v>
      </c>
      <c r="GW428">
        <v>0</v>
      </c>
      <c r="GX428">
        <v>0</v>
      </c>
      <c r="GY428">
        <v>0</v>
      </c>
      <c r="GZ428">
        <v>0</v>
      </c>
      <c r="HA428">
        <v>0</v>
      </c>
    </row>
    <row r="429" spans="1:209" x14ac:dyDescent="0.25">
      <c r="A429" t="s">
        <v>209</v>
      </c>
      <c r="B429" t="s">
        <v>498</v>
      </c>
      <c r="C429" t="str">
        <f t="shared" si="24"/>
        <v>247901</v>
      </c>
      <c r="D429" t="s">
        <v>511</v>
      </c>
      <c r="E429">
        <v>24</v>
      </c>
      <c r="F429">
        <v>979</v>
      </c>
      <c r="G429">
        <v>750</v>
      </c>
      <c r="H429">
        <v>417</v>
      </c>
      <c r="I429">
        <v>333</v>
      </c>
      <c r="J429">
        <v>0</v>
      </c>
      <c r="K429">
        <v>5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333</v>
      </c>
      <c r="T429">
        <v>0</v>
      </c>
      <c r="U429">
        <v>0</v>
      </c>
      <c r="V429">
        <v>333</v>
      </c>
      <c r="W429">
        <v>14</v>
      </c>
      <c r="X429">
        <v>11</v>
      </c>
      <c r="Y429">
        <v>3</v>
      </c>
      <c r="Z429">
        <v>0</v>
      </c>
      <c r="AA429">
        <v>319</v>
      </c>
      <c r="AB429">
        <v>109</v>
      </c>
      <c r="AC429">
        <v>31</v>
      </c>
      <c r="AD429">
        <v>16</v>
      </c>
      <c r="AE429">
        <v>4</v>
      </c>
      <c r="AF429">
        <v>13</v>
      </c>
      <c r="AG429">
        <v>1</v>
      </c>
      <c r="AH429">
        <v>31</v>
      </c>
      <c r="AI429">
        <v>3</v>
      </c>
      <c r="AJ429">
        <v>1</v>
      </c>
      <c r="AK429">
        <v>1</v>
      </c>
      <c r="AL429">
        <v>4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4</v>
      </c>
      <c r="AT429">
        <v>0</v>
      </c>
      <c r="AU429">
        <v>109</v>
      </c>
      <c r="AV429">
        <v>59</v>
      </c>
      <c r="AW429">
        <v>22</v>
      </c>
      <c r="AX429">
        <v>14</v>
      </c>
      <c r="AY429">
        <v>1</v>
      </c>
      <c r="AZ429">
        <v>0</v>
      </c>
      <c r="BA429">
        <v>3</v>
      </c>
      <c r="BB429">
        <v>6</v>
      </c>
      <c r="BC429">
        <v>2</v>
      </c>
      <c r="BD429">
        <v>0</v>
      </c>
      <c r="BE429">
        <v>1</v>
      </c>
      <c r="BF429">
        <v>2</v>
      </c>
      <c r="BG429">
        <v>1</v>
      </c>
      <c r="BH429">
        <v>0</v>
      </c>
      <c r="BI429">
        <v>0</v>
      </c>
      <c r="BJ429">
        <v>1</v>
      </c>
      <c r="BK429">
        <v>1</v>
      </c>
      <c r="BL429">
        <v>2</v>
      </c>
      <c r="BM429">
        <v>1</v>
      </c>
      <c r="BN429">
        <v>2</v>
      </c>
      <c r="BO429">
        <v>59</v>
      </c>
      <c r="BP429">
        <v>10</v>
      </c>
      <c r="BQ429">
        <v>8</v>
      </c>
      <c r="BR429">
        <v>0</v>
      </c>
      <c r="BS429">
        <v>1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1</v>
      </c>
      <c r="BZ429">
        <v>0</v>
      </c>
      <c r="CA429">
        <v>0</v>
      </c>
      <c r="CB429">
        <v>0</v>
      </c>
      <c r="CC429">
        <v>10</v>
      </c>
      <c r="CD429">
        <v>38</v>
      </c>
      <c r="CE429">
        <v>15</v>
      </c>
      <c r="CF429">
        <v>7</v>
      </c>
      <c r="CG429">
        <v>1</v>
      </c>
      <c r="CH429">
        <v>2</v>
      </c>
      <c r="CI429">
        <v>1</v>
      </c>
      <c r="CJ429">
        <v>3</v>
      </c>
      <c r="CK429">
        <v>0</v>
      </c>
      <c r="CL429">
        <v>1</v>
      </c>
      <c r="CM429">
        <v>1</v>
      </c>
      <c r="CN429">
        <v>1</v>
      </c>
      <c r="CO429">
        <v>0</v>
      </c>
      <c r="CP429">
        <v>0</v>
      </c>
      <c r="CQ429">
        <v>1</v>
      </c>
      <c r="CR429">
        <v>5</v>
      </c>
      <c r="CS429">
        <v>0</v>
      </c>
      <c r="CT429">
        <v>0</v>
      </c>
      <c r="CU429">
        <v>0</v>
      </c>
      <c r="CV429">
        <v>0</v>
      </c>
      <c r="CW429">
        <v>38</v>
      </c>
      <c r="CX429">
        <v>7</v>
      </c>
      <c r="CY429">
        <v>1</v>
      </c>
      <c r="CZ429">
        <v>2</v>
      </c>
      <c r="DA429">
        <v>2</v>
      </c>
      <c r="DB429">
        <v>0</v>
      </c>
      <c r="DC429">
        <v>0</v>
      </c>
      <c r="DD429">
        <v>0</v>
      </c>
      <c r="DE429">
        <v>1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1</v>
      </c>
      <c r="DN429">
        <v>0</v>
      </c>
      <c r="DO429">
        <v>0</v>
      </c>
      <c r="DP429">
        <v>0</v>
      </c>
      <c r="DQ429">
        <v>7</v>
      </c>
      <c r="DR429">
        <v>24</v>
      </c>
      <c r="DS429">
        <v>9</v>
      </c>
      <c r="DT429">
        <v>3</v>
      </c>
      <c r="DU429">
        <v>1</v>
      </c>
      <c r="DV429">
        <v>5</v>
      </c>
      <c r="DW429">
        <v>0</v>
      </c>
      <c r="DX429">
        <v>1</v>
      </c>
      <c r="DY429">
        <v>0</v>
      </c>
      <c r="DZ429">
        <v>0</v>
      </c>
      <c r="EA429">
        <v>0</v>
      </c>
      <c r="EB429">
        <v>0</v>
      </c>
      <c r="EC429">
        <v>1</v>
      </c>
      <c r="ED429">
        <v>0</v>
      </c>
      <c r="EE429">
        <v>0</v>
      </c>
      <c r="EF429">
        <v>0</v>
      </c>
      <c r="EG429">
        <v>1</v>
      </c>
      <c r="EH429">
        <v>1</v>
      </c>
      <c r="EI429">
        <v>1</v>
      </c>
      <c r="EJ429">
        <v>1</v>
      </c>
      <c r="EK429">
        <v>24</v>
      </c>
      <c r="EL429">
        <v>40</v>
      </c>
      <c r="EM429">
        <v>14</v>
      </c>
      <c r="EN429">
        <v>10</v>
      </c>
      <c r="EO429">
        <v>1</v>
      </c>
      <c r="EP429">
        <v>0</v>
      </c>
      <c r="EQ429">
        <v>2</v>
      </c>
      <c r="ER429">
        <v>1</v>
      </c>
      <c r="ES429">
        <v>1</v>
      </c>
      <c r="ET429" t="s">
        <v>212</v>
      </c>
      <c r="EU429">
        <v>0</v>
      </c>
      <c r="EV429">
        <v>1</v>
      </c>
      <c r="EW429">
        <v>1</v>
      </c>
      <c r="EX429">
        <v>0</v>
      </c>
      <c r="EY429">
        <v>2</v>
      </c>
      <c r="EZ429">
        <v>1</v>
      </c>
      <c r="FA429">
        <v>6</v>
      </c>
      <c r="FB429">
        <v>40</v>
      </c>
      <c r="FC429">
        <v>29</v>
      </c>
      <c r="FD429">
        <v>26</v>
      </c>
      <c r="FE429">
        <v>1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1</v>
      </c>
      <c r="FN429">
        <v>0</v>
      </c>
      <c r="FO429">
        <v>0</v>
      </c>
      <c r="FP429">
        <v>0</v>
      </c>
      <c r="FQ429">
        <v>0</v>
      </c>
      <c r="FR429">
        <v>0</v>
      </c>
      <c r="FS429">
        <v>1</v>
      </c>
      <c r="FT429">
        <v>29</v>
      </c>
      <c r="FU429">
        <v>3</v>
      </c>
      <c r="FV429">
        <v>2</v>
      </c>
      <c r="FW429">
        <v>0</v>
      </c>
      <c r="FX429">
        <v>0</v>
      </c>
      <c r="FY429">
        <v>0</v>
      </c>
      <c r="FZ429">
        <v>0</v>
      </c>
      <c r="GA429">
        <v>0</v>
      </c>
      <c r="GB429">
        <v>0</v>
      </c>
      <c r="GC429">
        <v>0</v>
      </c>
      <c r="GD429">
        <v>0</v>
      </c>
      <c r="GE429">
        <v>0</v>
      </c>
      <c r="GF429">
        <v>0</v>
      </c>
      <c r="GG429">
        <v>0</v>
      </c>
      <c r="GH429">
        <v>0</v>
      </c>
      <c r="GI429">
        <v>0</v>
      </c>
      <c r="GJ429">
        <v>0</v>
      </c>
      <c r="GK429">
        <v>0</v>
      </c>
      <c r="GL429">
        <v>0</v>
      </c>
      <c r="GM429">
        <v>1</v>
      </c>
      <c r="GN429">
        <v>3</v>
      </c>
      <c r="GO429">
        <v>0</v>
      </c>
      <c r="GP429">
        <v>0</v>
      </c>
      <c r="GQ429">
        <v>0</v>
      </c>
      <c r="GR429">
        <v>0</v>
      </c>
      <c r="GS429">
        <v>0</v>
      </c>
      <c r="GT429">
        <v>0</v>
      </c>
      <c r="GU429">
        <v>0</v>
      </c>
      <c r="GV429">
        <v>0</v>
      </c>
      <c r="GW429">
        <v>0</v>
      </c>
      <c r="GX429">
        <v>0</v>
      </c>
      <c r="GY429">
        <v>0</v>
      </c>
      <c r="GZ429">
        <v>0</v>
      </c>
      <c r="HA429">
        <v>0</v>
      </c>
    </row>
    <row r="430" spans="1:209" x14ac:dyDescent="0.25">
      <c r="A430" t="s">
        <v>209</v>
      </c>
      <c r="B430" t="s">
        <v>498</v>
      </c>
      <c r="C430" t="str">
        <f t="shared" si="24"/>
        <v>247901</v>
      </c>
      <c r="D430" t="s">
        <v>512</v>
      </c>
      <c r="E430">
        <v>25</v>
      </c>
      <c r="F430">
        <v>1880</v>
      </c>
      <c r="G430">
        <v>1400</v>
      </c>
      <c r="H430">
        <v>468</v>
      </c>
      <c r="I430">
        <v>932</v>
      </c>
      <c r="J430">
        <v>0</v>
      </c>
      <c r="K430">
        <v>7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932</v>
      </c>
      <c r="T430">
        <v>0</v>
      </c>
      <c r="U430">
        <v>0</v>
      </c>
      <c r="V430">
        <v>932</v>
      </c>
      <c r="W430">
        <v>20</v>
      </c>
      <c r="X430">
        <v>13</v>
      </c>
      <c r="Y430">
        <v>7</v>
      </c>
      <c r="Z430">
        <v>0</v>
      </c>
      <c r="AA430">
        <v>912</v>
      </c>
      <c r="AB430">
        <v>321</v>
      </c>
      <c r="AC430">
        <v>94</v>
      </c>
      <c r="AD430">
        <v>36</v>
      </c>
      <c r="AE430">
        <v>23</v>
      </c>
      <c r="AF430">
        <v>8</v>
      </c>
      <c r="AG430">
        <v>11</v>
      </c>
      <c r="AH430">
        <v>84</v>
      </c>
      <c r="AI430">
        <v>13</v>
      </c>
      <c r="AJ430">
        <v>1</v>
      </c>
      <c r="AK430">
        <v>13</v>
      </c>
      <c r="AL430">
        <v>3</v>
      </c>
      <c r="AM430">
        <v>5</v>
      </c>
      <c r="AN430">
        <v>2</v>
      </c>
      <c r="AO430">
        <v>3</v>
      </c>
      <c r="AP430">
        <v>1</v>
      </c>
      <c r="AQ430">
        <v>3</v>
      </c>
      <c r="AR430">
        <v>1</v>
      </c>
      <c r="AS430">
        <v>11</v>
      </c>
      <c r="AT430">
        <v>9</v>
      </c>
      <c r="AU430">
        <v>321</v>
      </c>
      <c r="AV430">
        <v>192</v>
      </c>
      <c r="AW430">
        <v>80</v>
      </c>
      <c r="AX430">
        <v>67</v>
      </c>
      <c r="AY430">
        <v>16</v>
      </c>
      <c r="AZ430">
        <v>3</v>
      </c>
      <c r="BA430">
        <v>8</v>
      </c>
      <c r="BB430">
        <v>1</v>
      </c>
      <c r="BC430">
        <v>6</v>
      </c>
      <c r="BD430">
        <v>3</v>
      </c>
      <c r="BE430">
        <v>1</v>
      </c>
      <c r="BF430">
        <v>0</v>
      </c>
      <c r="BG430">
        <v>3</v>
      </c>
      <c r="BH430">
        <v>0</v>
      </c>
      <c r="BI430">
        <v>0</v>
      </c>
      <c r="BJ430">
        <v>1</v>
      </c>
      <c r="BK430">
        <v>0</v>
      </c>
      <c r="BL430">
        <v>1</v>
      </c>
      <c r="BM430">
        <v>1</v>
      </c>
      <c r="BN430">
        <v>1</v>
      </c>
      <c r="BO430">
        <v>192</v>
      </c>
      <c r="BP430">
        <v>40</v>
      </c>
      <c r="BQ430">
        <v>15</v>
      </c>
      <c r="BR430">
        <v>2</v>
      </c>
      <c r="BS430">
        <v>8</v>
      </c>
      <c r="BT430">
        <v>1</v>
      </c>
      <c r="BU430">
        <v>3</v>
      </c>
      <c r="BV430">
        <v>3</v>
      </c>
      <c r="BW430">
        <v>1</v>
      </c>
      <c r="BX430">
        <v>1</v>
      </c>
      <c r="BY430">
        <v>0</v>
      </c>
      <c r="BZ430">
        <v>0</v>
      </c>
      <c r="CA430">
        <v>2</v>
      </c>
      <c r="CB430">
        <v>4</v>
      </c>
      <c r="CC430">
        <v>40</v>
      </c>
      <c r="CD430">
        <v>48</v>
      </c>
      <c r="CE430">
        <v>17</v>
      </c>
      <c r="CF430">
        <v>16</v>
      </c>
      <c r="CG430">
        <v>0</v>
      </c>
      <c r="CH430">
        <v>1</v>
      </c>
      <c r="CI430">
        <v>3</v>
      </c>
      <c r="CJ430">
        <v>1</v>
      </c>
      <c r="CK430">
        <v>1</v>
      </c>
      <c r="CL430">
        <v>0</v>
      </c>
      <c r="CM430">
        <v>4</v>
      </c>
      <c r="CN430">
        <v>0</v>
      </c>
      <c r="CO430">
        <v>2</v>
      </c>
      <c r="CP430">
        <v>1</v>
      </c>
      <c r="CQ430">
        <v>0</v>
      </c>
      <c r="CR430">
        <v>0</v>
      </c>
      <c r="CS430">
        <v>0</v>
      </c>
      <c r="CT430">
        <v>1</v>
      </c>
      <c r="CU430">
        <v>1</v>
      </c>
      <c r="CV430">
        <v>0</v>
      </c>
      <c r="CW430">
        <v>48</v>
      </c>
      <c r="CX430">
        <v>15</v>
      </c>
      <c r="CY430">
        <v>1</v>
      </c>
      <c r="CZ430">
        <v>0</v>
      </c>
      <c r="DA430">
        <v>5</v>
      </c>
      <c r="DB430">
        <v>0</v>
      </c>
      <c r="DC430">
        <v>0</v>
      </c>
      <c r="DD430">
        <v>3</v>
      </c>
      <c r="DE430">
        <v>0</v>
      </c>
      <c r="DF430">
        <v>2</v>
      </c>
      <c r="DG430">
        <v>0</v>
      </c>
      <c r="DH430">
        <v>0</v>
      </c>
      <c r="DI430">
        <v>0</v>
      </c>
      <c r="DJ430">
        <v>2</v>
      </c>
      <c r="DK430">
        <v>0</v>
      </c>
      <c r="DL430">
        <v>0</v>
      </c>
      <c r="DM430">
        <v>0</v>
      </c>
      <c r="DN430">
        <v>0</v>
      </c>
      <c r="DO430">
        <v>1</v>
      </c>
      <c r="DP430">
        <v>1</v>
      </c>
      <c r="DQ430">
        <v>15</v>
      </c>
      <c r="DR430">
        <v>83</v>
      </c>
      <c r="DS430">
        <v>24</v>
      </c>
      <c r="DT430">
        <v>20</v>
      </c>
      <c r="DU430">
        <v>1</v>
      </c>
      <c r="DV430">
        <v>10</v>
      </c>
      <c r="DW430">
        <v>0</v>
      </c>
      <c r="DX430">
        <v>3</v>
      </c>
      <c r="DY430">
        <v>1</v>
      </c>
      <c r="DZ430">
        <v>2</v>
      </c>
      <c r="EA430">
        <v>3</v>
      </c>
      <c r="EB430">
        <v>1</v>
      </c>
      <c r="EC430">
        <v>4</v>
      </c>
      <c r="ED430">
        <v>0</v>
      </c>
      <c r="EE430">
        <v>2</v>
      </c>
      <c r="EF430">
        <v>3</v>
      </c>
      <c r="EG430">
        <v>3</v>
      </c>
      <c r="EH430">
        <v>4</v>
      </c>
      <c r="EI430">
        <v>0</v>
      </c>
      <c r="EJ430">
        <v>2</v>
      </c>
      <c r="EK430">
        <v>83</v>
      </c>
      <c r="EL430">
        <v>128</v>
      </c>
      <c r="EM430">
        <v>45</v>
      </c>
      <c r="EN430">
        <v>23</v>
      </c>
      <c r="EO430">
        <v>5</v>
      </c>
      <c r="EP430">
        <v>8</v>
      </c>
      <c r="EQ430">
        <v>9</v>
      </c>
      <c r="ER430">
        <v>2</v>
      </c>
      <c r="ES430">
        <v>2</v>
      </c>
      <c r="ET430" t="s">
        <v>212</v>
      </c>
      <c r="EU430">
        <v>0</v>
      </c>
      <c r="EV430">
        <v>7</v>
      </c>
      <c r="EW430">
        <v>2</v>
      </c>
      <c r="EX430">
        <v>1</v>
      </c>
      <c r="EY430">
        <v>9</v>
      </c>
      <c r="EZ430">
        <v>1</v>
      </c>
      <c r="FA430">
        <v>14</v>
      </c>
      <c r="FB430">
        <v>128</v>
      </c>
      <c r="FC430">
        <v>83</v>
      </c>
      <c r="FD430">
        <v>66</v>
      </c>
      <c r="FE430">
        <v>2</v>
      </c>
      <c r="FF430">
        <v>2</v>
      </c>
      <c r="FG430">
        <v>0</v>
      </c>
      <c r="FH430">
        <v>1</v>
      </c>
      <c r="FI430">
        <v>2</v>
      </c>
      <c r="FJ430">
        <v>1</v>
      </c>
      <c r="FK430">
        <v>0</v>
      </c>
      <c r="FL430">
        <v>0</v>
      </c>
      <c r="FM430">
        <v>1</v>
      </c>
      <c r="FN430">
        <v>2</v>
      </c>
      <c r="FO430">
        <v>1</v>
      </c>
      <c r="FP430">
        <v>2</v>
      </c>
      <c r="FQ430">
        <v>1</v>
      </c>
      <c r="FR430">
        <v>0</v>
      </c>
      <c r="FS430">
        <v>2</v>
      </c>
      <c r="FT430">
        <v>83</v>
      </c>
      <c r="FU430">
        <v>2</v>
      </c>
      <c r="FV430">
        <v>1</v>
      </c>
      <c r="FW430">
        <v>0</v>
      </c>
      <c r="FX430">
        <v>0</v>
      </c>
      <c r="FY430">
        <v>0</v>
      </c>
      <c r="FZ430">
        <v>0</v>
      </c>
      <c r="GA430">
        <v>0</v>
      </c>
      <c r="GB430">
        <v>0</v>
      </c>
      <c r="GC430">
        <v>1</v>
      </c>
      <c r="GD430">
        <v>0</v>
      </c>
      <c r="GE430">
        <v>0</v>
      </c>
      <c r="GF430">
        <v>0</v>
      </c>
      <c r="GG430">
        <v>0</v>
      </c>
      <c r="GH430">
        <v>0</v>
      </c>
      <c r="GI430">
        <v>0</v>
      </c>
      <c r="GJ430">
        <v>0</v>
      </c>
      <c r="GK430">
        <v>0</v>
      </c>
      <c r="GL430">
        <v>0</v>
      </c>
      <c r="GM430">
        <v>0</v>
      </c>
      <c r="GN430">
        <v>2</v>
      </c>
      <c r="GO430">
        <v>0</v>
      </c>
      <c r="GP430">
        <v>0</v>
      </c>
      <c r="GQ430">
        <v>0</v>
      </c>
      <c r="GR430">
        <v>0</v>
      </c>
      <c r="GS430">
        <v>0</v>
      </c>
      <c r="GT430">
        <v>0</v>
      </c>
      <c r="GU430">
        <v>0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0</v>
      </c>
    </row>
    <row r="431" spans="1:209" x14ac:dyDescent="0.25">
      <c r="A431" t="s">
        <v>209</v>
      </c>
      <c r="B431" t="s">
        <v>498</v>
      </c>
      <c r="C431" t="str">
        <f t="shared" si="24"/>
        <v>247901</v>
      </c>
      <c r="D431" t="s">
        <v>513</v>
      </c>
      <c r="E431">
        <v>26</v>
      </c>
      <c r="F431">
        <v>1923</v>
      </c>
      <c r="G431">
        <v>1500</v>
      </c>
      <c r="H431">
        <v>515</v>
      </c>
      <c r="I431">
        <v>985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985</v>
      </c>
      <c r="T431">
        <v>0</v>
      </c>
      <c r="U431">
        <v>0</v>
      </c>
      <c r="V431">
        <v>985</v>
      </c>
      <c r="W431">
        <v>21</v>
      </c>
      <c r="X431">
        <v>16</v>
      </c>
      <c r="Y431">
        <v>3</v>
      </c>
      <c r="Z431">
        <v>0</v>
      </c>
      <c r="AA431">
        <v>964</v>
      </c>
      <c r="AB431">
        <v>357</v>
      </c>
      <c r="AC431">
        <v>126</v>
      </c>
      <c r="AD431">
        <v>59</v>
      </c>
      <c r="AE431">
        <v>26</v>
      </c>
      <c r="AF431">
        <v>23</v>
      </c>
      <c r="AG431">
        <v>8</v>
      </c>
      <c r="AH431">
        <v>76</v>
      </c>
      <c r="AI431">
        <v>9</v>
      </c>
      <c r="AJ431">
        <v>2</v>
      </c>
      <c r="AK431">
        <v>4</v>
      </c>
      <c r="AL431">
        <v>0</v>
      </c>
      <c r="AM431">
        <v>4</v>
      </c>
      <c r="AN431">
        <v>0</v>
      </c>
      <c r="AO431">
        <v>4</v>
      </c>
      <c r="AP431">
        <v>0</v>
      </c>
      <c r="AQ431">
        <v>3</v>
      </c>
      <c r="AR431">
        <v>3</v>
      </c>
      <c r="AS431">
        <v>4</v>
      </c>
      <c r="AT431">
        <v>6</v>
      </c>
      <c r="AU431">
        <v>357</v>
      </c>
      <c r="AV431">
        <v>193</v>
      </c>
      <c r="AW431">
        <v>83</v>
      </c>
      <c r="AX431">
        <v>53</v>
      </c>
      <c r="AY431">
        <v>7</v>
      </c>
      <c r="AZ431">
        <v>1</v>
      </c>
      <c r="BA431">
        <v>11</v>
      </c>
      <c r="BB431">
        <v>4</v>
      </c>
      <c r="BC431">
        <v>8</v>
      </c>
      <c r="BD431">
        <v>3</v>
      </c>
      <c r="BE431">
        <v>4</v>
      </c>
      <c r="BF431">
        <v>2</v>
      </c>
      <c r="BG431">
        <v>6</v>
      </c>
      <c r="BH431">
        <v>1</v>
      </c>
      <c r="BI431">
        <v>3</v>
      </c>
      <c r="BJ431">
        <v>0</v>
      </c>
      <c r="BK431">
        <v>0</v>
      </c>
      <c r="BL431">
        <v>1</v>
      </c>
      <c r="BM431">
        <v>2</v>
      </c>
      <c r="BN431">
        <v>4</v>
      </c>
      <c r="BO431">
        <v>193</v>
      </c>
      <c r="BP431">
        <v>55</v>
      </c>
      <c r="BQ431">
        <v>33</v>
      </c>
      <c r="BR431">
        <v>2</v>
      </c>
      <c r="BS431">
        <v>2</v>
      </c>
      <c r="BT431">
        <v>1</v>
      </c>
      <c r="BU431">
        <v>2</v>
      </c>
      <c r="BV431">
        <v>3</v>
      </c>
      <c r="BW431">
        <v>4</v>
      </c>
      <c r="BX431">
        <v>2</v>
      </c>
      <c r="BY431">
        <v>2</v>
      </c>
      <c r="BZ431">
        <v>2</v>
      </c>
      <c r="CA431">
        <v>0</v>
      </c>
      <c r="CB431">
        <v>2</v>
      </c>
      <c r="CC431">
        <v>55</v>
      </c>
      <c r="CD431">
        <v>67</v>
      </c>
      <c r="CE431">
        <v>28</v>
      </c>
      <c r="CF431">
        <v>18</v>
      </c>
      <c r="CG431">
        <v>1</v>
      </c>
      <c r="CH431">
        <v>3</v>
      </c>
      <c r="CI431">
        <v>1</v>
      </c>
      <c r="CJ431">
        <v>0</v>
      </c>
      <c r="CK431">
        <v>5</v>
      </c>
      <c r="CL431">
        <v>0</v>
      </c>
      <c r="CM431">
        <v>3</v>
      </c>
      <c r="CN431">
        <v>0</v>
      </c>
      <c r="CO431">
        <v>0</v>
      </c>
      <c r="CP431">
        <v>0</v>
      </c>
      <c r="CQ431">
        <v>0</v>
      </c>
      <c r="CR431">
        <v>1</v>
      </c>
      <c r="CS431">
        <v>0</v>
      </c>
      <c r="CT431">
        <v>1</v>
      </c>
      <c r="CU431">
        <v>4</v>
      </c>
      <c r="CV431">
        <v>2</v>
      </c>
      <c r="CW431">
        <v>67</v>
      </c>
      <c r="CX431">
        <v>21</v>
      </c>
      <c r="CY431">
        <v>5</v>
      </c>
      <c r="CZ431">
        <v>3</v>
      </c>
      <c r="DA431">
        <v>2</v>
      </c>
      <c r="DB431">
        <v>0</v>
      </c>
      <c r="DC431">
        <v>0</v>
      </c>
      <c r="DD431">
        <v>1</v>
      </c>
      <c r="DE431">
        <v>1</v>
      </c>
      <c r="DF431">
        <v>0</v>
      </c>
      <c r="DG431">
        <v>1</v>
      </c>
      <c r="DH431">
        <v>3</v>
      </c>
      <c r="DI431">
        <v>0</v>
      </c>
      <c r="DJ431">
        <v>2</v>
      </c>
      <c r="DK431">
        <v>0</v>
      </c>
      <c r="DL431">
        <v>0</v>
      </c>
      <c r="DM431">
        <v>1</v>
      </c>
      <c r="DN431">
        <v>0</v>
      </c>
      <c r="DO431">
        <v>1</v>
      </c>
      <c r="DP431">
        <v>1</v>
      </c>
      <c r="DQ431">
        <v>21</v>
      </c>
      <c r="DR431">
        <v>54</v>
      </c>
      <c r="DS431">
        <v>14</v>
      </c>
      <c r="DT431">
        <v>8</v>
      </c>
      <c r="DU431">
        <v>0</v>
      </c>
      <c r="DV431">
        <v>10</v>
      </c>
      <c r="DW431">
        <v>0</v>
      </c>
      <c r="DX431">
        <v>0</v>
      </c>
      <c r="DY431">
        <v>2</v>
      </c>
      <c r="DZ431">
        <v>2</v>
      </c>
      <c r="EA431">
        <v>4</v>
      </c>
      <c r="EB431">
        <v>1</v>
      </c>
      <c r="EC431">
        <v>1</v>
      </c>
      <c r="ED431">
        <v>1</v>
      </c>
      <c r="EE431">
        <v>3</v>
      </c>
      <c r="EF431">
        <v>0</v>
      </c>
      <c r="EG431">
        <v>4</v>
      </c>
      <c r="EH431">
        <v>1</v>
      </c>
      <c r="EI431">
        <v>1</v>
      </c>
      <c r="EJ431">
        <v>2</v>
      </c>
      <c r="EK431">
        <v>54</v>
      </c>
      <c r="EL431">
        <v>122</v>
      </c>
      <c r="EM431">
        <v>40</v>
      </c>
      <c r="EN431">
        <v>26</v>
      </c>
      <c r="EO431">
        <v>2</v>
      </c>
      <c r="EP431">
        <v>12</v>
      </c>
      <c r="EQ431">
        <v>5</v>
      </c>
      <c r="ER431">
        <v>7</v>
      </c>
      <c r="ES431">
        <v>2</v>
      </c>
      <c r="ET431" t="s">
        <v>212</v>
      </c>
      <c r="EU431">
        <v>0</v>
      </c>
      <c r="EV431">
        <v>3</v>
      </c>
      <c r="EW431">
        <v>0</v>
      </c>
      <c r="EX431">
        <v>1</v>
      </c>
      <c r="EY431">
        <v>4</v>
      </c>
      <c r="EZ431">
        <v>3</v>
      </c>
      <c r="FA431">
        <v>14</v>
      </c>
      <c r="FB431">
        <v>119</v>
      </c>
      <c r="FC431">
        <v>83</v>
      </c>
      <c r="FD431">
        <v>63</v>
      </c>
      <c r="FE431">
        <v>5</v>
      </c>
      <c r="FF431">
        <v>0</v>
      </c>
      <c r="FG431">
        <v>0</v>
      </c>
      <c r="FH431">
        <v>2</v>
      </c>
      <c r="FI431">
        <v>4</v>
      </c>
      <c r="FJ431">
        <v>1</v>
      </c>
      <c r="FK431">
        <v>1</v>
      </c>
      <c r="FL431">
        <v>1</v>
      </c>
      <c r="FM431">
        <v>1</v>
      </c>
      <c r="FN431">
        <v>1</v>
      </c>
      <c r="FO431">
        <v>1</v>
      </c>
      <c r="FP431">
        <v>0</v>
      </c>
      <c r="FQ431">
        <v>0</v>
      </c>
      <c r="FR431">
        <v>0</v>
      </c>
      <c r="FS431">
        <v>3</v>
      </c>
      <c r="FT431">
        <v>83</v>
      </c>
      <c r="FU431">
        <v>8</v>
      </c>
      <c r="FV431">
        <v>0</v>
      </c>
      <c r="FW431">
        <v>3</v>
      </c>
      <c r="FX431">
        <v>0</v>
      </c>
      <c r="FY431">
        <v>1</v>
      </c>
      <c r="FZ431">
        <v>1</v>
      </c>
      <c r="GA431">
        <v>1</v>
      </c>
      <c r="GB431">
        <v>0</v>
      </c>
      <c r="GC431">
        <v>0</v>
      </c>
      <c r="GD431">
        <v>0</v>
      </c>
      <c r="GE431">
        <v>0</v>
      </c>
      <c r="GF431">
        <v>0</v>
      </c>
      <c r="GG431">
        <v>1</v>
      </c>
      <c r="GH431">
        <v>0</v>
      </c>
      <c r="GI431">
        <v>0</v>
      </c>
      <c r="GJ431">
        <v>0</v>
      </c>
      <c r="GK431">
        <v>0</v>
      </c>
      <c r="GL431">
        <v>1</v>
      </c>
      <c r="GM431">
        <v>0</v>
      </c>
      <c r="GN431">
        <v>8</v>
      </c>
      <c r="GO431">
        <v>4</v>
      </c>
      <c r="GP431">
        <v>2</v>
      </c>
      <c r="GQ431">
        <v>1</v>
      </c>
      <c r="GR431">
        <v>0</v>
      </c>
      <c r="GS431">
        <v>0</v>
      </c>
      <c r="GT431">
        <v>0</v>
      </c>
      <c r="GU431">
        <v>0</v>
      </c>
      <c r="GV431">
        <v>1</v>
      </c>
      <c r="GW431">
        <v>0</v>
      </c>
      <c r="GX431">
        <v>0</v>
      </c>
      <c r="GY431">
        <v>0</v>
      </c>
      <c r="GZ431">
        <v>0</v>
      </c>
      <c r="HA431">
        <v>4</v>
      </c>
    </row>
    <row r="432" spans="1:209" x14ac:dyDescent="0.25">
      <c r="A432" t="s">
        <v>209</v>
      </c>
      <c r="B432" t="s">
        <v>498</v>
      </c>
      <c r="C432" t="str">
        <f t="shared" si="24"/>
        <v>247901</v>
      </c>
      <c r="D432" t="s">
        <v>512</v>
      </c>
      <c r="E432">
        <v>27</v>
      </c>
      <c r="F432">
        <v>1859</v>
      </c>
      <c r="G432">
        <v>1400</v>
      </c>
      <c r="H432">
        <v>470</v>
      </c>
      <c r="I432">
        <v>930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930</v>
      </c>
      <c r="T432">
        <v>0</v>
      </c>
      <c r="U432">
        <v>0</v>
      </c>
      <c r="V432">
        <v>930</v>
      </c>
      <c r="W432">
        <v>30</v>
      </c>
      <c r="X432">
        <v>28</v>
      </c>
      <c r="Y432">
        <v>2</v>
      </c>
      <c r="Z432">
        <v>0</v>
      </c>
      <c r="AA432">
        <v>900</v>
      </c>
      <c r="AB432">
        <v>355</v>
      </c>
      <c r="AC432">
        <v>127</v>
      </c>
      <c r="AD432">
        <v>55</v>
      </c>
      <c r="AE432">
        <v>16</v>
      </c>
      <c r="AF432">
        <v>26</v>
      </c>
      <c r="AG432">
        <v>14</v>
      </c>
      <c r="AH432">
        <v>68</v>
      </c>
      <c r="AI432">
        <v>10</v>
      </c>
      <c r="AJ432">
        <v>3</v>
      </c>
      <c r="AK432">
        <v>7</v>
      </c>
      <c r="AL432">
        <v>4</v>
      </c>
      <c r="AM432">
        <v>3</v>
      </c>
      <c r="AN432">
        <v>1</v>
      </c>
      <c r="AO432">
        <v>4</v>
      </c>
      <c r="AP432">
        <v>1</v>
      </c>
      <c r="AQ432">
        <v>1</v>
      </c>
      <c r="AR432">
        <v>1</v>
      </c>
      <c r="AS432">
        <v>12</v>
      </c>
      <c r="AT432">
        <v>2</v>
      </c>
      <c r="AU432">
        <v>355</v>
      </c>
      <c r="AV432">
        <v>162</v>
      </c>
      <c r="AW432">
        <v>69</v>
      </c>
      <c r="AX432">
        <v>61</v>
      </c>
      <c r="AY432">
        <v>9</v>
      </c>
      <c r="AZ432">
        <v>2</v>
      </c>
      <c r="BA432">
        <v>2</v>
      </c>
      <c r="BB432">
        <v>2</v>
      </c>
      <c r="BC432">
        <v>4</v>
      </c>
      <c r="BD432">
        <v>1</v>
      </c>
      <c r="BE432">
        <v>0</v>
      </c>
      <c r="BF432">
        <v>3</v>
      </c>
      <c r="BG432">
        <v>9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162</v>
      </c>
      <c r="BP432">
        <v>39</v>
      </c>
      <c r="BQ432">
        <v>17</v>
      </c>
      <c r="BR432">
        <v>5</v>
      </c>
      <c r="BS432">
        <v>1</v>
      </c>
      <c r="BT432">
        <v>2</v>
      </c>
      <c r="BU432">
        <v>3</v>
      </c>
      <c r="BV432">
        <v>3</v>
      </c>
      <c r="BW432">
        <v>2</v>
      </c>
      <c r="BX432">
        <v>2</v>
      </c>
      <c r="BY432">
        <v>0</v>
      </c>
      <c r="BZ432">
        <v>2</v>
      </c>
      <c r="CA432">
        <v>1</v>
      </c>
      <c r="CB432">
        <v>1</v>
      </c>
      <c r="CC432">
        <v>39</v>
      </c>
      <c r="CD432">
        <v>59</v>
      </c>
      <c r="CE432">
        <v>24</v>
      </c>
      <c r="CF432">
        <v>9</v>
      </c>
      <c r="CG432">
        <v>0</v>
      </c>
      <c r="CH432">
        <v>1</v>
      </c>
      <c r="CI432">
        <v>1</v>
      </c>
      <c r="CJ432">
        <v>2</v>
      </c>
      <c r="CK432">
        <v>1</v>
      </c>
      <c r="CL432">
        <v>0</v>
      </c>
      <c r="CM432">
        <v>5</v>
      </c>
      <c r="CN432">
        <v>1</v>
      </c>
      <c r="CO432">
        <v>8</v>
      </c>
      <c r="CP432">
        <v>0</v>
      </c>
      <c r="CQ432">
        <v>0</v>
      </c>
      <c r="CR432">
        <v>0</v>
      </c>
      <c r="CS432">
        <v>0</v>
      </c>
      <c r="CT432">
        <v>1</v>
      </c>
      <c r="CU432">
        <v>4</v>
      </c>
      <c r="CV432">
        <v>2</v>
      </c>
      <c r="CW432">
        <v>59</v>
      </c>
      <c r="CX432">
        <v>13</v>
      </c>
      <c r="CY432">
        <v>3</v>
      </c>
      <c r="CZ432">
        <v>0</v>
      </c>
      <c r="DA432">
        <v>2</v>
      </c>
      <c r="DB432">
        <v>1</v>
      </c>
      <c r="DC432">
        <v>0</v>
      </c>
      <c r="DD432">
        <v>5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1</v>
      </c>
      <c r="DM432">
        <v>1</v>
      </c>
      <c r="DN432">
        <v>0</v>
      </c>
      <c r="DO432">
        <v>0</v>
      </c>
      <c r="DP432">
        <v>0</v>
      </c>
      <c r="DQ432">
        <v>13</v>
      </c>
      <c r="DR432">
        <v>76</v>
      </c>
      <c r="DS432">
        <v>21</v>
      </c>
      <c r="DT432">
        <v>15</v>
      </c>
      <c r="DU432">
        <v>1</v>
      </c>
      <c r="DV432">
        <v>14</v>
      </c>
      <c r="DW432">
        <v>2</v>
      </c>
      <c r="DX432">
        <v>5</v>
      </c>
      <c r="DY432">
        <v>2</v>
      </c>
      <c r="DZ432">
        <v>3</v>
      </c>
      <c r="EA432">
        <v>0</v>
      </c>
      <c r="EB432">
        <v>0</v>
      </c>
      <c r="EC432">
        <v>2</v>
      </c>
      <c r="ED432">
        <v>0</v>
      </c>
      <c r="EE432">
        <v>1</v>
      </c>
      <c r="EF432">
        <v>2</v>
      </c>
      <c r="EG432">
        <v>3</v>
      </c>
      <c r="EH432">
        <v>3</v>
      </c>
      <c r="EI432">
        <v>0</v>
      </c>
      <c r="EJ432">
        <v>2</v>
      </c>
      <c r="EK432">
        <v>76</v>
      </c>
      <c r="EL432">
        <v>122</v>
      </c>
      <c r="EM432">
        <v>52</v>
      </c>
      <c r="EN432">
        <v>26</v>
      </c>
      <c r="EO432">
        <v>4</v>
      </c>
      <c r="EP432">
        <v>3</v>
      </c>
      <c r="EQ432">
        <v>7</v>
      </c>
      <c r="ER432">
        <v>6</v>
      </c>
      <c r="ES432">
        <v>5</v>
      </c>
      <c r="ET432" t="s">
        <v>212</v>
      </c>
      <c r="EU432">
        <v>1</v>
      </c>
      <c r="EV432">
        <v>1</v>
      </c>
      <c r="EW432">
        <v>2</v>
      </c>
      <c r="EX432">
        <v>2</v>
      </c>
      <c r="EY432">
        <v>2</v>
      </c>
      <c r="EZ432">
        <v>5</v>
      </c>
      <c r="FA432">
        <v>6</v>
      </c>
      <c r="FB432">
        <v>122</v>
      </c>
      <c r="FC432">
        <v>66</v>
      </c>
      <c r="FD432">
        <v>48</v>
      </c>
      <c r="FE432">
        <v>5</v>
      </c>
      <c r="FF432">
        <v>2</v>
      </c>
      <c r="FG432">
        <v>0</v>
      </c>
      <c r="FH432">
        <v>4</v>
      </c>
      <c r="FI432">
        <v>2</v>
      </c>
      <c r="FJ432">
        <v>2</v>
      </c>
      <c r="FK432">
        <v>1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S432">
        <v>2</v>
      </c>
      <c r="FT432">
        <v>66</v>
      </c>
      <c r="FU432">
        <v>4</v>
      </c>
      <c r="FV432">
        <v>2</v>
      </c>
      <c r="FW432">
        <v>0</v>
      </c>
      <c r="FX432">
        <v>0</v>
      </c>
      <c r="FY432">
        <v>0</v>
      </c>
      <c r="FZ432">
        <v>0</v>
      </c>
      <c r="GA432">
        <v>1</v>
      </c>
      <c r="GB432">
        <v>0</v>
      </c>
      <c r="GC432">
        <v>0</v>
      </c>
      <c r="GD432">
        <v>0</v>
      </c>
      <c r="GE432">
        <v>0</v>
      </c>
      <c r="GF432">
        <v>1</v>
      </c>
      <c r="GG432">
        <v>0</v>
      </c>
      <c r="GH432">
        <v>0</v>
      </c>
      <c r="GI432">
        <v>0</v>
      </c>
      <c r="GJ432">
        <v>0</v>
      </c>
      <c r="GK432">
        <v>0</v>
      </c>
      <c r="GL432">
        <v>0</v>
      </c>
      <c r="GM432">
        <v>0</v>
      </c>
      <c r="GN432">
        <v>4</v>
      </c>
      <c r="GO432">
        <v>4</v>
      </c>
      <c r="GP432">
        <v>2</v>
      </c>
      <c r="GQ432">
        <v>0</v>
      </c>
      <c r="GR432">
        <v>1</v>
      </c>
      <c r="GS432">
        <v>0</v>
      </c>
      <c r="GT432">
        <v>0</v>
      </c>
      <c r="GU432">
        <v>0</v>
      </c>
      <c r="GV432">
        <v>0</v>
      </c>
      <c r="GW432">
        <v>0</v>
      </c>
      <c r="GX432">
        <v>0</v>
      </c>
      <c r="GY432">
        <v>0</v>
      </c>
      <c r="GZ432">
        <v>1</v>
      </c>
      <c r="HA432">
        <v>4</v>
      </c>
    </row>
    <row r="433" spans="1:209" x14ac:dyDescent="0.25">
      <c r="A433" t="s">
        <v>209</v>
      </c>
      <c r="B433" t="s">
        <v>498</v>
      </c>
      <c r="C433" t="str">
        <f t="shared" si="24"/>
        <v>247901</v>
      </c>
      <c r="D433" t="s">
        <v>513</v>
      </c>
      <c r="E433">
        <v>28</v>
      </c>
      <c r="F433">
        <v>1686</v>
      </c>
      <c r="G433">
        <v>1300</v>
      </c>
      <c r="H433">
        <v>447</v>
      </c>
      <c r="I433">
        <v>853</v>
      </c>
      <c r="J433">
        <v>0</v>
      </c>
      <c r="K433">
        <v>5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853</v>
      </c>
      <c r="T433">
        <v>0</v>
      </c>
      <c r="U433">
        <v>0</v>
      </c>
      <c r="V433">
        <v>853</v>
      </c>
      <c r="W433">
        <v>37</v>
      </c>
      <c r="X433">
        <v>19</v>
      </c>
      <c r="Y433">
        <v>18</v>
      </c>
      <c r="Z433">
        <v>0</v>
      </c>
      <c r="AA433">
        <v>816</v>
      </c>
      <c r="AB433">
        <v>321</v>
      </c>
      <c r="AC433">
        <v>121</v>
      </c>
      <c r="AD433">
        <v>50</v>
      </c>
      <c r="AE433">
        <v>20</v>
      </c>
      <c r="AF433">
        <v>15</v>
      </c>
      <c r="AG433">
        <v>17</v>
      </c>
      <c r="AH433">
        <v>65</v>
      </c>
      <c r="AI433">
        <v>5</v>
      </c>
      <c r="AJ433">
        <v>3</v>
      </c>
      <c r="AK433">
        <v>5</v>
      </c>
      <c r="AL433">
        <v>1</v>
      </c>
      <c r="AM433">
        <v>1</v>
      </c>
      <c r="AN433">
        <v>1</v>
      </c>
      <c r="AO433">
        <v>0</v>
      </c>
      <c r="AP433">
        <v>4</v>
      </c>
      <c r="AQ433">
        <v>1</v>
      </c>
      <c r="AR433">
        <v>2</v>
      </c>
      <c r="AS433">
        <v>9</v>
      </c>
      <c r="AT433">
        <v>1</v>
      </c>
      <c r="AU433">
        <v>321</v>
      </c>
      <c r="AV433">
        <v>158</v>
      </c>
      <c r="AW433">
        <v>61</v>
      </c>
      <c r="AX433">
        <v>44</v>
      </c>
      <c r="AY433">
        <v>11</v>
      </c>
      <c r="AZ433">
        <v>0</v>
      </c>
      <c r="BA433">
        <v>9</v>
      </c>
      <c r="BB433">
        <v>7</v>
      </c>
      <c r="BC433">
        <v>6</v>
      </c>
      <c r="BD433">
        <v>3</v>
      </c>
      <c r="BE433">
        <v>1</v>
      </c>
      <c r="BF433">
        <v>1</v>
      </c>
      <c r="BG433">
        <v>8</v>
      </c>
      <c r="BH433">
        <v>1</v>
      </c>
      <c r="BI433">
        <v>2</v>
      </c>
      <c r="BJ433">
        <v>0</v>
      </c>
      <c r="BK433">
        <v>0</v>
      </c>
      <c r="BL433">
        <v>2</v>
      </c>
      <c r="BM433">
        <v>0</v>
      </c>
      <c r="BN433">
        <v>2</v>
      </c>
      <c r="BO433">
        <v>158</v>
      </c>
      <c r="BP433">
        <v>39</v>
      </c>
      <c r="BQ433">
        <v>18</v>
      </c>
      <c r="BR433">
        <v>5</v>
      </c>
      <c r="BS433">
        <v>2</v>
      </c>
      <c r="BT433">
        <v>0</v>
      </c>
      <c r="BU433">
        <v>6</v>
      </c>
      <c r="BV433">
        <v>3</v>
      </c>
      <c r="BW433">
        <v>0</v>
      </c>
      <c r="BX433">
        <v>2</v>
      </c>
      <c r="BY433">
        <v>0</v>
      </c>
      <c r="BZ433">
        <v>1</v>
      </c>
      <c r="CA433">
        <v>2</v>
      </c>
      <c r="CB433">
        <v>0</v>
      </c>
      <c r="CC433">
        <v>39</v>
      </c>
      <c r="CD433">
        <v>51</v>
      </c>
      <c r="CE433">
        <v>20</v>
      </c>
      <c r="CF433">
        <v>15</v>
      </c>
      <c r="CG433">
        <v>1</v>
      </c>
      <c r="CH433">
        <v>1</v>
      </c>
      <c r="CI433">
        <v>0</v>
      </c>
      <c r="CJ433">
        <v>0</v>
      </c>
      <c r="CK433">
        <v>0</v>
      </c>
      <c r="CL433">
        <v>0</v>
      </c>
      <c r="CM433">
        <v>3</v>
      </c>
      <c r="CN433">
        <v>0</v>
      </c>
      <c r="CO433">
        <v>0</v>
      </c>
      <c r="CP433">
        <v>1</v>
      </c>
      <c r="CQ433">
        <v>0</v>
      </c>
      <c r="CR433">
        <v>0</v>
      </c>
      <c r="CS433">
        <v>0</v>
      </c>
      <c r="CT433">
        <v>1</v>
      </c>
      <c r="CU433">
        <v>7</v>
      </c>
      <c r="CV433">
        <v>2</v>
      </c>
      <c r="CW433">
        <v>51</v>
      </c>
      <c r="CX433">
        <v>13</v>
      </c>
      <c r="CY433">
        <v>2</v>
      </c>
      <c r="CZ433">
        <v>0</v>
      </c>
      <c r="DA433">
        <v>5</v>
      </c>
      <c r="DB433">
        <v>0</v>
      </c>
      <c r="DC433">
        <v>0</v>
      </c>
      <c r="DD433">
        <v>1</v>
      </c>
      <c r="DE433">
        <v>0</v>
      </c>
      <c r="DF433">
        <v>0</v>
      </c>
      <c r="DG433">
        <v>0</v>
      </c>
      <c r="DH433">
        <v>1</v>
      </c>
      <c r="DI433">
        <v>1</v>
      </c>
      <c r="DJ433">
        <v>0</v>
      </c>
      <c r="DK433">
        <v>0</v>
      </c>
      <c r="DL433">
        <v>0</v>
      </c>
      <c r="DM433">
        <v>1</v>
      </c>
      <c r="DN433">
        <v>0</v>
      </c>
      <c r="DO433">
        <v>0</v>
      </c>
      <c r="DP433">
        <v>2</v>
      </c>
      <c r="DQ433">
        <v>13</v>
      </c>
      <c r="DR433">
        <v>45</v>
      </c>
      <c r="DS433">
        <v>11</v>
      </c>
      <c r="DT433">
        <v>8</v>
      </c>
      <c r="DU433">
        <v>5</v>
      </c>
      <c r="DV433">
        <v>5</v>
      </c>
      <c r="DW433">
        <v>1</v>
      </c>
      <c r="DX433">
        <v>3</v>
      </c>
      <c r="DY433">
        <v>0</v>
      </c>
      <c r="DZ433">
        <v>0</v>
      </c>
      <c r="EA433">
        <v>0</v>
      </c>
      <c r="EB433">
        <v>0</v>
      </c>
      <c r="EC433">
        <v>1</v>
      </c>
      <c r="ED433">
        <v>2</v>
      </c>
      <c r="EE433">
        <v>0</v>
      </c>
      <c r="EF433">
        <v>0</v>
      </c>
      <c r="EG433">
        <v>4</v>
      </c>
      <c r="EH433">
        <v>2</v>
      </c>
      <c r="EI433">
        <v>0</v>
      </c>
      <c r="EJ433">
        <v>3</v>
      </c>
      <c r="EK433">
        <v>45</v>
      </c>
      <c r="EL433">
        <v>126</v>
      </c>
      <c r="EM433">
        <v>41</v>
      </c>
      <c r="EN433">
        <v>22</v>
      </c>
      <c r="EO433">
        <v>7</v>
      </c>
      <c r="EP433">
        <v>11</v>
      </c>
      <c r="EQ433">
        <v>8</v>
      </c>
      <c r="ER433">
        <v>6</v>
      </c>
      <c r="ES433">
        <v>2</v>
      </c>
      <c r="ET433" t="s">
        <v>212</v>
      </c>
      <c r="EU433">
        <v>1</v>
      </c>
      <c r="EV433">
        <v>6</v>
      </c>
      <c r="EW433">
        <v>0</v>
      </c>
      <c r="EX433">
        <v>1</v>
      </c>
      <c r="EY433">
        <v>6</v>
      </c>
      <c r="EZ433">
        <v>2</v>
      </c>
      <c r="FA433">
        <v>7</v>
      </c>
      <c r="FB433">
        <v>120</v>
      </c>
      <c r="FC433">
        <v>50</v>
      </c>
      <c r="FD433">
        <v>38</v>
      </c>
      <c r="FE433">
        <v>5</v>
      </c>
      <c r="FF433">
        <v>1</v>
      </c>
      <c r="FG433">
        <v>0</v>
      </c>
      <c r="FH433">
        <v>1</v>
      </c>
      <c r="FI433">
        <v>0</v>
      </c>
      <c r="FJ433">
        <v>0</v>
      </c>
      <c r="FK433">
        <v>1</v>
      </c>
      <c r="FL433">
        <v>0</v>
      </c>
      <c r="FM433">
        <v>3</v>
      </c>
      <c r="FN433">
        <v>0</v>
      </c>
      <c r="FO433">
        <v>0</v>
      </c>
      <c r="FP433">
        <v>0</v>
      </c>
      <c r="FQ433">
        <v>1</v>
      </c>
      <c r="FR433">
        <v>0</v>
      </c>
      <c r="FS433">
        <v>0</v>
      </c>
      <c r="FT433">
        <v>50</v>
      </c>
      <c r="FU433">
        <v>11</v>
      </c>
      <c r="FV433">
        <v>3</v>
      </c>
      <c r="FW433">
        <v>3</v>
      </c>
      <c r="FX433">
        <v>0</v>
      </c>
      <c r="FY433">
        <v>0</v>
      </c>
      <c r="FZ433">
        <v>0</v>
      </c>
      <c r="GA433">
        <v>0</v>
      </c>
      <c r="GB433">
        <v>0</v>
      </c>
      <c r="GC433">
        <v>1</v>
      </c>
      <c r="GD433">
        <v>1</v>
      </c>
      <c r="GE433">
        <v>0</v>
      </c>
      <c r="GF433">
        <v>0</v>
      </c>
      <c r="GG433">
        <v>1</v>
      </c>
      <c r="GH433">
        <v>0</v>
      </c>
      <c r="GI433">
        <v>0</v>
      </c>
      <c r="GJ433">
        <v>1</v>
      </c>
      <c r="GK433">
        <v>0</v>
      </c>
      <c r="GL433">
        <v>0</v>
      </c>
      <c r="GM433">
        <v>1</v>
      </c>
      <c r="GN433">
        <v>11</v>
      </c>
      <c r="GO433">
        <v>2</v>
      </c>
      <c r="GP433">
        <v>0</v>
      </c>
      <c r="GQ433">
        <v>1</v>
      </c>
      <c r="GR433">
        <v>0</v>
      </c>
      <c r="GS433">
        <v>0</v>
      </c>
      <c r="GT433">
        <v>0</v>
      </c>
      <c r="GU433">
        <v>0</v>
      </c>
      <c r="GV433">
        <v>0</v>
      </c>
      <c r="GW433">
        <v>0</v>
      </c>
      <c r="GX433">
        <v>1</v>
      </c>
      <c r="GY433">
        <v>0</v>
      </c>
      <c r="GZ433">
        <v>0</v>
      </c>
      <c r="HA433">
        <v>2</v>
      </c>
    </row>
    <row r="434" spans="1:209" x14ac:dyDescent="0.25">
      <c r="A434" t="s">
        <v>209</v>
      </c>
      <c r="B434" t="s">
        <v>498</v>
      </c>
      <c r="C434" t="str">
        <f t="shared" si="24"/>
        <v>247901</v>
      </c>
      <c r="D434" t="s">
        <v>514</v>
      </c>
      <c r="E434">
        <v>29</v>
      </c>
      <c r="F434">
        <v>973</v>
      </c>
      <c r="G434">
        <v>750</v>
      </c>
      <c r="H434">
        <v>164</v>
      </c>
      <c r="I434">
        <v>586</v>
      </c>
      <c r="J434">
        <v>0</v>
      </c>
      <c r="K434">
        <v>2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586</v>
      </c>
      <c r="T434">
        <v>0</v>
      </c>
      <c r="U434">
        <v>0</v>
      </c>
      <c r="V434">
        <v>586</v>
      </c>
      <c r="W434">
        <v>21</v>
      </c>
      <c r="X434">
        <v>12</v>
      </c>
      <c r="Y434">
        <v>9</v>
      </c>
      <c r="Z434">
        <v>0</v>
      </c>
      <c r="AA434">
        <v>565</v>
      </c>
      <c r="AB434">
        <v>207</v>
      </c>
      <c r="AC434">
        <v>76</v>
      </c>
      <c r="AD434">
        <v>24</v>
      </c>
      <c r="AE434">
        <v>8</v>
      </c>
      <c r="AF434">
        <v>6</v>
      </c>
      <c r="AG434">
        <v>5</v>
      </c>
      <c r="AH434">
        <v>69</v>
      </c>
      <c r="AI434">
        <v>4</v>
      </c>
      <c r="AJ434">
        <v>5</v>
      </c>
      <c r="AK434">
        <v>2</v>
      </c>
      <c r="AL434">
        <v>0</v>
      </c>
      <c r="AM434">
        <v>0</v>
      </c>
      <c r="AN434">
        <v>1</v>
      </c>
      <c r="AO434">
        <v>1</v>
      </c>
      <c r="AP434">
        <v>0</v>
      </c>
      <c r="AQ434">
        <v>2</v>
      </c>
      <c r="AR434">
        <v>3</v>
      </c>
      <c r="AS434">
        <v>1</v>
      </c>
      <c r="AT434">
        <v>0</v>
      </c>
      <c r="AU434">
        <v>207</v>
      </c>
      <c r="AV434">
        <v>123</v>
      </c>
      <c r="AW434">
        <v>31</v>
      </c>
      <c r="AX434">
        <v>51</v>
      </c>
      <c r="AY434">
        <v>14</v>
      </c>
      <c r="AZ434">
        <v>4</v>
      </c>
      <c r="BA434">
        <v>5</v>
      </c>
      <c r="BB434">
        <v>4</v>
      </c>
      <c r="BC434">
        <v>2</v>
      </c>
      <c r="BD434">
        <v>1</v>
      </c>
      <c r="BE434">
        <v>0</v>
      </c>
      <c r="BF434">
        <v>2</v>
      </c>
      <c r="BG434">
        <v>3</v>
      </c>
      <c r="BH434">
        <v>1</v>
      </c>
      <c r="BI434">
        <v>1</v>
      </c>
      <c r="BJ434">
        <v>0</v>
      </c>
      <c r="BK434">
        <v>0</v>
      </c>
      <c r="BL434">
        <v>1</v>
      </c>
      <c r="BM434">
        <v>1</v>
      </c>
      <c r="BN434">
        <v>2</v>
      </c>
      <c r="BO434">
        <v>123</v>
      </c>
      <c r="BP434">
        <v>22</v>
      </c>
      <c r="BQ434">
        <v>6</v>
      </c>
      <c r="BR434">
        <v>4</v>
      </c>
      <c r="BS434">
        <v>5</v>
      </c>
      <c r="BT434">
        <v>0</v>
      </c>
      <c r="BU434">
        <v>1</v>
      </c>
      <c r="BV434">
        <v>1</v>
      </c>
      <c r="BW434">
        <v>4</v>
      </c>
      <c r="BX434">
        <v>0</v>
      </c>
      <c r="BY434">
        <v>0</v>
      </c>
      <c r="BZ434">
        <v>0</v>
      </c>
      <c r="CA434">
        <v>0</v>
      </c>
      <c r="CB434">
        <v>1</v>
      </c>
      <c r="CC434">
        <v>22</v>
      </c>
      <c r="CD434">
        <v>36</v>
      </c>
      <c r="CE434">
        <v>7</v>
      </c>
      <c r="CF434">
        <v>20</v>
      </c>
      <c r="CG434">
        <v>1</v>
      </c>
      <c r="CH434">
        <v>0</v>
      </c>
      <c r="CI434">
        <v>0</v>
      </c>
      <c r="CJ434">
        <v>1</v>
      </c>
      <c r="CK434">
        <v>2</v>
      </c>
      <c r="CL434">
        <v>0</v>
      </c>
      <c r="CM434">
        <v>3</v>
      </c>
      <c r="CN434">
        <v>0</v>
      </c>
      <c r="CO434">
        <v>0</v>
      </c>
      <c r="CP434">
        <v>1</v>
      </c>
      <c r="CQ434">
        <v>0</v>
      </c>
      <c r="CR434">
        <v>0</v>
      </c>
      <c r="CS434">
        <v>1</v>
      </c>
      <c r="CT434">
        <v>0</v>
      </c>
      <c r="CU434">
        <v>0</v>
      </c>
      <c r="CV434">
        <v>0</v>
      </c>
      <c r="CW434">
        <v>36</v>
      </c>
      <c r="CX434">
        <v>11</v>
      </c>
      <c r="CY434">
        <v>2</v>
      </c>
      <c r="CZ434">
        <v>0</v>
      </c>
      <c r="DA434">
        <v>2</v>
      </c>
      <c r="DB434">
        <v>0</v>
      </c>
      <c r="DC434">
        <v>1</v>
      </c>
      <c r="DD434">
        <v>1</v>
      </c>
      <c r="DE434">
        <v>1</v>
      </c>
      <c r="DF434">
        <v>1</v>
      </c>
      <c r="DG434">
        <v>0</v>
      </c>
      <c r="DH434">
        <v>0</v>
      </c>
      <c r="DI434">
        <v>1</v>
      </c>
      <c r="DJ434">
        <v>0</v>
      </c>
      <c r="DK434">
        <v>0</v>
      </c>
      <c r="DL434">
        <v>0</v>
      </c>
      <c r="DM434">
        <v>1</v>
      </c>
      <c r="DN434">
        <v>0</v>
      </c>
      <c r="DO434">
        <v>1</v>
      </c>
      <c r="DP434">
        <v>0</v>
      </c>
      <c r="DQ434">
        <v>11</v>
      </c>
      <c r="DR434">
        <v>22</v>
      </c>
      <c r="DS434">
        <v>7</v>
      </c>
      <c r="DT434">
        <v>6</v>
      </c>
      <c r="DU434">
        <v>0</v>
      </c>
      <c r="DV434">
        <v>0</v>
      </c>
      <c r="DW434">
        <v>0</v>
      </c>
      <c r="DX434">
        <v>1</v>
      </c>
      <c r="DY434">
        <v>0</v>
      </c>
      <c r="DZ434">
        <v>0</v>
      </c>
      <c r="EA434">
        <v>0</v>
      </c>
      <c r="EB434">
        <v>0</v>
      </c>
      <c r="EC434">
        <v>1</v>
      </c>
      <c r="ED434">
        <v>0</v>
      </c>
      <c r="EE434">
        <v>0</v>
      </c>
      <c r="EF434">
        <v>0</v>
      </c>
      <c r="EG434">
        <v>4</v>
      </c>
      <c r="EH434">
        <v>0</v>
      </c>
      <c r="EI434">
        <v>0</v>
      </c>
      <c r="EJ434">
        <v>3</v>
      </c>
      <c r="EK434">
        <v>22</v>
      </c>
      <c r="EL434">
        <v>64</v>
      </c>
      <c r="EM434">
        <v>25</v>
      </c>
      <c r="EN434">
        <v>12</v>
      </c>
      <c r="EO434">
        <v>3</v>
      </c>
      <c r="EP434">
        <v>7</v>
      </c>
      <c r="EQ434">
        <v>3</v>
      </c>
      <c r="ER434">
        <v>2</v>
      </c>
      <c r="ES434">
        <v>2</v>
      </c>
      <c r="ET434" t="s">
        <v>212</v>
      </c>
      <c r="EU434">
        <v>0</v>
      </c>
      <c r="EV434">
        <v>1</v>
      </c>
      <c r="EW434">
        <v>0</v>
      </c>
      <c r="EX434">
        <v>1</v>
      </c>
      <c r="EY434">
        <v>1</v>
      </c>
      <c r="EZ434">
        <v>1</v>
      </c>
      <c r="FA434">
        <v>3</v>
      </c>
      <c r="FB434">
        <v>61</v>
      </c>
      <c r="FC434">
        <v>74</v>
      </c>
      <c r="FD434">
        <v>68</v>
      </c>
      <c r="FE434">
        <v>3</v>
      </c>
      <c r="FF434">
        <v>1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1</v>
      </c>
      <c r="FN434">
        <v>1</v>
      </c>
      <c r="FO434">
        <v>0</v>
      </c>
      <c r="FP434">
        <v>0</v>
      </c>
      <c r="FQ434">
        <v>0</v>
      </c>
      <c r="FR434">
        <v>0</v>
      </c>
      <c r="FS434">
        <v>0</v>
      </c>
      <c r="FT434">
        <v>74</v>
      </c>
      <c r="FU434">
        <v>5</v>
      </c>
      <c r="FV434">
        <v>0</v>
      </c>
      <c r="FW434">
        <v>2</v>
      </c>
      <c r="FX434">
        <v>0</v>
      </c>
      <c r="FY434">
        <v>1</v>
      </c>
      <c r="FZ434">
        <v>1</v>
      </c>
      <c r="GA434">
        <v>0</v>
      </c>
      <c r="GB434">
        <v>0</v>
      </c>
      <c r="GC434">
        <v>0</v>
      </c>
      <c r="GD434">
        <v>0</v>
      </c>
      <c r="GE434">
        <v>0</v>
      </c>
      <c r="GF434">
        <v>0</v>
      </c>
      <c r="GG434">
        <v>0</v>
      </c>
      <c r="GH434">
        <v>0</v>
      </c>
      <c r="GI434">
        <v>0</v>
      </c>
      <c r="GJ434">
        <v>1</v>
      </c>
      <c r="GK434">
        <v>0</v>
      </c>
      <c r="GL434">
        <v>0</v>
      </c>
      <c r="GM434">
        <v>0</v>
      </c>
      <c r="GN434">
        <v>5</v>
      </c>
      <c r="GO434">
        <v>1</v>
      </c>
      <c r="GP434">
        <v>1</v>
      </c>
      <c r="GQ434">
        <v>0</v>
      </c>
      <c r="GR434">
        <v>0</v>
      </c>
      <c r="GS434">
        <v>0</v>
      </c>
      <c r="GT434">
        <v>0</v>
      </c>
      <c r="GU434">
        <v>0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1</v>
      </c>
    </row>
    <row r="435" spans="1:209" x14ac:dyDescent="0.25">
      <c r="A435" t="s">
        <v>209</v>
      </c>
      <c r="B435" t="s">
        <v>498</v>
      </c>
      <c r="C435" t="str">
        <f t="shared" si="24"/>
        <v>247901</v>
      </c>
      <c r="D435" t="s">
        <v>515</v>
      </c>
      <c r="E435">
        <v>30</v>
      </c>
      <c r="F435">
        <v>1445</v>
      </c>
      <c r="G435">
        <v>1098</v>
      </c>
      <c r="H435">
        <v>263</v>
      </c>
      <c r="I435">
        <v>835</v>
      </c>
      <c r="J435">
        <v>0</v>
      </c>
      <c r="K435">
        <v>5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835</v>
      </c>
      <c r="T435">
        <v>0</v>
      </c>
      <c r="U435">
        <v>0</v>
      </c>
      <c r="V435">
        <v>835</v>
      </c>
      <c r="W435">
        <v>24</v>
      </c>
      <c r="X435">
        <v>11</v>
      </c>
      <c r="Y435">
        <v>10</v>
      </c>
      <c r="Z435">
        <v>0</v>
      </c>
      <c r="AA435">
        <v>811</v>
      </c>
      <c r="AB435">
        <v>342</v>
      </c>
      <c r="AC435">
        <v>108</v>
      </c>
      <c r="AD435">
        <v>73</v>
      </c>
      <c r="AE435">
        <v>14</v>
      </c>
      <c r="AF435">
        <v>27</v>
      </c>
      <c r="AG435">
        <v>2</v>
      </c>
      <c r="AH435">
        <v>75</v>
      </c>
      <c r="AI435">
        <v>6</v>
      </c>
      <c r="AJ435">
        <v>4</v>
      </c>
      <c r="AK435">
        <v>5</v>
      </c>
      <c r="AL435">
        <v>2</v>
      </c>
      <c r="AM435">
        <v>0</v>
      </c>
      <c r="AN435">
        <v>1</v>
      </c>
      <c r="AO435">
        <v>2</v>
      </c>
      <c r="AP435">
        <v>5</v>
      </c>
      <c r="AQ435">
        <v>4</v>
      </c>
      <c r="AR435">
        <v>4</v>
      </c>
      <c r="AS435">
        <v>7</v>
      </c>
      <c r="AT435">
        <v>3</v>
      </c>
      <c r="AU435">
        <v>342</v>
      </c>
      <c r="AV435">
        <v>131</v>
      </c>
      <c r="AW435">
        <v>42</v>
      </c>
      <c r="AX435">
        <v>54</v>
      </c>
      <c r="AY435">
        <v>9</v>
      </c>
      <c r="AZ435">
        <v>0</v>
      </c>
      <c r="BA435">
        <v>3</v>
      </c>
      <c r="BB435">
        <v>4</v>
      </c>
      <c r="BC435">
        <v>10</v>
      </c>
      <c r="BD435">
        <v>0</v>
      </c>
      <c r="BE435">
        <v>0</v>
      </c>
      <c r="BF435">
        <v>1</v>
      </c>
      <c r="BG435">
        <v>1</v>
      </c>
      <c r="BH435">
        <v>0</v>
      </c>
      <c r="BI435">
        <v>2</v>
      </c>
      <c r="BJ435">
        <v>1</v>
      </c>
      <c r="BK435">
        <v>0</v>
      </c>
      <c r="BL435">
        <v>0</v>
      </c>
      <c r="BM435">
        <v>1</v>
      </c>
      <c r="BN435">
        <v>3</v>
      </c>
      <c r="BO435">
        <v>131</v>
      </c>
      <c r="BP435">
        <v>29</v>
      </c>
      <c r="BQ435">
        <v>16</v>
      </c>
      <c r="BR435">
        <v>2</v>
      </c>
      <c r="BS435">
        <v>3</v>
      </c>
      <c r="BT435">
        <v>0</v>
      </c>
      <c r="BU435">
        <v>2</v>
      </c>
      <c r="BV435">
        <v>0</v>
      </c>
      <c r="BW435">
        <v>0</v>
      </c>
      <c r="BX435">
        <v>2</v>
      </c>
      <c r="BY435">
        <v>1</v>
      </c>
      <c r="BZ435">
        <v>1</v>
      </c>
      <c r="CA435">
        <v>1</v>
      </c>
      <c r="CB435">
        <v>1</v>
      </c>
      <c r="CC435">
        <v>29</v>
      </c>
      <c r="CD435">
        <v>40</v>
      </c>
      <c r="CE435">
        <v>17</v>
      </c>
      <c r="CF435">
        <v>9</v>
      </c>
      <c r="CG435">
        <v>0</v>
      </c>
      <c r="CH435">
        <v>2</v>
      </c>
      <c r="CI435">
        <v>0</v>
      </c>
      <c r="CJ435">
        <v>0</v>
      </c>
      <c r="CK435">
        <v>3</v>
      </c>
      <c r="CL435">
        <v>0</v>
      </c>
      <c r="CM435">
        <v>3</v>
      </c>
      <c r="CN435">
        <v>0</v>
      </c>
      <c r="CO435">
        <v>1</v>
      </c>
      <c r="CP435">
        <v>0</v>
      </c>
      <c r="CQ435">
        <v>0</v>
      </c>
      <c r="CR435">
        <v>1</v>
      </c>
      <c r="CS435">
        <v>0</v>
      </c>
      <c r="CT435">
        <v>0</v>
      </c>
      <c r="CU435">
        <v>2</v>
      </c>
      <c r="CV435">
        <v>2</v>
      </c>
      <c r="CW435">
        <v>40</v>
      </c>
      <c r="CX435">
        <v>6</v>
      </c>
      <c r="CY435">
        <v>0</v>
      </c>
      <c r="CZ435">
        <v>3</v>
      </c>
      <c r="DA435">
        <v>1</v>
      </c>
      <c r="DB435">
        <v>0</v>
      </c>
      <c r="DC435">
        <v>0</v>
      </c>
      <c r="DD435">
        <v>0</v>
      </c>
      <c r="DE435">
        <v>0</v>
      </c>
      <c r="DF435">
        <v>1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1</v>
      </c>
      <c r="DQ435">
        <v>6</v>
      </c>
      <c r="DR435">
        <v>38</v>
      </c>
      <c r="DS435">
        <v>8</v>
      </c>
      <c r="DT435">
        <v>15</v>
      </c>
      <c r="DU435">
        <v>0</v>
      </c>
      <c r="DV435">
        <v>6</v>
      </c>
      <c r="DW435">
        <v>2</v>
      </c>
      <c r="DX435">
        <v>2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1</v>
      </c>
      <c r="EG435">
        <v>3</v>
      </c>
      <c r="EH435">
        <v>0</v>
      </c>
      <c r="EI435">
        <v>0</v>
      </c>
      <c r="EJ435">
        <v>1</v>
      </c>
      <c r="EK435">
        <v>38</v>
      </c>
      <c r="EL435">
        <v>105</v>
      </c>
      <c r="EM435">
        <v>28</v>
      </c>
      <c r="EN435">
        <v>26</v>
      </c>
      <c r="EO435">
        <v>4</v>
      </c>
      <c r="EP435">
        <v>15</v>
      </c>
      <c r="EQ435">
        <v>6</v>
      </c>
      <c r="ER435">
        <v>1</v>
      </c>
      <c r="ES435">
        <v>1</v>
      </c>
      <c r="ET435" t="s">
        <v>212</v>
      </c>
      <c r="EU435">
        <v>3</v>
      </c>
      <c r="EV435">
        <v>2</v>
      </c>
      <c r="EW435">
        <v>0</v>
      </c>
      <c r="EX435">
        <v>2</v>
      </c>
      <c r="EY435">
        <v>8</v>
      </c>
      <c r="EZ435">
        <v>1</v>
      </c>
      <c r="FA435">
        <v>7</v>
      </c>
      <c r="FB435">
        <v>104</v>
      </c>
      <c r="FC435">
        <v>111</v>
      </c>
      <c r="FD435">
        <v>85</v>
      </c>
      <c r="FE435">
        <v>11</v>
      </c>
      <c r="FF435">
        <v>1</v>
      </c>
      <c r="FG435">
        <v>0</v>
      </c>
      <c r="FH435">
        <v>3</v>
      </c>
      <c r="FI435">
        <v>7</v>
      </c>
      <c r="FJ435">
        <v>0</v>
      </c>
      <c r="FK435">
        <v>2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1</v>
      </c>
      <c r="FR435">
        <v>0</v>
      </c>
      <c r="FS435">
        <v>1</v>
      </c>
      <c r="FT435">
        <v>111</v>
      </c>
      <c r="FU435">
        <v>6</v>
      </c>
      <c r="FV435">
        <v>1</v>
      </c>
      <c r="FW435">
        <v>0</v>
      </c>
      <c r="FX435">
        <v>0</v>
      </c>
      <c r="FY435">
        <v>0</v>
      </c>
      <c r="FZ435">
        <v>0</v>
      </c>
      <c r="GA435">
        <v>0</v>
      </c>
      <c r="GB435">
        <v>0</v>
      </c>
      <c r="GC435">
        <v>1</v>
      </c>
      <c r="GD435">
        <v>1</v>
      </c>
      <c r="GE435">
        <v>0</v>
      </c>
      <c r="GF435">
        <v>0</v>
      </c>
      <c r="GG435">
        <v>0</v>
      </c>
      <c r="GH435">
        <v>0</v>
      </c>
      <c r="GI435">
        <v>0</v>
      </c>
      <c r="GJ435">
        <v>3</v>
      </c>
      <c r="GK435">
        <v>0</v>
      </c>
      <c r="GL435">
        <v>0</v>
      </c>
      <c r="GM435">
        <v>0</v>
      </c>
      <c r="GN435">
        <v>6</v>
      </c>
      <c r="GO435">
        <v>3</v>
      </c>
      <c r="GP435">
        <v>1</v>
      </c>
      <c r="GQ435">
        <v>0</v>
      </c>
      <c r="GR435">
        <v>0</v>
      </c>
      <c r="GS435">
        <v>0</v>
      </c>
      <c r="GT435">
        <v>0</v>
      </c>
      <c r="GU435">
        <v>0</v>
      </c>
      <c r="GV435">
        <v>0</v>
      </c>
      <c r="GW435">
        <v>0</v>
      </c>
      <c r="GX435">
        <v>0</v>
      </c>
      <c r="GY435">
        <v>2</v>
      </c>
      <c r="GZ435">
        <v>0</v>
      </c>
      <c r="HA435">
        <v>3</v>
      </c>
    </row>
    <row r="436" spans="1:209" x14ac:dyDescent="0.25">
      <c r="A436" t="s">
        <v>209</v>
      </c>
      <c r="B436" t="s">
        <v>498</v>
      </c>
      <c r="C436" t="str">
        <f t="shared" si="24"/>
        <v>247901</v>
      </c>
      <c r="D436" t="s">
        <v>516</v>
      </c>
      <c r="E436">
        <v>31</v>
      </c>
      <c r="F436">
        <v>1466</v>
      </c>
      <c r="G436">
        <v>1100</v>
      </c>
      <c r="H436">
        <v>223</v>
      </c>
      <c r="I436">
        <v>877</v>
      </c>
      <c r="J436">
        <v>0</v>
      </c>
      <c r="K436">
        <v>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877</v>
      </c>
      <c r="T436">
        <v>0</v>
      </c>
      <c r="U436">
        <v>0</v>
      </c>
      <c r="V436">
        <v>877</v>
      </c>
      <c r="W436">
        <v>36</v>
      </c>
      <c r="X436">
        <v>23</v>
      </c>
      <c r="Y436">
        <v>5</v>
      </c>
      <c r="Z436">
        <v>0</v>
      </c>
      <c r="AA436">
        <v>841</v>
      </c>
      <c r="AB436">
        <v>327</v>
      </c>
      <c r="AC436">
        <v>129</v>
      </c>
      <c r="AD436">
        <v>41</v>
      </c>
      <c r="AE436">
        <v>22</v>
      </c>
      <c r="AF436">
        <v>26</v>
      </c>
      <c r="AG436">
        <v>7</v>
      </c>
      <c r="AH436">
        <v>66</v>
      </c>
      <c r="AI436">
        <v>9</v>
      </c>
      <c r="AJ436">
        <v>1</v>
      </c>
      <c r="AK436">
        <v>9</v>
      </c>
      <c r="AL436">
        <v>2</v>
      </c>
      <c r="AM436">
        <v>2</v>
      </c>
      <c r="AN436">
        <v>0</v>
      </c>
      <c r="AO436">
        <v>2</v>
      </c>
      <c r="AP436">
        <v>1</v>
      </c>
      <c r="AQ436">
        <v>4</v>
      </c>
      <c r="AR436">
        <v>2</v>
      </c>
      <c r="AS436">
        <v>1</v>
      </c>
      <c r="AT436">
        <v>3</v>
      </c>
      <c r="AU436">
        <v>327</v>
      </c>
      <c r="AV436">
        <v>182</v>
      </c>
      <c r="AW436">
        <v>73</v>
      </c>
      <c r="AX436">
        <v>51</v>
      </c>
      <c r="AY436">
        <v>11</v>
      </c>
      <c r="AZ436">
        <v>3</v>
      </c>
      <c r="BA436">
        <v>7</v>
      </c>
      <c r="BB436">
        <v>10</v>
      </c>
      <c r="BC436">
        <v>15</v>
      </c>
      <c r="BD436">
        <v>0</v>
      </c>
      <c r="BE436">
        <v>1</v>
      </c>
      <c r="BF436">
        <v>3</v>
      </c>
      <c r="BG436">
        <v>4</v>
      </c>
      <c r="BH436">
        <v>0</v>
      </c>
      <c r="BI436">
        <v>0</v>
      </c>
      <c r="BJ436">
        <v>0</v>
      </c>
      <c r="BK436">
        <v>1</v>
      </c>
      <c r="BL436">
        <v>2</v>
      </c>
      <c r="BM436">
        <v>1</v>
      </c>
      <c r="BN436">
        <v>0</v>
      </c>
      <c r="BO436">
        <v>182</v>
      </c>
      <c r="BP436">
        <v>15</v>
      </c>
      <c r="BQ436">
        <v>4</v>
      </c>
      <c r="BR436">
        <v>2</v>
      </c>
      <c r="BS436">
        <v>4</v>
      </c>
      <c r="BT436">
        <v>0</v>
      </c>
      <c r="BU436">
        <v>2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1</v>
      </c>
      <c r="CB436">
        <v>2</v>
      </c>
      <c r="CC436">
        <v>15</v>
      </c>
      <c r="CD436">
        <v>50</v>
      </c>
      <c r="CE436">
        <v>18</v>
      </c>
      <c r="CF436">
        <v>6</v>
      </c>
      <c r="CG436">
        <v>1</v>
      </c>
      <c r="CH436">
        <v>4</v>
      </c>
      <c r="CI436">
        <v>1</v>
      </c>
      <c r="CJ436">
        <v>0</v>
      </c>
      <c r="CK436">
        <v>0</v>
      </c>
      <c r="CL436">
        <v>1</v>
      </c>
      <c r="CM436">
        <v>6</v>
      </c>
      <c r="CN436">
        <v>0</v>
      </c>
      <c r="CO436">
        <v>1</v>
      </c>
      <c r="CP436">
        <v>0</v>
      </c>
      <c r="CQ436">
        <v>0</v>
      </c>
      <c r="CR436">
        <v>10</v>
      </c>
      <c r="CS436">
        <v>0</v>
      </c>
      <c r="CT436">
        <v>0</v>
      </c>
      <c r="CU436">
        <v>0</v>
      </c>
      <c r="CV436">
        <v>2</v>
      </c>
      <c r="CW436">
        <v>50</v>
      </c>
      <c r="CX436">
        <v>11</v>
      </c>
      <c r="CY436">
        <v>6</v>
      </c>
      <c r="CZ436">
        <v>0</v>
      </c>
      <c r="DA436">
        <v>3</v>
      </c>
      <c r="DB436">
        <v>0</v>
      </c>
      <c r="DC436">
        <v>2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11</v>
      </c>
      <c r="DR436">
        <v>30</v>
      </c>
      <c r="DS436">
        <v>13</v>
      </c>
      <c r="DT436">
        <v>5</v>
      </c>
      <c r="DU436">
        <v>1</v>
      </c>
      <c r="DV436">
        <v>3</v>
      </c>
      <c r="DW436">
        <v>0</v>
      </c>
      <c r="DX436">
        <v>3</v>
      </c>
      <c r="DY436">
        <v>1</v>
      </c>
      <c r="DZ436">
        <v>2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1</v>
      </c>
      <c r="EH436">
        <v>0</v>
      </c>
      <c r="EI436">
        <v>0</v>
      </c>
      <c r="EJ436">
        <v>1</v>
      </c>
      <c r="EK436">
        <v>30</v>
      </c>
      <c r="EL436">
        <v>81</v>
      </c>
      <c r="EM436">
        <v>32</v>
      </c>
      <c r="EN436">
        <v>25</v>
      </c>
      <c r="EO436">
        <v>7</v>
      </c>
      <c r="EP436">
        <v>5</v>
      </c>
      <c r="EQ436">
        <v>2</v>
      </c>
      <c r="ER436">
        <v>0</v>
      </c>
      <c r="ES436">
        <v>0</v>
      </c>
      <c r="ET436" t="s">
        <v>212</v>
      </c>
      <c r="EU436">
        <v>0</v>
      </c>
      <c r="EV436">
        <v>2</v>
      </c>
      <c r="EW436">
        <v>1</v>
      </c>
      <c r="EX436">
        <v>0</v>
      </c>
      <c r="EY436">
        <v>1</v>
      </c>
      <c r="EZ436">
        <v>0</v>
      </c>
      <c r="FA436">
        <v>3</v>
      </c>
      <c r="FB436">
        <v>78</v>
      </c>
      <c r="FC436">
        <v>135</v>
      </c>
      <c r="FD436">
        <v>125</v>
      </c>
      <c r="FE436">
        <v>5</v>
      </c>
      <c r="FF436">
        <v>0</v>
      </c>
      <c r="FG436">
        <v>0</v>
      </c>
      <c r="FH436">
        <v>1</v>
      </c>
      <c r="FI436">
        <v>0</v>
      </c>
      <c r="FJ436">
        <v>0</v>
      </c>
      <c r="FK436">
        <v>1</v>
      </c>
      <c r="FL436">
        <v>0</v>
      </c>
      <c r="FM436">
        <v>0</v>
      </c>
      <c r="FN436">
        <v>1</v>
      </c>
      <c r="FO436">
        <v>0</v>
      </c>
      <c r="FP436">
        <v>0</v>
      </c>
      <c r="FQ436">
        <v>2</v>
      </c>
      <c r="FR436">
        <v>0</v>
      </c>
      <c r="FS436">
        <v>0</v>
      </c>
      <c r="FT436">
        <v>135</v>
      </c>
      <c r="FU436">
        <v>7</v>
      </c>
      <c r="FV436">
        <v>2</v>
      </c>
      <c r="FW436">
        <v>1</v>
      </c>
      <c r="FX436">
        <v>1</v>
      </c>
      <c r="FY436">
        <v>0</v>
      </c>
      <c r="FZ436">
        <v>0</v>
      </c>
      <c r="GA436">
        <v>1</v>
      </c>
      <c r="GB436">
        <v>0</v>
      </c>
      <c r="GC436">
        <v>1</v>
      </c>
      <c r="GD436">
        <v>0</v>
      </c>
      <c r="GE436">
        <v>0</v>
      </c>
      <c r="GF436">
        <v>0</v>
      </c>
      <c r="GG436">
        <v>1</v>
      </c>
      <c r="GH436">
        <v>0</v>
      </c>
      <c r="GI436">
        <v>0</v>
      </c>
      <c r="GJ436">
        <v>0</v>
      </c>
      <c r="GK436">
        <v>0</v>
      </c>
      <c r="GL436">
        <v>0</v>
      </c>
      <c r="GM436">
        <v>0</v>
      </c>
      <c r="GN436">
        <v>7</v>
      </c>
      <c r="GO436">
        <v>3</v>
      </c>
      <c r="GP436">
        <v>1</v>
      </c>
      <c r="GQ436">
        <v>0</v>
      </c>
      <c r="GR436">
        <v>1</v>
      </c>
      <c r="GS436">
        <v>0</v>
      </c>
      <c r="GT436">
        <v>0</v>
      </c>
      <c r="GU436">
        <v>0</v>
      </c>
      <c r="GV436">
        <v>1</v>
      </c>
      <c r="GW436">
        <v>0</v>
      </c>
      <c r="GX436">
        <v>0</v>
      </c>
      <c r="GY436">
        <v>0</v>
      </c>
      <c r="GZ436">
        <v>0</v>
      </c>
      <c r="HA436">
        <v>3</v>
      </c>
    </row>
    <row r="437" spans="1:209" x14ac:dyDescent="0.25">
      <c r="A437" t="s">
        <v>209</v>
      </c>
      <c r="B437" t="s">
        <v>498</v>
      </c>
      <c r="C437" t="str">
        <f t="shared" si="24"/>
        <v>247901</v>
      </c>
      <c r="D437" t="s">
        <v>517</v>
      </c>
      <c r="E437">
        <v>32</v>
      </c>
      <c r="F437">
        <v>80</v>
      </c>
      <c r="G437">
        <v>125</v>
      </c>
      <c r="H437">
        <v>98</v>
      </c>
      <c r="I437">
        <v>27</v>
      </c>
      <c r="J437">
        <v>0</v>
      </c>
      <c r="K437">
        <v>3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27</v>
      </c>
      <c r="T437">
        <v>0</v>
      </c>
      <c r="U437">
        <v>0</v>
      </c>
      <c r="V437">
        <v>27</v>
      </c>
      <c r="W437">
        <v>1</v>
      </c>
      <c r="X437">
        <v>1</v>
      </c>
      <c r="Y437">
        <v>0</v>
      </c>
      <c r="Z437">
        <v>0</v>
      </c>
      <c r="AA437">
        <v>26</v>
      </c>
      <c r="AB437">
        <v>6</v>
      </c>
      <c r="AC437">
        <v>4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1</v>
      </c>
      <c r="AJ437">
        <v>0</v>
      </c>
      <c r="AK437">
        <v>1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6</v>
      </c>
      <c r="AV437">
        <v>4</v>
      </c>
      <c r="AW437">
        <v>0</v>
      </c>
      <c r="AX437">
        <v>1</v>
      </c>
      <c r="AY437">
        <v>1</v>
      </c>
      <c r="AZ437">
        <v>0</v>
      </c>
      <c r="BA437">
        <v>0</v>
      </c>
      <c r="BB437">
        <v>1</v>
      </c>
      <c r="BC437">
        <v>1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4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2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1</v>
      </c>
      <c r="CO437">
        <v>1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2</v>
      </c>
      <c r="CX437">
        <v>1</v>
      </c>
      <c r="CY437">
        <v>0</v>
      </c>
      <c r="CZ437">
        <v>0</v>
      </c>
      <c r="DA437">
        <v>1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1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5</v>
      </c>
      <c r="EM437">
        <v>0</v>
      </c>
      <c r="EN437">
        <v>1</v>
      </c>
      <c r="EO437">
        <v>0</v>
      </c>
      <c r="EP437">
        <v>1</v>
      </c>
      <c r="EQ437">
        <v>0</v>
      </c>
      <c r="ER437">
        <v>0</v>
      </c>
      <c r="ES437">
        <v>0</v>
      </c>
      <c r="ET437" t="s">
        <v>212</v>
      </c>
      <c r="EU437">
        <v>0</v>
      </c>
      <c r="EV437">
        <v>0</v>
      </c>
      <c r="EW437">
        <v>0</v>
      </c>
      <c r="EX437">
        <v>0</v>
      </c>
      <c r="EY437">
        <v>1</v>
      </c>
      <c r="EZ437">
        <v>0</v>
      </c>
      <c r="FA437">
        <v>1</v>
      </c>
      <c r="FB437">
        <v>4</v>
      </c>
      <c r="FC437">
        <v>5</v>
      </c>
      <c r="FD437">
        <v>4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1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0</v>
      </c>
      <c r="FT437">
        <v>5</v>
      </c>
      <c r="FU437">
        <v>3</v>
      </c>
      <c r="FV437">
        <v>0</v>
      </c>
      <c r="FW437">
        <v>1</v>
      </c>
      <c r="FX437">
        <v>0</v>
      </c>
      <c r="FY437">
        <v>0</v>
      </c>
      <c r="FZ437">
        <v>0</v>
      </c>
      <c r="GA437">
        <v>0</v>
      </c>
      <c r="GB437">
        <v>0</v>
      </c>
      <c r="GC437">
        <v>0</v>
      </c>
      <c r="GD437">
        <v>1</v>
      </c>
      <c r="GE437">
        <v>0</v>
      </c>
      <c r="GF437">
        <v>0</v>
      </c>
      <c r="GG437">
        <v>0</v>
      </c>
      <c r="GH437">
        <v>0</v>
      </c>
      <c r="GI437">
        <v>0</v>
      </c>
      <c r="GJ437">
        <v>0</v>
      </c>
      <c r="GK437">
        <v>1</v>
      </c>
      <c r="GL437">
        <v>0</v>
      </c>
      <c r="GM437">
        <v>0</v>
      </c>
      <c r="GN437">
        <v>3</v>
      </c>
      <c r="GO437">
        <v>0</v>
      </c>
      <c r="GP437">
        <v>0</v>
      </c>
      <c r="GQ437">
        <v>0</v>
      </c>
      <c r="GR437">
        <v>0</v>
      </c>
      <c r="GS437">
        <v>0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0</v>
      </c>
    </row>
    <row r="438" spans="1:209" x14ac:dyDescent="0.25">
      <c r="A438" t="s">
        <v>209</v>
      </c>
      <c r="B438" t="s">
        <v>498</v>
      </c>
      <c r="C438" t="str">
        <f t="shared" si="24"/>
        <v>247901</v>
      </c>
      <c r="D438" t="s">
        <v>518</v>
      </c>
      <c r="E438">
        <v>33</v>
      </c>
      <c r="F438">
        <v>21</v>
      </c>
      <c r="G438">
        <v>26</v>
      </c>
      <c r="H438">
        <v>14</v>
      </c>
      <c r="I438">
        <v>12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12</v>
      </c>
      <c r="T438">
        <v>0</v>
      </c>
      <c r="U438">
        <v>0</v>
      </c>
      <c r="V438">
        <v>12</v>
      </c>
      <c r="W438">
        <v>2</v>
      </c>
      <c r="X438">
        <v>1</v>
      </c>
      <c r="Y438">
        <v>1</v>
      </c>
      <c r="Z438">
        <v>0</v>
      </c>
      <c r="AA438">
        <v>10</v>
      </c>
      <c r="AB438">
        <v>4</v>
      </c>
      <c r="AC438">
        <v>1</v>
      </c>
      <c r="AD438">
        <v>1</v>
      </c>
      <c r="AE438">
        <v>0</v>
      </c>
      <c r="AF438">
        <v>0</v>
      </c>
      <c r="AG438">
        <v>0</v>
      </c>
      <c r="AH438">
        <v>1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1</v>
      </c>
      <c r="AS438">
        <v>0</v>
      </c>
      <c r="AT438">
        <v>0</v>
      </c>
      <c r="AU438">
        <v>4</v>
      </c>
      <c r="AV438">
        <v>1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1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1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1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1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1</v>
      </c>
      <c r="CX438">
        <v>1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1</v>
      </c>
      <c r="DN438">
        <v>0</v>
      </c>
      <c r="DO438">
        <v>0</v>
      </c>
      <c r="DP438">
        <v>0</v>
      </c>
      <c r="DQ438">
        <v>1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1</v>
      </c>
      <c r="EM438">
        <v>1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 t="s">
        <v>212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1</v>
      </c>
      <c r="FC438">
        <v>1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1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0</v>
      </c>
      <c r="FT438">
        <v>1</v>
      </c>
      <c r="FU438">
        <v>0</v>
      </c>
      <c r="FV438">
        <v>0</v>
      </c>
      <c r="FW438">
        <v>0</v>
      </c>
      <c r="FX438">
        <v>0</v>
      </c>
      <c r="FY438">
        <v>0</v>
      </c>
      <c r="FZ438">
        <v>0</v>
      </c>
      <c r="GA438">
        <v>0</v>
      </c>
      <c r="GB438">
        <v>0</v>
      </c>
      <c r="GC438">
        <v>0</v>
      </c>
      <c r="GD438">
        <v>0</v>
      </c>
      <c r="GE438">
        <v>0</v>
      </c>
      <c r="GF438">
        <v>0</v>
      </c>
      <c r="GG438">
        <v>0</v>
      </c>
      <c r="GH438">
        <v>0</v>
      </c>
      <c r="GI438">
        <v>0</v>
      </c>
      <c r="GJ438">
        <v>0</v>
      </c>
      <c r="GK438">
        <v>0</v>
      </c>
      <c r="GL438">
        <v>0</v>
      </c>
      <c r="GM438">
        <v>0</v>
      </c>
      <c r="GN438">
        <v>0</v>
      </c>
      <c r="GO438">
        <v>1</v>
      </c>
      <c r="GP438">
        <v>0</v>
      </c>
      <c r="GQ438">
        <v>1</v>
      </c>
      <c r="GR438">
        <v>0</v>
      </c>
      <c r="GS438">
        <v>0</v>
      </c>
      <c r="GT438">
        <v>0</v>
      </c>
      <c r="GU438">
        <v>0</v>
      </c>
      <c r="GV438">
        <v>0</v>
      </c>
      <c r="GW438">
        <v>0</v>
      </c>
      <c r="GX438">
        <v>0</v>
      </c>
      <c r="GY438">
        <v>0</v>
      </c>
      <c r="GZ438">
        <v>0</v>
      </c>
      <c r="HA438">
        <v>1</v>
      </c>
    </row>
    <row r="439" spans="1:209" x14ac:dyDescent="0.25">
      <c r="A439" s="1" t="s">
        <v>554</v>
      </c>
    </row>
    <row r="440" spans="1:209" x14ac:dyDescent="0.25">
      <c r="A440" t="s">
        <v>0</v>
      </c>
      <c r="B440" t="s">
        <v>1</v>
      </c>
      <c r="C440" t="s">
        <v>2</v>
      </c>
      <c r="D440" t="s">
        <v>3</v>
      </c>
      <c r="E440" t="s">
        <v>4</v>
      </c>
      <c r="F440" t="s">
        <v>519</v>
      </c>
      <c r="G440" t="s">
        <v>520</v>
      </c>
      <c r="H440" t="s">
        <v>521</v>
      </c>
      <c r="I440" t="s">
        <v>522</v>
      </c>
      <c r="J440" t="s">
        <v>523</v>
      </c>
      <c r="K440" t="s">
        <v>524</v>
      </c>
      <c r="L440" t="s">
        <v>525</v>
      </c>
      <c r="M440" t="s">
        <v>526</v>
      </c>
      <c r="N440" t="s">
        <v>527</v>
      </c>
      <c r="O440" t="s">
        <v>528</v>
      </c>
      <c r="P440" t="s">
        <v>529</v>
      </c>
      <c r="Q440" t="s">
        <v>530</v>
      </c>
      <c r="R440" t="s">
        <v>531</v>
      </c>
      <c r="S440" t="s">
        <v>532</v>
      </c>
      <c r="T440" t="s">
        <v>533</v>
      </c>
      <c r="U440" t="s">
        <v>534</v>
      </c>
      <c r="V440" t="s">
        <v>535</v>
      </c>
      <c r="W440" t="s">
        <v>536</v>
      </c>
      <c r="X440" t="s">
        <v>537</v>
      </c>
      <c r="Y440" t="s">
        <v>538</v>
      </c>
      <c r="Z440" t="s">
        <v>539</v>
      </c>
      <c r="AA440" t="s">
        <v>540</v>
      </c>
      <c r="AB440" t="s">
        <v>541</v>
      </c>
      <c r="AC440" t="s">
        <v>542</v>
      </c>
      <c r="AD440" t="s">
        <v>543</v>
      </c>
      <c r="AE440" t="s">
        <v>544</v>
      </c>
      <c r="AF440" t="s">
        <v>545</v>
      </c>
      <c r="AG440" t="s">
        <v>546</v>
      </c>
      <c r="AH440" t="s">
        <v>547</v>
      </c>
      <c r="AI440" t="s">
        <v>548</v>
      </c>
    </row>
    <row r="441" spans="1:209" x14ac:dyDescent="0.25">
      <c r="A441" t="s">
        <v>209</v>
      </c>
      <c r="B441" t="s">
        <v>269</v>
      </c>
      <c r="C441" t="str">
        <f t="shared" ref="C441:C468" si="25">"241101"</f>
        <v>241101</v>
      </c>
      <c r="D441" t="s">
        <v>270</v>
      </c>
      <c r="E441">
        <v>1</v>
      </c>
      <c r="F441">
        <v>2102</v>
      </c>
      <c r="G441">
        <v>1652</v>
      </c>
      <c r="H441">
        <v>677</v>
      </c>
      <c r="I441">
        <v>975</v>
      </c>
      <c r="J441">
        <v>1</v>
      </c>
      <c r="K441">
        <v>3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975</v>
      </c>
      <c r="T441">
        <v>0</v>
      </c>
      <c r="U441">
        <v>0</v>
      </c>
      <c r="V441">
        <v>975</v>
      </c>
      <c r="W441">
        <v>29</v>
      </c>
      <c r="X441">
        <v>2</v>
      </c>
      <c r="Y441">
        <v>27</v>
      </c>
      <c r="Z441">
        <v>0</v>
      </c>
      <c r="AA441">
        <v>946</v>
      </c>
      <c r="AB441">
        <v>65</v>
      </c>
      <c r="AC441">
        <v>396</v>
      </c>
      <c r="AD441">
        <v>120</v>
      </c>
      <c r="AE441">
        <v>29</v>
      </c>
      <c r="AF441">
        <v>6</v>
      </c>
      <c r="AG441">
        <v>298</v>
      </c>
      <c r="AH441">
        <v>32</v>
      </c>
      <c r="AI441">
        <v>946</v>
      </c>
    </row>
    <row r="442" spans="1:209" x14ac:dyDescent="0.25">
      <c r="A442" t="s">
        <v>209</v>
      </c>
      <c r="B442" t="s">
        <v>269</v>
      </c>
      <c r="C442" t="str">
        <f t="shared" si="25"/>
        <v>241101</v>
      </c>
      <c r="D442" t="s">
        <v>271</v>
      </c>
      <c r="E442">
        <v>2</v>
      </c>
      <c r="F442">
        <v>2078</v>
      </c>
      <c r="G442">
        <v>1570</v>
      </c>
      <c r="H442">
        <v>595</v>
      </c>
      <c r="I442">
        <v>975</v>
      </c>
      <c r="J442">
        <v>0</v>
      </c>
      <c r="K442">
        <v>7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975</v>
      </c>
      <c r="T442">
        <v>0</v>
      </c>
      <c r="U442">
        <v>0</v>
      </c>
      <c r="V442">
        <v>975</v>
      </c>
      <c r="W442">
        <v>21</v>
      </c>
      <c r="X442">
        <v>2</v>
      </c>
      <c r="Y442">
        <v>19</v>
      </c>
      <c r="Z442">
        <v>0</v>
      </c>
      <c r="AA442">
        <v>954</v>
      </c>
      <c r="AB442">
        <v>63</v>
      </c>
      <c r="AC442">
        <v>358</v>
      </c>
      <c r="AD442">
        <v>120</v>
      </c>
      <c r="AE442">
        <v>35</v>
      </c>
      <c r="AF442">
        <v>17</v>
      </c>
      <c r="AG442">
        <v>337</v>
      </c>
      <c r="AH442">
        <v>24</v>
      </c>
      <c r="AI442">
        <v>954</v>
      </c>
    </row>
    <row r="443" spans="1:209" x14ac:dyDescent="0.25">
      <c r="A443" t="s">
        <v>209</v>
      </c>
      <c r="B443" t="s">
        <v>269</v>
      </c>
      <c r="C443" t="str">
        <f t="shared" si="25"/>
        <v>241101</v>
      </c>
      <c r="D443" t="s">
        <v>272</v>
      </c>
      <c r="E443">
        <v>3</v>
      </c>
      <c r="F443">
        <v>1899</v>
      </c>
      <c r="G443">
        <v>1452</v>
      </c>
      <c r="H443">
        <v>679</v>
      </c>
      <c r="I443">
        <v>773</v>
      </c>
      <c r="J443">
        <v>0</v>
      </c>
      <c r="K443">
        <v>2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773</v>
      </c>
      <c r="T443">
        <v>0</v>
      </c>
      <c r="U443">
        <v>0</v>
      </c>
      <c r="V443">
        <v>773</v>
      </c>
      <c r="W443">
        <v>34</v>
      </c>
      <c r="X443">
        <v>4</v>
      </c>
      <c r="Y443">
        <v>30</v>
      </c>
      <c r="Z443">
        <v>0</v>
      </c>
      <c r="AA443">
        <v>739</v>
      </c>
      <c r="AB443">
        <v>42</v>
      </c>
      <c r="AC443">
        <v>285</v>
      </c>
      <c r="AD443">
        <v>132</v>
      </c>
      <c r="AE443">
        <v>26</v>
      </c>
      <c r="AF443">
        <v>12</v>
      </c>
      <c r="AG443">
        <v>224</v>
      </c>
      <c r="AH443">
        <v>18</v>
      </c>
      <c r="AI443">
        <v>739</v>
      </c>
    </row>
    <row r="444" spans="1:209" x14ac:dyDescent="0.25">
      <c r="A444" t="s">
        <v>209</v>
      </c>
      <c r="B444" t="s">
        <v>269</v>
      </c>
      <c r="C444" t="str">
        <f t="shared" si="25"/>
        <v>241101</v>
      </c>
      <c r="D444" t="s">
        <v>273</v>
      </c>
      <c r="E444">
        <v>4</v>
      </c>
      <c r="F444">
        <v>473</v>
      </c>
      <c r="G444">
        <v>350</v>
      </c>
      <c r="H444">
        <v>152</v>
      </c>
      <c r="I444">
        <v>198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198</v>
      </c>
      <c r="T444">
        <v>0</v>
      </c>
      <c r="U444">
        <v>0</v>
      </c>
      <c r="V444">
        <v>198</v>
      </c>
      <c r="W444">
        <v>2</v>
      </c>
      <c r="X444">
        <v>1</v>
      </c>
      <c r="Y444">
        <v>1</v>
      </c>
      <c r="Z444">
        <v>0</v>
      </c>
      <c r="AA444">
        <v>196</v>
      </c>
      <c r="AB444">
        <v>17</v>
      </c>
      <c r="AC444">
        <v>81</v>
      </c>
      <c r="AD444">
        <v>32</v>
      </c>
      <c r="AE444">
        <v>18</v>
      </c>
      <c r="AF444">
        <v>2</v>
      </c>
      <c r="AG444">
        <v>40</v>
      </c>
      <c r="AH444">
        <v>6</v>
      </c>
      <c r="AI444">
        <v>196</v>
      </c>
    </row>
    <row r="445" spans="1:209" x14ac:dyDescent="0.25">
      <c r="A445" t="s">
        <v>209</v>
      </c>
      <c r="B445" t="s">
        <v>269</v>
      </c>
      <c r="C445" t="str">
        <f t="shared" si="25"/>
        <v>241101</v>
      </c>
      <c r="D445" t="s">
        <v>274</v>
      </c>
      <c r="E445">
        <v>5</v>
      </c>
      <c r="F445">
        <v>1798</v>
      </c>
      <c r="G445">
        <v>1351</v>
      </c>
      <c r="H445">
        <v>597</v>
      </c>
      <c r="I445">
        <v>754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754</v>
      </c>
      <c r="T445">
        <v>0</v>
      </c>
      <c r="U445">
        <v>0</v>
      </c>
      <c r="V445">
        <v>754</v>
      </c>
      <c r="W445">
        <v>32</v>
      </c>
      <c r="X445">
        <v>4</v>
      </c>
      <c r="Y445">
        <v>25</v>
      </c>
      <c r="Z445">
        <v>0</v>
      </c>
      <c r="AA445">
        <v>722</v>
      </c>
      <c r="AB445">
        <v>40</v>
      </c>
      <c r="AC445">
        <v>250</v>
      </c>
      <c r="AD445">
        <v>144</v>
      </c>
      <c r="AE445">
        <v>33</v>
      </c>
      <c r="AF445">
        <v>5</v>
      </c>
      <c r="AG445">
        <v>234</v>
      </c>
      <c r="AH445">
        <v>16</v>
      </c>
      <c r="AI445">
        <v>722</v>
      </c>
    </row>
    <row r="446" spans="1:209" x14ac:dyDescent="0.25">
      <c r="A446" t="s">
        <v>209</v>
      </c>
      <c r="B446" t="s">
        <v>269</v>
      </c>
      <c r="C446" t="str">
        <f t="shared" si="25"/>
        <v>241101</v>
      </c>
      <c r="D446" t="s">
        <v>275</v>
      </c>
      <c r="E446">
        <v>6</v>
      </c>
      <c r="F446">
        <v>2202</v>
      </c>
      <c r="G446">
        <v>1700</v>
      </c>
      <c r="H446">
        <v>761</v>
      </c>
      <c r="I446">
        <v>938</v>
      </c>
      <c r="J446">
        <v>1</v>
      </c>
      <c r="K446">
        <v>3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939</v>
      </c>
      <c r="T446">
        <v>0</v>
      </c>
      <c r="U446">
        <v>0</v>
      </c>
      <c r="V446">
        <v>939</v>
      </c>
      <c r="W446">
        <v>33</v>
      </c>
      <c r="X446">
        <v>13</v>
      </c>
      <c r="Y446">
        <v>20</v>
      </c>
      <c r="Z446">
        <v>0</v>
      </c>
      <c r="AA446">
        <v>906</v>
      </c>
      <c r="AB446">
        <v>76</v>
      </c>
      <c r="AC446">
        <v>291</v>
      </c>
      <c r="AD446">
        <v>101</v>
      </c>
      <c r="AE446">
        <v>42</v>
      </c>
      <c r="AF446">
        <v>23</v>
      </c>
      <c r="AG446">
        <v>347</v>
      </c>
      <c r="AH446">
        <v>26</v>
      </c>
      <c r="AI446">
        <v>906</v>
      </c>
    </row>
    <row r="447" spans="1:209" x14ac:dyDescent="0.25">
      <c r="A447" t="s">
        <v>209</v>
      </c>
      <c r="B447" t="s">
        <v>269</v>
      </c>
      <c r="C447" t="str">
        <f t="shared" si="25"/>
        <v>241101</v>
      </c>
      <c r="D447" t="s">
        <v>276</v>
      </c>
      <c r="E447">
        <v>7</v>
      </c>
      <c r="F447">
        <v>1689</v>
      </c>
      <c r="G447">
        <v>1301</v>
      </c>
      <c r="H447">
        <v>612</v>
      </c>
      <c r="I447">
        <v>689</v>
      </c>
      <c r="J447">
        <v>0</v>
      </c>
      <c r="K447">
        <v>4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689</v>
      </c>
      <c r="T447">
        <v>0</v>
      </c>
      <c r="U447">
        <v>0</v>
      </c>
      <c r="V447">
        <v>689</v>
      </c>
      <c r="W447">
        <v>33</v>
      </c>
      <c r="X447">
        <v>5</v>
      </c>
      <c r="Y447">
        <v>25</v>
      </c>
      <c r="Z447">
        <v>0</v>
      </c>
      <c r="AA447">
        <v>656</v>
      </c>
      <c r="AB447">
        <v>61</v>
      </c>
      <c r="AC447">
        <v>226</v>
      </c>
      <c r="AD447">
        <v>72</v>
      </c>
      <c r="AE447">
        <v>34</v>
      </c>
      <c r="AF447">
        <v>12</v>
      </c>
      <c r="AG447">
        <v>239</v>
      </c>
      <c r="AH447">
        <v>12</v>
      </c>
      <c r="AI447">
        <v>656</v>
      </c>
    </row>
    <row r="448" spans="1:209" x14ac:dyDescent="0.25">
      <c r="A448" t="s">
        <v>209</v>
      </c>
      <c r="B448" t="s">
        <v>269</v>
      </c>
      <c r="C448" t="str">
        <f t="shared" si="25"/>
        <v>241101</v>
      </c>
      <c r="D448" t="s">
        <v>275</v>
      </c>
      <c r="E448">
        <v>8</v>
      </c>
      <c r="F448">
        <v>1637</v>
      </c>
      <c r="G448">
        <v>1268</v>
      </c>
      <c r="H448">
        <v>532</v>
      </c>
      <c r="I448">
        <v>736</v>
      </c>
      <c r="J448">
        <v>0</v>
      </c>
      <c r="K448">
        <v>3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736</v>
      </c>
      <c r="T448">
        <v>0</v>
      </c>
      <c r="U448">
        <v>0</v>
      </c>
      <c r="V448">
        <v>736</v>
      </c>
      <c r="W448">
        <v>35</v>
      </c>
      <c r="X448">
        <v>2</v>
      </c>
      <c r="Y448">
        <v>33</v>
      </c>
      <c r="Z448">
        <v>0</v>
      </c>
      <c r="AA448">
        <v>701</v>
      </c>
      <c r="AB448">
        <v>55</v>
      </c>
      <c r="AC448">
        <v>250</v>
      </c>
      <c r="AD448">
        <v>73</v>
      </c>
      <c r="AE448">
        <v>26</v>
      </c>
      <c r="AF448">
        <v>13</v>
      </c>
      <c r="AG448">
        <v>266</v>
      </c>
      <c r="AH448">
        <v>18</v>
      </c>
      <c r="AI448">
        <v>701</v>
      </c>
    </row>
    <row r="449" spans="1:35" x14ac:dyDescent="0.25">
      <c r="A449" t="s">
        <v>209</v>
      </c>
      <c r="B449" t="s">
        <v>269</v>
      </c>
      <c r="C449" t="str">
        <f t="shared" si="25"/>
        <v>241101</v>
      </c>
      <c r="D449" t="s">
        <v>277</v>
      </c>
      <c r="E449">
        <v>9</v>
      </c>
      <c r="F449">
        <v>2194</v>
      </c>
      <c r="G449">
        <v>1687</v>
      </c>
      <c r="H449">
        <v>777</v>
      </c>
      <c r="I449">
        <v>910</v>
      </c>
      <c r="J449">
        <v>0</v>
      </c>
      <c r="K449">
        <v>3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910</v>
      </c>
      <c r="T449">
        <v>0</v>
      </c>
      <c r="U449">
        <v>0</v>
      </c>
      <c r="V449">
        <v>910</v>
      </c>
      <c r="W449">
        <v>51</v>
      </c>
      <c r="X449">
        <v>9</v>
      </c>
      <c r="Y449">
        <v>42</v>
      </c>
      <c r="Z449">
        <v>0</v>
      </c>
      <c r="AA449">
        <v>859</v>
      </c>
      <c r="AB449">
        <v>85</v>
      </c>
      <c r="AC449">
        <v>287</v>
      </c>
      <c r="AD449">
        <v>89</v>
      </c>
      <c r="AE449">
        <v>35</v>
      </c>
      <c r="AF449">
        <v>15</v>
      </c>
      <c r="AG449">
        <v>310</v>
      </c>
      <c r="AH449">
        <v>38</v>
      </c>
      <c r="AI449">
        <v>859</v>
      </c>
    </row>
    <row r="450" spans="1:35" x14ac:dyDescent="0.25">
      <c r="A450" t="s">
        <v>209</v>
      </c>
      <c r="B450" t="s">
        <v>269</v>
      </c>
      <c r="C450" t="str">
        <f t="shared" si="25"/>
        <v>241101</v>
      </c>
      <c r="D450" t="s">
        <v>278</v>
      </c>
      <c r="E450">
        <v>10</v>
      </c>
      <c r="F450">
        <v>1956</v>
      </c>
      <c r="G450">
        <v>1500</v>
      </c>
      <c r="H450">
        <v>406</v>
      </c>
      <c r="I450">
        <v>1094</v>
      </c>
      <c r="J450">
        <v>1</v>
      </c>
      <c r="K450">
        <v>5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1092</v>
      </c>
      <c r="T450">
        <v>0</v>
      </c>
      <c r="U450">
        <v>0</v>
      </c>
      <c r="V450">
        <v>1092</v>
      </c>
      <c r="W450">
        <v>34</v>
      </c>
      <c r="X450">
        <v>12</v>
      </c>
      <c r="Y450">
        <v>22</v>
      </c>
      <c r="Z450">
        <v>0</v>
      </c>
      <c r="AA450">
        <v>1058</v>
      </c>
      <c r="AB450">
        <v>103</v>
      </c>
      <c r="AC450">
        <v>355</v>
      </c>
      <c r="AD450">
        <v>101</v>
      </c>
      <c r="AE450">
        <v>33</v>
      </c>
      <c r="AF450">
        <v>27</v>
      </c>
      <c r="AG450">
        <v>403</v>
      </c>
      <c r="AH450">
        <v>36</v>
      </c>
      <c r="AI450">
        <v>1058</v>
      </c>
    </row>
    <row r="451" spans="1:35" x14ac:dyDescent="0.25">
      <c r="A451" t="s">
        <v>209</v>
      </c>
      <c r="B451" t="s">
        <v>269</v>
      </c>
      <c r="C451" t="str">
        <f t="shared" si="25"/>
        <v>241101</v>
      </c>
      <c r="D451" t="s">
        <v>279</v>
      </c>
      <c r="E451">
        <v>11</v>
      </c>
      <c r="F451">
        <v>1295</v>
      </c>
      <c r="G451">
        <v>1000</v>
      </c>
      <c r="H451">
        <v>336</v>
      </c>
      <c r="I451">
        <v>664</v>
      </c>
      <c r="J451">
        <v>0</v>
      </c>
      <c r="K451">
        <v>3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664</v>
      </c>
      <c r="T451">
        <v>0</v>
      </c>
      <c r="U451">
        <v>0</v>
      </c>
      <c r="V451">
        <v>664</v>
      </c>
      <c r="W451">
        <v>8</v>
      </c>
      <c r="X451">
        <v>1</v>
      </c>
      <c r="Y451">
        <v>7</v>
      </c>
      <c r="Z451">
        <v>0</v>
      </c>
      <c r="AA451">
        <v>656</v>
      </c>
      <c r="AB451">
        <v>49</v>
      </c>
      <c r="AC451">
        <v>221</v>
      </c>
      <c r="AD451">
        <v>70</v>
      </c>
      <c r="AE451">
        <v>36</v>
      </c>
      <c r="AF451">
        <v>18</v>
      </c>
      <c r="AG451">
        <v>244</v>
      </c>
      <c r="AH451">
        <v>18</v>
      </c>
      <c r="AI451">
        <v>656</v>
      </c>
    </row>
    <row r="452" spans="1:35" x14ac:dyDescent="0.25">
      <c r="A452" t="s">
        <v>209</v>
      </c>
      <c r="B452" t="s">
        <v>269</v>
      </c>
      <c r="C452" t="str">
        <f t="shared" si="25"/>
        <v>241101</v>
      </c>
      <c r="D452" t="s">
        <v>280</v>
      </c>
      <c r="E452">
        <v>12</v>
      </c>
      <c r="F452">
        <v>1752</v>
      </c>
      <c r="G452">
        <v>1351</v>
      </c>
      <c r="H452">
        <v>447</v>
      </c>
      <c r="I452">
        <v>904</v>
      </c>
      <c r="J452">
        <v>0</v>
      </c>
      <c r="K452">
        <v>1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904</v>
      </c>
      <c r="T452">
        <v>0</v>
      </c>
      <c r="U452">
        <v>0</v>
      </c>
      <c r="V452">
        <v>904</v>
      </c>
      <c r="W452">
        <v>31</v>
      </c>
      <c r="X452">
        <v>11</v>
      </c>
      <c r="Y452">
        <v>20</v>
      </c>
      <c r="Z452">
        <v>0</v>
      </c>
      <c r="AA452">
        <v>873</v>
      </c>
      <c r="AB452">
        <v>94</v>
      </c>
      <c r="AC452">
        <v>330</v>
      </c>
      <c r="AD452">
        <v>86</v>
      </c>
      <c r="AE452">
        <v>38</v>
      </c>
      <c r="AF452">
        <v>16</v>
      </c>
      <c r="AG452">
        <v>279</v>
      </c>
      <c r="AH452">
        <v>30</v>
      </c>
      <c r="AI452">
        <v>873</v>
      </c>
    </row>
    <row r="453" spans="1:35" x14ac:dyDescent="0.25">
      <c r="A453" t="s">
        <v>209</v>
      </c>
      <c r="B453" t="s">
        <v>269</v>
      </c>
      <c r="C453" t="str">
        <f t="shared" si="25"/>
        <v>241101</v>
      </c>
      <c r="D453" t="s">
        <v>254</v>
      </c>
      <c r="E453">
        <v>13</v>
      </c>
      <c r="F453">
        <v>1634</v>
      </c>
      <c r="G453">
        <v>1252</v>
      </c>
      <c r="H453">
        <v>397</v>
      </c>
      <c r="I453">
        <v>855</v>
      </c>
      <c r="J453">
        <v>0</v>
      </c>
      <c r="K453">
        <v>5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855</v>
      </c>
      <c r="T453">
        <v>0</v>
      </c>
      <c r="U453">
        <v>0</v>
      </c>
      <c r="V453">
        <v>855</v>
      </c>
      <c r="W453">
        <v>47</v>
      </c>
      <c r="X453">
        <v>12</v>
      </c>
      <c r="Y453">
        <v>35</v>
      </c>
      <c r="Z453">
        <v>0</v>
      </c>
      <c r="AA453">
        <v>808</v>
      </c>
      <c r="AB453">
        <v>65</v>
      </c>
      <c r="AC453">
        <v>303</v>
      </c>
      <c r="AD453">
        <v>101</v>
      </c>
      <c r="AE453">
        <v>33</v>
      </c>
      <c r="AF453">
        <v>11</v>
      </c>
      <c r="AG453">
        <v>276</v>
      </c>
      <c r="AH453">
        <v>19</v>
      </c>
      <c r="AI453">
        <v>808</v>
      </c>
    </row>
    <row r="454" spans="1:35" x14ac:dyDescent="0.25">
      <c r="A454" t="s">
        <v>209</v>
      </c>
      <c r="B454" t="s">
        <v>269</v>
      </c>
      <c r="C454" t="str">
        <f t="shared" si="25"/>
        <v>241101</v>
      </c>
      <c r="D454" t="s">
        <v>281</v>
      </c>
      <c r="E454">
        <v>14</v>
      </c>
      <c r="F454">
        <v>1873</v>
      </c>
      <c r="G454">
        <v>1450</v>
      </c>
      <c r="H454">
        <v>542</v>
      </c>
      <c r="I454">
        <v>908</v>
      </c>
      <c r="J454">
        <v>9</v>
      </c>
      <c r="K454">
        <v>5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908</v>
      </c>
      <c r="T454">
        <v>0</v>
      </c>
      <c r="U454">
        <v>0</v>
      </c>
      <c r="V454">
        <v>908</v>
      </c>
      <c r="W454">
        <v>32</v>
      </c>
      <c r="X454">
        <v>0</v>
      </c>
      <c r="Y454">
        <v>32</v>
      </c>
      <c r="Z454">
        <v>0</v>
      </c>
      <c r="AA454">
        <v>876</v>
      </c>
      <c r="AB454">
        <v>66</v>
      </c>
      <c r="AC454">
        <v>345</v>
      </c>
      <c r="AD454">
        <v>98</v>
      </c>
      <c r="AE454">
        <v>32</v>
      </c>
      <c r="AF454">
        <v>15</v>
      </c>
      <c r="AG454">
        <v>285</v>
      </c>
      <c r="AH454">
        <v>35</v>
      </c>
      <c r="AI454">
        <v>876</v>
      </c>
    </row>
    <row r="455" spans="1:35" x14ac:dyDescent="0.25">
      <c r="A455" t="s">
        <v>209</v>
      </c>
      <c r="B455" t="s">
        <v>269</v>
      </c>
      <c r="C455" t="str">
        <f t="shared" si="25"/>
        <v>241101</v>
      </c>
      <c r="D455" t="s">
        <v>282</v>
      </c>
      <c r="E455">
        <v>15</v>
      </c>
      <c r="F455">
        <v>2004</v>
      </c>
      <c r="G455">
        <v>1638</v>
      </c>
      <c r="H455">
        <v>698</v>
      </c>
      <c r="I455">
        <v>940</v>
      </c>
      <c r="J455">
        <v>1</v>
      </c>
      <c r="K455">
        <v>4</v>
      </c>
      <c r="L455">
        <v>8</v>
      </c>
      <c r="M455">
        <v>8</v>
      </c>
      <c r="N455">
        <v>1</v>
      </c>
      <c r="O455">
        <v>0</v>
      </c>
      <c r="P455">
        <v>0</v>
      </c>
      <c r="Q455">
        <v>0</v>
      </c>
      <c r="R455">
        <v>7</v>
      </c>
      <c r="S455">
        <v>947</v>
      </c>
      <c r="T455">
        <v>7</v>
      </c>
      <c r="U455">
        <v>0</v>
      </c>
      <c r="V455">
        <v>947</v>
      </c>
      <c r="W455">
        <v>45</v>
      </c>
      <c r="X455">
        <v>13</v>
      </c>
      <c r="Y455">
        <v>30</v>
      </c>
      <c r="Z455">
        <v>0</v>
      </c>
      <c r="AA455">
        <v>902</v>
      </c>
      <c r="AB455">
        <v>66</v>
      </c>
      <c r="AC455">
        <v>298</v>
      </c>
      <c r="AD455">
        <v>125</v>
      </c>
      <c r="AE455">
        <v>42</v>
      </c>
      <c r="AF455">
        <v>21</v>
      </c>
      <c r="AG455">
        <v>310</v>
      </c>
      <c r="AH455">
        <v>40</v>
      </c>
      <c r="AI455">
        <v>902</v>
      </c>
    </row>
    <row r="456" spans="1:35" x14ac:dyDescent="0.25">
      <c r="A456" t="s">
        <v>209</v>
      </c>
      <c r="B456" t="s">
        <v>269</v>
      </c>
      <c r="C456" t="str">
        <f t="shared" si="25"/>
        <v>241101</v>
      </c>
      <c r="D456" t="s">
        <v>283</v>
      </c>
      <c r="E456">
        <v>16</v>
      </c>
      <c r="F456">
        <v>1608</v>
      </c>
      <c r="G456">
        <v>1246</v>
      </c>
      <c r="H456">
        <v>547</v>
      </c>
      <c r="I456">
        <v>699</v>
      </c>
      <c r="J456">
        <v>0</v>
      </c>
      <c r="K456">
        <v>3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699</v>
      </c>
      <c r="T456">
        <v>0</v>
      </c>
      <c r="U456">
        <v>0</v>
      </c>
      <c r="V456">
        <v>699</v>
      </c>
      <c r="W456">
        <v>24</v>
      </c>
      <c r="X456">
        <v>0</v>
      </c>
      <c r="Y456">
        <v>24</v>
      </c>
      <c r="Z456">
        <v>0</v>
      </c>
      <c r="AA456">
        <v>675</v>
      </c>
      <c r="AB456">
        <v>48</v>
      </c>
      <c r="AC456">
        <v>251</v>
      </c>
      <c r="AD456">
        <v>70</v>
      </c>
      <c r="AE456">
        <v>27</v>
      </c>
      <c r="AF456">
        <v>19</v>
      </c>
      <c r="AG456">
        <v>227</v>
      </c>
      <c r="AH456">
        <v>33</v>
      </c>
      <c r="AI456">
        <v>675</v>
      </c>
    </row>
    <row r="457" spans="1:35" x14ac:dyDescent="0.25">
      <c r="A457" t="s">
        <v>209</v>
      </c>
      <c r="B457" t="s">
        <v>269</v>
      </c>
      <c r="C457" t="str">
        <f t="shared" si="25"/>
        <v>241101</v>
      </c>
      <c r="D457" t="s">
        <v>253</v>
      </c>
      <c r="E457">
        <v>17</v>
      </c>
      <c r="F457">
        <v>1691</v>
      </c>
      <c r="G457">
        <v>1302</v>
      </c>
      <c r="H457">
        <v>546</v>
      </c>
      <c r="I457">
        <v>756</v>
      </c>
      <c r="J457">
        <v>2</v>
      </c>
      <c r="K457">
        <v>8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755</v>
      </c>
      <c r="T457">
        <v>0</v>
      </c>
      <c r="U457">
        <v>0</v>
      </c>
      <c r="V457">
        <v>755</v>
      </c>
      <c r="W457">
        <v>32</v>
      </c>
      <c r="X457">
        <v>11</v>
      </c>
      <c r="Y457">
        <v>21</v>
      </c>
      <c r="Z457">
        <v>0</v>
      </c>
      <c r="AA457">
        <v>723</v>
      </c>
      <c r="AB457">
        <v>54</v>
      </c>
      <c r="AC457">
        <v>241</v>
      </c>
      <c r="AD457">
        <v>72</v>
      </c>
      <c r="AE457">
        <v>33</v>
      </c>
      <c r="AF457">
        <v>9</v>
      </c>
      <c r="AG457">
        <v>293</v>
      </c>
      <c r="AH457">
        <v>21</v>
      </c>
      <c r="AI457">
        <v>723</v>
      </c>
    </row>
    <row r="458" spans="1:35" x14ac:dyDescent="0.25">
      <c r="A458" t="s">
        <v>209</v>
      </c>
      <c r="B458" t="s">
        <v>269</v>
      </c>
      <c r="C458" t="str">
        <f t="shared" si="25"/>
        <v>241101</v>
      </c>
      <c r="D458" t="s">
        <v>284</v>
      </c>
      <c r="E458">
        <v>18</v>
      </c>
      <c r="F458">
        <v>1820</v>
      </c>
      <c r="G458">
        <v>1419</v>
      </c>
      <c r="H458">
        <v>620</v>
      </c>
      <c r="I458">
        <v>799</v>
      </c>
      <c r="J458">
        <v>1</v>
      </c>
      <c r="K458">
        <v>9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799</v>
      </c>
      <c r="T458">
        <v>0</v>
      </c>
      <c r="U458">
        <v>0</v>
      </c>
      <c r="V458">
        <v>799</v>
      </c>
      <c r="W458">
        <v>37</v>
      </c>
      <c r="X458">
        <v>14</v>
      </c>
      <c r="Y458">
        <v>23</v>
      </c>
      <c r="Z458">
        <v>0</v>
      </c>
      <c r="AA458">
        <v>762</v>
      </c>
      <c r="AB458">
        <v>56</v>
      </c>
      <c r="AC458">
        <v>246</v>
      </c>
      <c r="AD458">
        <v>88</v>
      </c>
      <c r="AE458">
        <v>40</v>
      </c>
      <c r="AF458">
        <v>17</v>
      </c>
      <c r="AG458">
        <v>292</v>
      </c>
      <c r="AH458">
        <v>23</v>
      </c>
      <c r="AI458">
        <v>762</v>
      </c>
    </row>
    <row r="459" spans="1:35" x14ac:dyDescent="0.25">
      <c r="A459" t="s">
        <v>209</v>
      </c>
      <c r="B459" t="s">
        <v>269</v>
      </c>
      <c r="C459" t="str">
        <f t="shared" si="25"/>
        <v>241101</v>
      </c>
      <c r="D459" t="s">
        <v>285</v>
      </c>
      <c r="E459">
        <v>19</v>
      </c>
      <c r="F459">
        <v>2192</v>
      </c>
      <c r="G459">
        <v>1653</v>
      </c>
      <c r="H459">
        <v>848</v>
      </c>
      <c r="I459">
        <v>805</v>
      </c>
      <c r="J459">
        <v>0</v>
      </c>
      <c r="K459">
        <v>2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804</v>
      </c>
      <c r="T459">
        <v>0</v>
      </c>
      <c r="U459">
        <v>0</v>
      </c>
      <c r="V459">
        <v>804</v>
      </c>
      <c r="W459">
        <v>29</v>
      </c>
      <c r="X459">
        <v>4</v>
      </c>
      <c r="Y459">
        <v>25</v>
      </c>
      <c r="Z459">
        <v>0</v>
      </c>
      <c r="AA459">
        <v>775</v>
      </c>
      <c r="AB459">
        <v>56</v>
      </c>
      <c r="AC459">
        <v>291</v>
      </c>
      <c r="AD459">
        <v>114</v>
      </c>
      <c r="AE459">
        <v>23</v>
      </c>
      <c r="AF459">
        <v>15</v>
      </c>
      <c r="AG459">
        <v>253</v>
      </c>
      <c r="AH459">
        <v>23</v>
      </c>
      <c r="AI459">
        <v>775</v>
      </c>
    </row>
    <row r="460" spans="1:35" x14ac:dyDescent="0.25">
      <c r="A460" t="s">
        <v>209</v>
      </c>
      <c r="B460" t="s">
        <v>269</v>
      </c>
      <c r="C460" t="str">
        <f t="shared" si="25"/>
        <v>241101</v>
      </c>
      <c r="D460" t="s">
        <v>286</v>
      </c>
      <c r="E460">
        <v>20</v>
      </c>
      <c r="F460">
        <v>1841</v>
      </c>
      <c r="G460">
        <v>1400</v>
      </c>
      <c r="H460">
        <v>454</v>
      </c>
      <c r="I460">
        <v>946</v>
      </c>
      <c r="J460">
        <v>1</v>
      </c>
      <c r="K460">
        <v>4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946</v>
      </c>
      <c r="T460">
        <v>0</v>
      </c>
      <c r="U460">
        <v>0</v>
      </c>
      <c r="V460">
        <v>946</v>
      </c>
      <c r="W460">
        <v>35</v>
      </c>
      <c r="X460">
        <v>7</v>
      </c>
      <c r="Y460">
        <v>28</v>
      </c>
      <c r="Z460">
        <v>0</v>
      </c>
      <c r="AA460">
        <v>911</v>
      </c>
      <c r="AB460">
        <v>51</v>
      </c>
      <c r="AC460">
        <v>323</v>
      </c>
      <c r="AD460">
        <v>86</v>
      </c>
      <c r="AE460">
        <v>33</v>
      </c>
      <c r="AF460">
        <v>12</v>
      </c>
      <c r="AG460">
        <v>382</v>
      </c>
      <c r="AH460">
        <v>24</v>
      </c>
      <c r="AI460">
        <v>911</v>
      </c>
    </row>
    <row r="461" spans="1:35" x14ac:dyDescent="0.25">
      <c r="A461" t="s">
        <v>209</v>
      </c>
      <c r="B461" t="s">
        <v>269</v>
      </c>
      <c r="C461" t="str">
        <f t="shared" si="25"/>
        <v>241101</v>
      </c>
      <c r="D461" t="s">
        <v>287</v>
      </c>
      <c r="E461">
        <v>21</v>
      </c>
      <c r="F461">
        <v>1939</v>
      </c>
      <c r="G461">
        <v>1502</v>
      </c>
      <c r="H461">
        <v>471</v>
      </c>
      <c r="I461">
        <v>1031</v>
      </c>
      <c r="J461">
        <v>0</v>
      </c>
      <c r="K461">
        <v>3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1031</v>
      </c>
      <c r="T461">
        <v>0</v>
      </c>
      <c r="U461">
        <v>0</v>
      </c>
      <c r="V461">
        <v>1031</v>
      </c>
      <c r="W461">
        <v>36</v>
      </c>
      <c r="X461">
        <v>4</v>
      </c>
      <c r="Y461">
        <v>32</v>
      </c>
      <c r="Z461">
        <v>0</v>
      </c>
      <c r="AA461">
        <v>995</v>
      </c>
      <c r="AB461">
        <v>48</v>
      </c>
      <c r="AC461">
        <v>343</v>
      </c>
      <c r="AD461">
        <v>127</v>
      </c>
      <c r="AE461">
        <v>36</v>
      </c>
      <c r="AF461">
        <v>19</v>
      </c>
      <c r="AG461">
        <v>396</v>
      </c>
      <c r="AH461">
        <v>26</v>
      </c>
      <c r="AI461">
        <v>995</v>
      </c>
    </row>
    <row r="462" spans="1:35" x14ac:dyDescent="0.25">
      <c r="A462" t="s">
        <v>209</v>
      </c>
      <c r="B462" t="s">
        <v>269</v>
      </c>
      <c r="C462" t="str">
        <f t="shared" si="25"/>
        <v>241101</v>
      </c>
      <c r="D462" t="s">
        <v>288</v>
      </c>
      <c r="E462">
        <v>22</v>
      </c>
      <c r="F462">
        <v>1605</v>
      </c>
      <c r="G462">
        <v>1228</v>
      </c>
      <c r="H462">
        <v>587</v>
      </c>
      <c r="I462">
        <v>641</v>
      </c>
      <c r="J462">
        <v>0</v>
      </c>
      <c r="K462">
        <v>1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641</v>
      </c>
      <c r="T462">
        <v>0</v>
      </c>
      <c r="U462">
        <v>0</v>
      </c>
      <c r="V462">
        <v>641</v>
      </c>
      <c r="W462">
        <v>24</v>
      </c>
      <c r="X462">
        <v>5</v>
      </c>
      <c r="Y462">
        <v>19</v>
      </c>
      <c r="Z462">
        <v>0</v>
      </c>
      <c r="AA462">
        <v>617</v>
      </c>
      <c r="AB462">
        <v>29</v>
      </c>
      <c r="AC462">
        <v>254</v>
      </c>
      <c r="AD462">
        <v>99</v>
      </c>
      <c r="AE462">
        <v>24</v>
      </c>
      <c r="AF462">
        <v>6</v>
      </c>
      <c r="AG462">
        <v>187</v>
      </c>
      <c r="AH462">
        <v>18</v>
      </c>
      <c r="AI462">
        <v>617</v>
      </c>
    </row>
    <row r="463" spans="1:35" x14ac:dyDescent="0.25">
      <c r="A463" t="s">
        <v>209</v>
      </c>
      <c r="B463" t="s">
        <v>269</v>
      </c>
      <c r="C463" t="str">
        <f t="shared" si="25"/>
        <v>241101</v>
      </c>
      <c r="D463" t="s">
        <v>257</v>
      </c>
      <c r="E463">
        <v>23</v>
      </c>
      <c r="F463">
        <v>1613</v>
      </c>
      <c r="G463">
        <v>1250</v>
      </c>
      <c r="H463">
        <v>559</v>
      </c>
      <c r="I463">
        <v>691</v>
      </c>
      <c r="J463">
        <v>1</v>
      </c>
      <c r="K463">
        <v>4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691</v>
      </c>
      <c r="T463">
        <v>0</v>
      </c>
      <c r="U463">
        <v>0</v>
      </c>
      <c r="V463">
        <v>691</v>
      </c>
      <c r="W463">
        <v>28</v>
      </c>
      <c r="X463">
        <v>9</v>
      </c>
      <c r="Y463">
        <v>19</v>
      </c>
      <c r="Z463">
        <v>0</v>
      </c>
      <c r="AA463">
        <v>663</v>
      </c>
      <c r="AB463">
        <v>42</v>
      </c>
      <c r="AC463">
        <v>205</v>
      </c>
      <c r="AD463">
        <v>83</v>
      </c>
      <c r="AE463">
        <v>23</v>
      </c>
      <c r="AF463">
        <v>26</v>
      </c>
      <c r="AG463">
        <v>267</v>
      </c>
      <c r="AH463">
        <v>17</v>
      </c>
      <c r="AI463">
        <v>663</v>
      </c>
    </row>
    <row r="464" spans="1:35" x14ac:dyDescent="0.25">
      <c r="A464" t="s">
        <v>209</v>
      </c>
      <c r="B464" t="s">
        <v>269</v>
      </c>
      <c r="C464" t="str">
        <f t="shared" si="25"/>
        <v>241101</v>
      </c>
      <c r="D464" t="s">
        <v>287</v>
      </c>
      <c r="E464">
        <v>24</v>
      </c>
      <c r="F464">
        <v>1540</v>
      </c>
      <c r="G464">
        <v>1305</v>
      </c>
      <c r="H464">
        <v>535</v>
      </c>
      <c r="I464">
        <v>770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770</v>
      </c>
      <c r="T464">
        <v>0</v>
      </c>
      <c r="U464">
        <v>0</v>
      </c>
      <c r="V464">
        <v>770</v>
      </c>
      <c r="W464">
        <v>35</v>
      </c>
      <c r="X464">
        <v>8</v>
      </c>
      <c r="Y464">
        <v>27</v>
      </c>
      <c r="Z464">
        <v>0</v>
      </c>
      <c r="AA464">
        <v>735</v>
      </c>
      <c r="AB464">
        <v>50</v>
      </c>
      <c r="AC464">
        <v>273</v>
      </c>
      <c r="AD464">
        <v>105</v>
      </c>
      <c r="AE464">
        <v>28</v>
      </c>
      <c r="AF464">
        <v>16</v>
      </c>
      <c r="AG464">
        <v>238</v>
      </c>
      <c r="AH464">
        <v>25</v>
      </c>
      <c r="AI464">
        <v>735</v>
      </c>
    </row>
    <row r="465" spans="1:35" x14ac:dyDescent="0.25">
      <c r="A465" t="s">
        <v>209</v>
      </c>
      <c r="B465" t="s">
        <v>269</v>
      </c>
      <c r="C465" t="str">
        <f t="shared" si="25"/>
        <v>241101</v>
      </c>
      <c r="D465" t="s">
        <v>289</v>
      </c>
      <c r="E465">
        <v>25</v>
      </c>
      <c r="F465">
        <v>127</v>
      </c>
      <c r="G465">
        <v>200</v>
      </c>
      <c r="H465">
        <v>132</v>
      </c>
      <c r="I465">
        <v>68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68</v>
      </c>
      <c r="T465">
        <v>0</v>
      </c>
      <c r="U465">
        <v>0</v>
      </c>
      <c r="V465">
        <v>68</v>
      </c>
      <c r="W465">
        <v>2</v>
      </c>
      <c r="X465">
        <v>1</v>
      </c>
      <c r="Y465">
        <v>1</v>
      </c>
      <c r="Z465">
        <v>0</v>
      </c>
      <c r="AA465">
        <v>66</v>
      </c>
      <c r="AB465">
        <v>7</v>
      </c>
      <c r="AC465">
        <v>51</v>
      </c>
      <c r="AD465">
        <v>2</v>
      </c>
      <c r="AE465">
        <v>2</v>
      </c>
      <c r="AF465">
        <v>1</v>
      </c>
      <c r="AG465">
        <v>2</v>
      </c>
      <c r="AH465">
        <v>1</v>
      </c>
      <c r="AI465">
        <v>66</v>
      </c>
    </row>
    <row r="466" spans="1:35" x14ac:dyDescent="0.25">
      <c r="A466" t="s">
        <v>209</v>
      </c>
      <c r="B466" t="s">
        <v>269</v>
      </c>
      <c r="C466" t="str">
        <f t="shared" si="25"/>
        <v>241101</v>
      </c>
      <c r="D466" t="s">
        <v>290</v>
      </c>
      <c r="E466">
        <v>26</v>
      </c>
      <c r="F466">
        <v>196</v>
      </c>
      <c r="G466">
        <v>200</v>
      </c>
      <c r="H466">
        <v>121</v>
      </c>
      <c r="I466">
        <v>79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79</v>
      </c>
      <c r="T466">
        <v>0</v>
      </c>
      <c r="U466">
        <v>0</v>
      </c>
      <c r="V466">
        <v>79</v>
      </c>
      <c r="W466">
        <v>2</v>
      </c>
      <c r="X466">
        <v>0</v>
      </c>
      <c r="Y466">
        <v>2</v>
      </c>
      <c r="Z466">
        <v>0</v>
      </c>
      <c r="AA466">
        <v>77</v>
      </c>
      <c r="AB466">
        <v>9</v>
      </c>
      <c r="AC466">
        <v>36</v>
      </c>
      <c r="AD466">
        <v>9</v>
      </c>
      <c r="AE466">
        <v>5</v>
      </c>
      <c r="AF466">
        <v>4</v>
      </c>
      <c r="AG466">
        <v>13</v>
      </c>
      <c r="AH466">
        <v>1</v>
      </c>
      <c r="AI466">
        <v>77</v>
      </c>
    </row>
    <row r="467" spans="1:35" x14ac:dyDescent="0.25">
      <c r="A467" t="s">
        <v>209</v>
      </c>
      <c r="B467" t="s">
        <v>269</v>
      </c>
      <c r="C467" t="str">
        <f t="shared" si="25"/>
        <v>241101</v>
      </c>
      <c r="D467" t="s">
        <v>291</v>
      </c>
      <c r="E467">
        <v>27</v>
      </c>
      <c r="F467">
        <v>194</v>
      </c>
      <c r="G467">
        <v>400</v>
      </c>
      <c r="H467">
        <v>313</v>
      </c>
      <c r="I467">
        <v>87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87</v>
      </c>
      <c r="T467">
        <v>0</v>
      </c>
      <c r="U467">
        <v>0</v>
      </c>
      <c r="V467">
        <v>87</v>
      </c>
      <c r="W467">
        <v>9</v>
      </c>
      <c r="X467">
        <v>2</v>
      </c>
      <c r="Y467">
        <v>7</v>
      </c>
      <c r="Z467">
        <v>0</v>
      </c>
      <c r="AA467">
        <v>78</v>
      </c>
      <c r="AB467">
        <v>7</v>
      </c>
      <c r="AC467">
        <v>28</v>
      </c>
      <c r="AD467">
        <v>11</v>
      </c>
      <c r="AE467">
        <v>5</v>
      </c>
      <c r="AF467">
        <v>2</v>
      </c>
      <c r="AG467">
        <v>22</v>
      </c>
      <c r="AH467">
        <v>3</v>
      </c>
      <c r="AI467">
        <v>78</v>
      </c>
    </row>
    <row r="468" spans="1:35" x14ac:dyDescent="0.25">
      <c r="A468" t="s">
        <v>209</v>
      </c>
      <c r="B468" t="s">
        <v>269</v>
      </c>
      <c r="C468" t="str">
        <f t="shared" si="25"/>
        <v>241101</v>
      </c>
      <c r="D468" t="s">
        <v>292</v>
      </c>
      <c r="E468">
        <v>28</v>
      </c>
      <c r="F468">
        <v>781</v>
      </c>
      <c r="G468">
        <v>900</v>
      </c>
      <c r="H468">
        <v>535</v>
      </c>
      <c r="I468">
        <v>365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364</v>
      </c>
      <c r="T468">
        <v>0</v>
      </c>
      <c r="U468">
        <v>0</v>
      </c>
      <c r="V468">
        <v>364</v>
      </c>
      <c r="W468">
        <v>7</v>
      </c>
      <c r="X468">
        <v>0</v>
      </c>
      <c r="Y468">
        <v>5</v>
      </c>
      <c r="Z468">
        <v>0</v>
      </c>
      <c r="AA468">
        <v>357</v>
      </c>
      <c r="AB468">
        <v>54</v>
      </c>
      <c r="AC468">
        <v>33</v>
      </c>
      <c r="AD468">
        <v>61</v>
      </c>
      <c r="AE468">
        <v>12</v>
      </c>
      <c r="AF468">
        <v>8</v>
      </c>
      <c r="AG468">
        <v>157</v>
      </c>
      <c r="AH468">
        <v>32</v>
      </c>
      <c r="AI468">
        <v>357</v>
      </c>
    </row>
    <row r="469" spans="1:35" x14ac:dyDescent="0.25">
      <c r="A469" t="s">
        <v>209</v>
      </c>
      <c r="B469" t="s">
        <v>293</v>
      </c>
      <c r="C469" t="str">
        <f>"241102"</f>
        <v>241102</v>
      </c>
      <c r="D469" t="s">
        <v>294</v>
      </c>
      <c r="E469">
        <v>1</v>
      </c>
      <c r="F469">
        <v>870</v>
      </c>
      <c r="G469">
        <v>650</v>
      </c>
      <c r="H469">
        <v>211</v>
      </c>
      <c r="I469">
        <v>439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439</v>
      </c>
      <c r="T469">
        <v>0</v>
      </c>
      <c r="U469">
        <v>0</v>
      </c>
      <c r="V469">
        <v>439</v>
      </c>
      <c r="W469">
        <v>24</v>
      </c>
      <c r="X469">
        <v>0</v>
      </c>
      <c r="Y469">
        <v>15</v>
      </c>
      <c r="Z469">
        <v>0</v>
      </c>
      <c r="AA469">
        <v>415</v>
      </c>
      <c r="AB469">
        <v>31</v>
      </c>
      <c r="AC469">
        <v>203</v>
      </c>
      <c r="AD469">
        <v>56</v>
      </c>
      <c r="AE469">
        <v>16</v>
      </c>
      <c r="AF469">
        <v>3</v>
      </c>
      <c r="AG469">
        <v>89</v>
      </c>
      <c r="AH469">
        <v>17</v>
      </c>
      <c r="AI469">
        <v>415</v>
      </c>
    </row>
    <row r="470" spans="1:35" x14ac:dyDescent="0.25">
      <c r="A470" t="s">
        <v>209</v>
      </c>
      <c r="B470" t="s">
        <v>293</v>
      </c>
      <c r="C470" t="str">
        <f>"241102"</f>
        <v>241102</v>
      </c>
      <c r="D470" t="s">
        <v>295</v>
      </c>
      <c r="E470">
        <v>2</v>
      </c>
      <c r="F470">
        <v>756</v>
      </c>
      <c r="G470">
        <v>550</v>
      </c>
      <c r="H470">
        <v>236</v>
      </c>
      <c r="I470">
        <v>314</v>
      </c>
      <c r="J470">
        <v>0</v>
      </c>
      <c r="K470">
        <v>2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313</v>
      </c>
      <c r="T470">
        <v>0</v>
      </c>
      <c r="U470">
        <v>0</v>
      </c>
      <c r="V470">
        <v>313</v>
      </c>
      <c r="W470">
        <v>16</v>
      </c>
      <c r="X470">
        <v>6</v>
      </c>
      <c r="Y470">
        <v>10</v>
      </c>
      <c r="Z470">
        <v>0</v>
      </c>
      <c r="AA470">
        <v>297</v>
      </c>
      <c r="AB470">
        <v>9</v>
      </c>
      <c r="AC470">
        <v>174</v>
      </c>
      <c r="AD470">
        <v>36</v>
      </c>
      <c r="AE470">
        <v>10</v>
      </c>
      <c r="AF470">
        <v>6</v>
      </c>
      <c r="AG470">
        <v>56</v>
      </c>
      <c r="AH470">
        <v>6</v>
      </c>
      <c r="AI470">
        <v>297</v>
      </c>
    </row>
    <row r="471" spans="1:35" x14ac:dyDescent="0.25">
      <c r="A471" t="s">
        <v>209</v>
      </c>
      <c r="B471" t="s">
        <v>293</v>
      </c>
      <c r="C471" t="str">
        <f>"241102"</f>
        <v>241102</v>
      </c>
      <c r="D471" t="s">
        <v>296</v>
      </c>
      <c r="E471">
        <v>3</v>
      </c>
      <c r="F471">
        <v>467</v>
      </c>
      <c r="G471">
        <v>350</v>
      </c>
      <c r="H471">
        <v>149</v>
      </c>
      <c r="I471">
        <v>201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201</v>
      </c>
      <c r="T471">
        <v>0</v>
      </c>
      <c r="U471">
        <v>0</v>
      </c>
      <c r="V471">
        <v>201</v>
      </c>
      <c r="W471">
        <v>15</v>
      </c>
      <c r="X471">
        <v>0</v>
      </c>
      <c r="Y471">
        <v>10</v>
      </c>
      <c r="Z471">
        <v>0</v>
      </c>
      <c r="AA471">
        <v>186</v>
      </c>
      <c r="AB471">
        <v>6</v>
      </c>
      <c r="AC471">
        <v>98</v>
      </c>
      <c r="AD471">
        <v>25</v>
      </c>
      <c r="AE471">
        <v>2</v>
      </c>
      <c r="AF471">
        <v>4</v>
      </c>
      <c r="AG471">
        <v>45</v>
      </c>
      <c r="AH471">
        <v>6</v>
      </c>
      <c r="AI471">
        <v>186</v>
      </c>
    </row>
    <row r="472" spans="1:35" x14ac:dyDescent="0.25">
      <c r="A472" t="s">
        <v>209</v>
      </c>
      <c r="B472" t="s">
        <v>293</v>
      </c>
      <c r="C472" t="str">
        <f>"241102"</f>
        <v>241102</v>
      </c>
      <c r="D472" t="s">
        <v>239</v>
      </c>
      <c r="E472">
        <v>4</v>
      </c>
      <c r="F472">
        <v>1076</v>
      </c>
      <c r="G472">
        <v>800</v>
      </c>
      <c r="H472">
        <v>211</v>
      </c>
      <c r="I472">
        <v>589</v>
      </c>
      <c r="J472">
        <v>1</v>
      </c>
      <c r="K472">
        <v>3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589</v>
      </c>
      <c r="T472">
        <v>0</v>
      </c>
      <c r="U472">
        <v>0</v>
      </c>
      <c r="V472">
        <v>589</v>
      </c>
      <c r="W472">
        <v>24</v>
      </c>
      <c r="X472">
        <v>1</v>
      </c>
      <c r="Y472">
        <v>13</v>
      </c>
      <c r="Z472">
        <v>0</v>
      </c>
      <c r="AA472">
        <v>565</v>
      </c>
      <c r="AB472">
        <v>24</v>
      </c>
      <c r="AC472">
        <v>338</v>
      </c>
      <c r="AD472">
        <v>67</v>
      </c>
      <c r="AE472">
        <v>29</v>
      </c>
      <c r="AF472">
        <v>3</v>
      </c>
      <c r="AG472">
        <v>94</v>
      </c>
      <c r="AH472">
        <v>10</v>
      </c>
      <c r="AI472">
        <v>565</v>
      </c>
    </row>
    <row r="473" spans="1:35" x14ac:dyDescent="0.25">
      <c r="A473" t="s">
        <v>209</v>
      </c>
      <c r="B473" t="s">
        <v>293</v>
      </c>
      <c r="C473" t="str">
        <f>"241102"</f>
        <v>241102</v>
      </c>
      <c r="D473" t="s">
        <v>239</v>
      </c>
      <c r="E473">
        <v>5</v>
      </c>
      <c r="F473">
        <v>865</v>
      </c>
      <c r="G473">
        <v>655</v>
      </c>
      <c r="H473">
        <v>271</v>
      </c>
      <c r="I473">
        <v>384</v>
      </c>
      <c r="J473">
        <v>0</v>
      </c>
      <c r="K473">
        <v>1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384</v>
      </c>
      <c r="T473">
        <v>0</v>
      </c>
      <c r="U473">
        <v>0</v>
      </c>
      <c r="V473">
        <v>384</v>
      </c>
      <c r="W473">
        <v>9</v>
      </c>
      <c r="X473">
        <v>0</v>
      </c>
      <c r="Y473">
        <v>7</v>
      </c>
      <c r="Z473">
        <v>0</v>
      </c>
      <c r="AA473">
        <v>375</v>
      </c>
      <c r="AB473">
        <v>30</v>
      </c>
      <c r="AC473">
        <v>172</v>
      </c>
      <c r="AD473">
        <v>48</v>
      </c>
      <c r="AE473">
        <v>19</v>
      </c>
      <c r="AF473">
        <v>8</v>
      </c>
      <c r="AG473">
        <v>87</v>
      </c>
      <c r="AH473">
        <v>11</v>
      </c>
      <c r="AI473">
        <v>375</v>
      </c>
    </row>
    <row r="474" spans="1:35" x14ac:dyDescent="0.25">
      <c r="A474" t="s">
        <v>209</v>
      </c>
      <c r="B474" t="s">
        <v>297</v>
      </c>
      <c r="C474" t="str">
        <f t="shared" ref="C474:C479" si="26">"241103"</f>
        <v>241103</v>
      </c>
      <c r="D474" t="s">
        <v>298</v>
      </c>
      <c r="E474">
        <v>1</v>
      </c>
      <c r="F474">
        <v>611</v>
      </c>
      <c r="G474">
        <v>450</v>
      </c>
      <c r="H474">
        <v>289</v>
      </c>
      <c r="I474">
        <v>161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161</v>
      </c>
      <c r="T474">
        <v>0</v>
      </c>
      <c r="U474">
        <v>0</v>
      </c>
      <c r="V474">
        <v>161</v>
      </c>
      <c r="W474">
        <v>2</v>
      </c>
      <c r="X474">
        <v>0</v>
      </c>
      <c r="Y474">
        <v>2</v>
      </c>
      <c r="Z474">
        <v>0</v>
      </c>
      <c r="AA474">
        <v>159</v>
      </c>
      <c r="AB474">
        <v>15</v>
      </c>
      <c r="AC474">
        <v>58</v>
      </c>
      <c r="AD474">
        <v>42</v>
      </c>
      <c r="AE474">
        <v>6</v>
      </c>
      <c r="AF474">
        <v>3</v>
      </c>
      <c r="AG474">
        <v>30</v>
      </c>
      <c r="AH474">
        <v>5</v>
      </c>
      <c r="AI474">
        <v>159</v>
      </c>
    </row>
    <row r="475" spans="1:35" x14ac:dyDescent="0.25">
      <c r="A475" t="s">
        <v>209</v>
      </c>
      <c r="B475" t="s">
        <v>297</v>
      </c>
      <c r="C475" t="str">
        <f t="shared" si="26"/>
        <v>241103</v>
      </c>
      <c r="D475" t="s">
        <v>299</v>
      </c>
      <c r="E475">
        <v>2</v>
      </c>
      <c r="F475">
        <v>978</v>
      </c>
      <c r="G475">
        <v>750</v>
      </c>
      <c r="H475">
        <v>466</v>
      </c>
      <c r="I475">
        <v>284</v>
      </c>
      <c r="J475">
        <v>0</v>
      </c>
      <c r="K475">
        <v>2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284</v>
      </c>
      <c r="T475">
        <v>0</v>
      </c>
      <c r="U475">
        <v>0</v>
      </c>
      <c r="V475">
        <v>284</v>
      </c>
      <c r="W475">
        <v>14</v>
      </c>
      <c r="X475">
        <v>0</v>
      </c>
      <c r="Y475">
        <v>14</v>
      </c>
      <c r="Z475">
        <v>0</v>
      </c>
      <c r="AA475">
        <v>270</v>
      </c>
      <c r="AB475">
        <v>23</v>
      </c>
      <c r="AC475">
        <v>90</v>
      </c>
      <c r="AD475">
        <v>59</v>
      </c>
      <c r="AE475">
        <v>12</v>
      </c>
      <c r="AF475">
        <v>6</v>
      </c>
      <c r="AG475">
        <v>68</v>
      </c>
      <c r="AH475">
        <v>12</v>
      </c>
      <c r="AI475">
        <v>270</v>
      </c>
    </row>
    <row r="476" spans="1:35" x14ac:dyDescent="0.25">
      <c r="A476" t="s">
        <v>209</v>
      </c>
      <c r="B476" t="s">
        <v>297</v>
      </c>
      <c r="C476" t="str">
        <f t="shared" si="26"/>
        <v>241103</v>
      </c>
      <c r="D476" t="s">
        <v>300</v>
      </c>
      <c r="E476">
        <v>3</v>
      </c>
      <c r="F476">
        <v>1244</v>
      </c>
      <c r="G476">
        <v>956</v>
      </c>
      <c r="H476">
        <v>528</v>
      </c>
      <c r="I476">
        <v>428</v>
      </c>
      <c r="J476">
        <v>0</v>
      </c>
      <c r="K476">
        <v>1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428</v>
      </c>
      <c r="T476">
        <v>0</v>
      </c>
      <c r="U476">
        <v>0</v>
      </c>
      <c r="V476">
        <v>428</v>
      </c>
      <c r="W476">
        <v>22</v>
      </c>
      <c r="X476">
        <v>4</v>
      </c>
      <c r="Y476">
        <v>18</v>
      </c>
      <c r="Z476">
        <v>0</v>
      </c>
      <c r="AA476">
        <v>406</v>
      </c>
      <c r="AB476">
        <v>17</v>
      </c>
      <c r="AC476">
        <v>139</v>
      </c>
      <c r="AD476">
        <v>73</v>
      </c>
      <c r="AE476">
        <v>21</v>
      </c>
      <c r="AF476">
        <v>5</v>
      </c>
      <c r="AG476">
        <v>138</v>
      </c>
      <c r="AH476">
        <v>13</v>
      </c>
      <c r="AI476">
        <v>406</v>
      </c>
    </row>
    <row r="477" spans="1:35" x14ac:dyDescent="0.25">
      <c r="A477" t="s">
        <v>209</v>
      </c>
      <c r="B477" t="s">
        <v>297</v>
      </c>
      <c r="C477" t="str">
        <f t="shared" si="26"/>
        <v>241103</v>
      </c>
      <c r="D477" t="s">
        <v>301</v>
      </c>
      <c r="E477">
        <v>4</v>
      </c>
      <c r="F477">
        <v>868</v>
      </c>
      <c r="G477">
        <v>650</v>
      </c>
      <c r="H477">
        <v>330</v>
      </c>
      <c r="I477">
        <v>320</v>
      </c>
      <c r="J477">
        <v>0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320</v>
      </c>
      <c r="T477">
        <v>0</v>
      </c>
      <c r="U477">
        <v>0</v>
      </c>
      <c r="V477">
        <v>320</v>
      </c>
      <c r="W477">
        <v>11</v>
      </c>
      <c r="X477">
        <v>5</v>
      </c>
      <c r="Y477">
        <v>6</v>
      </c>
      <c r="Z477">
        <v>0</v>
      </c>
      <c r="AA477">
        <v>309</v>
      </c>
      <c r="AB477">
        <v>20</v>
      </c>
      <c r="AC477">
        <v>90</v>
      </c>
      <c r="AD477">
        <v>65</v>
      </c>
      <c r="AE477">
        <v>14</v>
      </c>
      <c r="AF477">
        <v>6</v>
      </c>
      <c r="AG477">
        <v>103</v>
      </c>
      <c r="AH477">
        <v>11</v>
      </c>
      <c r="AI477">
        <v>309</v>
      </c>
    </row>
    <row r="478" spans="1:35" x14ac:dyDescent="0.25">
      <c r="A478" t="s">
        <v>209</v>
      </c>
      <c r="B478" t="s">
        <v>297</v>
      </c>
      <c r="C478" t="str">
        <f t="shared" si="26"/>
        <v>241103</v>
      </c>
      <c r="D478" t="s">
        <v>302</v>
      </c>
      <c r="E478">
        <v>5</v>
      </c>
      <c r="F478">
        <v>301</v>
      </c>
      <c r="G478">
        <v>250</v>
      </c>
      <c r="H478">
        <v>124</v>
      </c>
      <c r="I478">
        <v>126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126</v>
      </c>
      <c r="T478">
        <v>0</v>
      </c>
      <c r="U478">
        <v>0</v>
      </c>
      <c r="V478">
        <v>126</v>
      </c>
      <c r="W478">
        <v>6</v>
      </c>
      <c r="X478">
        <v>2</v>
      </c>
      <c r="Y478">
        <v>4</v>
      </c>
      <c r="Z478">
        <v>0</v>
      </c>
      <c r="AA478">
        <v>120</v>
      </c>
      <c r="AB478">
        <v>3</v>
      </c>
      <c r="AC478">
        <v>30</v>
      </c>
      <c r="AD478">
        <v>16</v>
      </c>
      <c r="AE478">
        <v>7</v>
      </c>
      <c r="AF478">
        <v>2</v>
      </c>
      <c r="AG478">
        <v>56</v>
      </c>
      <c r="AH478">
        <v>6</v>
      </c>
      <c r="AI478">
        <v>120</v>
      </c>
    </row>
    <row r="479" spans="1:35" x14ac:dyDescent="0.25">
      <c r="A479" t="s">
        <v>209</v>
      </c>
      <c r="B479" t="s">
        <v>297</v>
      </c>
      <c r="C479" t="str">
        <f t="shared" si="26"/>
        <v>241103</v>
      </c>
      <c r="D479" t="s">
        <v>303</v>
      </c>
      <c r="E479">
        <v>6</v>
      </c>
      <c r="F479">
        <v>725</v>
      </c>
      <c r="G479">
        <v>550</v>
      </c>
      <c r="H479">
        <v>290</v>
      </c>
      <c r="I479">
        <v>260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260</v>
      </c>
      <c r="T479">
        <v>0</v>
      </c>
      <c r="U479">
        <v>0</v>
      </c>
      <c r="V479">
        <v>260</v>
      </c>
      <c r="W479">
        <v>4</v>
      </c>
      <c r="X479">
        <v>0</v>
      </c>
      <c r="Y479">
        <v>4</v>
      </c>
      <c r="Z479">
        <v>0</v>
      </c>
      <c r="AA479">
        <v>256</v>
      </c>
      <c r="AB479">
        <v>12</v>
      </c>
      <c r="AC479">
        <v>90</v>
      </c>
      <c r="AD479">
        <v>29</v>
      </c>
      <c r="AE479">
        <v>10</v>
      </c>
      <c r="AF479">
        <v>8</v>
      </c>
      <c r="AG479">
        <v>99</v>
      </c>
      <c r="AH479">
        <v>8</v>
      </c>
      <c r="AI479">
        <v>256</v>
      </c>
    </row>
    <row r="480" spans="1:35" x14ac:dyDescent="0.25">
      <c r="A480" t="s">
        <v>209</v>
      </c>
      <c r="B480" t="s">
        <v>304</v>
      </c>
      <c r="C480" t="str">
        <f t="shared" ref="C480:C486" si="27">"241104"</f>
        <v>241104</v>
      </c>
      <c r="D480" t="s">
        <v>305</v>
      </c>
      <c r="E480">
        <v>1</v>
      </c>
      <c r="F480">
        <v>2273</v>
      </c>
      <c r="G480">
        <v>1700</v>
      </c>
      <c r="H480">
        <v>1039</v>
      </c>
      <c r="I480">
        <v>661</v>
      </c>
      <c r="J480">
        <v>0</v>
      </c>
      <c r="K480">
        <v>4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661</v>
      </c>
      <c r="T480">
        <v>0</v>
      </c>
      <c r="U480">
        <v>0</v>
      </c>
      <c r="V480">
        <v>661</v>
      </c>
      <c r="W480">
        <v>31</v>
      </c>
      <c r="X480">
        <v>12</v>
      </c>
      <c r="Y480">
        <v>19</v>
      </c>
      <c r="Z480">
        <v>0</v>
      </c>
      <c r="AA480">
        <v>630</v>
      </c>
      <c r="AB480">
        <v>40</v>
      </c>
      <c r="AC480">
        <v>189</v>
      </c>
      <c r="AD480">
        <v>142</v>
      </c>
      <c r="AE480">
        <v>23</v>
      </c>
      <c r="AF480">
        <v>4</v>
      </c>
      <c r="AG480">
        <v>221</v>
      </c>
      <c r="AH480">
        <v>11</v>
      </c>
      <c r="AI480">
        <v>630</v>
      </c>
    </row>
    <row r="481" spans="1:35" x14ac:dyDescent="0.25">
      <c r="A481" t="s">
        <v>209</v>
      </c>
      <c r="B481" t="s">
        <v>304</v>
      </c>
      <c r="C481" t="str">
        <f t="shared" si="27"/>
        <v>241104</v>
      </c>
      <c r="D481" t="s">
        <v>306</v>
      </c>
      <c r="E481">
        <v>2</v>
      </c>
      <c r="F481">
        <v>1987</v>
      </c>
      <c r="G481">
        <v>1500</v>
      </c>
      <c r="H481">
        <v>660</v>
      </c>
      <c r="I481">
        <v>840</v>
      </c>
      <c r="J481">
        <v>2</v>
      </c>
      <c r="K481">
        <v>2</v>
      </c>
      <c r="L481">
        <v>3</v>
      </c>
      <c r="M481">
        <v>3</v>
      </c>
      <c r="N481">
        <v>0</v>
      </c>
      <c r="O481">
        <v>0</v>
      </c>
      <c r="P481">
        <v>0</v>
      </c>
      <c r="Q481">
        <v>0</v>
      </c>
      <c r="R481">
        <v>3</v>
      </c>
      <c r="S481">
        <v>841</v>
      </c>
      <c r="T481">
        <v>3</v>
      </c>
      <c r="U481">
        <v>0</v>
      </c>
      <c r="V481">
        <v>841</v>
      </c>
      <c r="W481">
        <v>19</v>
      </c>
      <c r="X481">
        <v>9</v>
      </c>
      <c r="Y481">
        <v>10</v>
      </c>
      <c r="Z481">
        <v>0</v>
      </c>
      <c r="AA481">
        <v>822</v>
      </c>
      <c r="AB481">
        <v>38</v>
      </c>
      <c r="AC481">
        <v>316</v>
      </c>
      <c r="AD481">
        <v>164</v>
      </c>
      <c r="AE481">
        <v>40</v>
      </c>
      <c r="AF481">
        <v>5</v>
      </c>
      <c r="AG481">
        <v>235</v>
      </c>
      <c r="AH481">
        <v>24</v>
      </c>
      <c r="AI481">
        <v>822</v>
      </c>
    </row>
    <row r="482" spans="1:35" x14ac:dyDescent="0.25">
      <c r="A482" t="s">
        <v>209</v>
      </c>
      <c r="B482" t="s">
        <v>304</v>
      </c>
      <c r="C482" t="str">
        <f t="shared" si="27"/>
        <v>241104</v>
      </c>
      <c r="D482" t="s">
        <v>307</v>
      </c>
      <c r="E482">
        <v>3</v>
      </c>
      <c r="F482">
        <v>694</v>
      </c>
      <c r="G482">
        <v>500</v>
      </c>
      <c r="H482">
        <v>243</v>
      </c>
      <c r="I482">
        <v>257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257</v>
      </c>
      <c r="T482">
        <v>0</v>
      </c>
      <c r="U482">
        <v>0</v>
      </c>
      <c r="V482">
        <v>257</v>
      </c>
      <c r="W482">
        <v>5</v>
      </c>
      <c r="X482">
        <v>0</v>
      </c>
      <c r="Y482">
        <v>5</v>
      </c>
      <c r="Z482">
        <v>0</v>
      </c>
      <c r="AA482">
        <v>252</v>
      </c>
      <c r="AB482">
        <v>10</v>
      </c>
      <c r="AC482">
        <v>78</v>
      </c>
      <c r="AD482">
        <v>53</v>
      </c>
      <c r="AE482">
        <v>15</v>
      </c>
      <c r="AF482">
        <v>5</v>
      </c>
      <c r="AG482">
        <v>88</v>
      </c>
      <c r="AH482">
        <v>3</v>
      </c>
      <c r="AI482">
        <v>252</v>
      </c>
    </row>
    <row r="483" spans="1:35" x14ac:dyDescent="0.25">
      <c r="A483" t="s">
        <v>209</v>
      </c>
      <c r="B483" t="s">
        <v>304</v>
      </c>
      <c r="C483" t="str">
        <f t="shared" si="27"/>
        <v>241104</v>
      </c>
      <c r="D483" t="s">
        <v>308</v>
      </c>
      <c r="E483">
        <v>4</v>
      </c>
      <c r="F483">
        <v>1349</v>
      </c>
      <c r="G483">
        <v>1000</v>
      </c>
      <c r="H483">
        <v>505</v>
      </c>
      <c r="I483">
        <v>495</v>
      </c>
      <c r="J483">
        <v>0</v>
      </c>
      <c r="K483">
        <v>6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495</v>
      </c>
      <c r="T483">
        <v>0</v>
      </c>
      <c r="U483">
        <v>0</v>
      </c>
      <c r="V483">
        <v>495</v>
      </c>
      <c r="W483">
        <v>12</v>
      </c>
      <c r="X483">
        <v>1</v>
      </c>
      <c r="Y483">
        <v>11</v>
      </c>
      <c r="Z483">
        <v>0</v>
      </c>
      <c r="AA483">
        <v>483</v>
      </c>
      <c r="AB483">
        <v>41</v>
      </c>
      <c r="AC483">
        <v>151</v>
      </c>
      <c r="AD483">
        <v>117</v>
      </c>
      <c r="AE483">
        <v>20</v>
      </c>
      <c r="AF483">
        <v>4</v>
      </c>
      <c r="AG483">
        <v>142</v>
      </c>
      <c r="AH483">
        <v>8</v>
      </c>
      <c r="AI483">
        <v>483</v>
      </c>
    </row>
    <row r="484" spans="1:35" x14ac:dyDescent="0.25">
      <c r="A484" t="s">
        <v>209</v>
      </c>
      <c r="B484" t="s">
        <v>304</v>
      </c>
      <c r="C484" t="str">
        <f t="shared" si="27"/>
        <v>241104</v>
      </c>
      <c r="D484" t="s">
        <v>309</v>
      </c>
      <c r="E484">
        <v>5</v>
      </c>
      <c r="F484">
        <v>888</v>
      </c>
      <c r="G484">
        <v>650</v>
      </c>
      <c r="H484">
        <v>348</v>
      </c>
      <c r="I484">
        <v>302</v>
      </c>
      <c r="J484">
        <v>0</v>
      </c>
      <c r="K484">
        <v>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302</v>
      </c>
      <c r="T484">
        <v>0</v>
      </c>
      <c r="U484">
        <v>0</v>
      </c>
      <c r="V484">
        <v>302</v>
      </c>
      <c r="W484">
        <v>10</v>
      </c>
      <c r="X484">
        <v>1</v>
      </c>
      <c r="Y484">
        <v>9</v>
      </c>
      <c r="Z484">
        <v>0</v>
      </c>
      <c r="AA484">
        <v>292</v>
      </c>
      <c r="AB484">
        <v>17</v>
      </c>
      <c r="AC484">
        <v>106</v>
      </c>
      <c r="AD484">
        <v>57</v>
      </c>
      <c r="AE484">
        <v>9</v>
      </c>
      <c r="AF484">
        <v>1</v>
      </c>
      <c r="AG484">
        <v>96</v>
      </c>
      <c r="AH484">
        <v>6</v>
      </c>
      <c r="AI484">
        <v>292</v>
      </c>
    </row>
    <row r="485" spans="1:35" x14ac:dyDescent="0.25">
      <c r="A485" t="s">
        <v>209</v>
      </c>
      <c r="B485" t="s">
        <v>304</v>
      </c>
      <c r="C485" t="str">
        <f t="shared" si="27"/>
        <v>241104</v>
      </c>
      <c r="D485" t="s">
        <v>310</v>
      </c>
      <c r="E485">
        <v>6</v>
      </c>
      <c r="F485">
        <v>603</v>
      </c>
      <c r="G485">
        <v>450</v>
      </c>
      <c r="H485">
        <v>228</v>
      </c>
      <c r="I485">
        <v>222</v>
      </c>
      <c r="J485">
        <v>0</v>
      </c>
      <c r="K485">
        <v>2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222</v>
      </c>
      <c r="T485">
        <v>0</v>
      </c>
      <c r="U485">
        <v>0</v>
      </c>
      <c r="V485">
        <v>222</v>
      </c>
      <c r="W485">
        <v>10</v>
      </c>
      <c r="X485">
        <v>2</v>
      </c>
      <c r="Y485">
        <v>8</v>
      </c>
      <c r="Z485">
        <v>0</v>
      </c>
      <c r="AA485">
        <v>212</v>
      </c>
      <c r="AB485">
        <v>5</v>
      </c>
      <c r="AC485">
        <v>73</v>
      </c>
      <c r="AD485">
        <v>51</v>
      </c>
      <c r="AE485">
        <v>16</v>
      </c>
      <c r="AF485">
        <v>3</v>
      </c>
      <c r="AG485">
        <v>63</v>
      </c>
      <c r="AH485">
        <v>1</v>
      </c>
      <c r="AI485">
        <v>212</v>
      </c>
    </row>
    <row r="486" spans="1:35" x14ac:dyDescent="0.25">
      <c r="A486" t="s">
        <v>209</v>
      </c>
      <c r="B486" t="s">
        <v>304</v>
      </c>
      <c r="C486" t="str">
        <f t="shared" si="27"/>
        <v>241104</v>
      </c>
      <c r="D486" t="s">
        <v>311</v>
      </c>
      <c r="E486">
        <v>7</v>
      </c>
      <c r="F486">
        <v>1349</v>
      </c>
      <c r="G486">
        <v>1000</v>
      </c>
      <c r="H486">
        <v>438</v>
      </c>
      <c r="I486">
        <v>562</v>
      </c>
      <c r="J486">
        <v>0</v>
      </c>
      <c r="K486">
        <v>4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562</v>
      </c>
      <c r="T486">
        <v>0</v>
      </c>
      <c r="U486">
        <v>0</v>
      </c>
      <c r="V486">
        <v>562</v>
      </c>
      <c r="W486">
        <v>21</v>
      </c>
      <c r="X486">
        <v>4</v>
      </c>
      <c r="Y486">
        <v>17</v>
      </c>
      <c r="Z486">
        <v>0</v>
      </c>
      <c r="AA486">
        <v>541</v>
      </c>
      <c r="AB486">
        <v>24</v>
      </c>
      <c r="AC486">
        <v>200</v>
      </c>
      <c r="AD486">
        <v>128</v>
      </c>
      <c r="AE486">
        <v>25</v>
      </c>
      <c r="AF486">
        <v>5</v>
      </c>
      <c r="AG486">
        <v>150</v>
      </c>
      <c r="AH486">
        <v>9</v>
      </c>
      <c r="AI486">
        <v>541</v>
      </c>
    </row>
    <row r="487" spans="1:35" x14ac:dyDescent="0.25">
      <c r="A487" t="s">
        <v>209</v>
      </c>
      <c r="B487" t="s">
        <v>312</v>
      </c>
      <c r="C487" t="str">
        <f t="shared" ref="C487:C492" si="28">"241105"</f>
        <v>241105</v>
      </c>
      <c r="D487" t="s">
        <v>313</v>
      </c>
      <c r="E487">
        <v>1</v>
      </c>
      <c r="F487">
        <v>1296</v>
      </c>
      <c r="G487">
        <v>1028</v>
      </c>
      <c r="H487">
        <v>554</v>
      </c>
      <c r="I487">
        <v>474</v>
      </c>
      <c r="J487">
        <v>0</v>
      </c>
      <c r="K487">
        <v>4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474</v>
      </c>
      <c r="T487">
        <v>0</v>
      </c>
      <c r="U487">
        <v>0</v>
      </c>
      <c r="V487">
        <v>474</v>
      </c>
      <c r="W487">
        <v>23</v>
      </c>
      <c r="X487">
        <v>5</v>
      </c>
      <c r="Y487">
        <v>18</v>
      </c>
      <c r="Z487">
        <v>0</v>
      </c>
      <c r="AA487">
        <v>451</v>
      </c>
      <c r="AB487">
        <v>51</v>
      </c>
      <c r="AC487">
        <v>130</v>
      </c>
      <c r="AD487">
        <v>62</v>
      </c>
      <c r="AE487">
        <v>25</v>
      </c>
      <c r="AF487">
        <v>6</v>
      </c>
      <c r="AG487">
        <v>156</v>
      </c>
      <c r="AH487">
        <v>21</v>
      </c>
      <c r="AI487">
        <v>451</v>
      </c>
    </row>
    <row r="488" spans="1:35" x14ac:dyDescent="0.25">
      <c r="A488" t="s">
        <v>209</v>
      </c>
      <c r="B488" t="s">
        <v>312</v>
      </c>
      <c r="C488" t="str">
        <f t="shared" si="28"/>
        <v>241105</v>
      </c>
      <c r="D488" t="s">
        <v>313</v>
      </c>
      <c r="E488">
        <v>2</v>
      </c>
      <c r="F488">
        <v>1339</v>
      </c>
      <c r="G488">
        <v>1002</v>
      </c>
      <c r="H488">
        <v>528</v>
      </c>
      <c r="I488">
        <v>474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474</v>
      </c>
      <c r="T488">
        <v>0</v>
      </c>
      <c r="U488">
        <v>0</v>
      </c>
      <c r="V488">
        <v>474</v>
      </c>
      <c r="W488">
        <v>27</v>
      </c>
      <c r="X488">
        <v>2</v>
      </c>
      <c r="Y488">
        <v>25</v>
      </c>
      <c r="Z488">
        <v>0</v>
      </c>
      <c r="AA488">
        <v>447</v>
      </c>
      <c r="AB488">
        <v>39</v>
      </c>
      <c r="AC488">
        <v>145</v>
      </c>
      <c r="AD488">
        <v>59</v>
      </c>
      <c r="AE488">
        <v>15</v>
      </c>
      <c r="AF488">
        <v>7</v>
      </c>
      <c r="AG488">
        <v>163</v>
      </c>
      <c r="AH488">
        <v>19</v>
      </c>
      <c r="AI488">
        <v>447</v>
      </c>
    </row>
    <row r="489" spans="1:35" x14ac:dyDescent="0.25">
      <c r="A489" t="s">
        <v>209</v>
      </c>
      <c r="B489" t="s">
        <v>312</v>
      </c>
      <c r="C489" t="str">
        <f t="shared" si="28"/>
        <v>241105</v>
      </c>
      <c r="D489" t="s">
        <v>314</v>
      </c>
      <c r="E489">
        <v>3</v>
      </c>
      <c r="F489">
        <v>1559</v>
      </c>
      <c r="G489">
        <v>1194</v>
      </c>
      <c r="H489">
        <v>618</v>
      </c>
      <c r="I489">
        <v>576</v>
      </c>
      <c r="J489">
        <v>0</v>
      </c>
      <c r="K489">
        <v>2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576</v>
      </c>
      <c r="T489">
        <v>0</v>
      </c>
      <c r="U489">
        <v>0</v>
      </c>
      <c r="V489">
        <v>576</v>
      </c>
      <c r="W489">
        <v>27</v>
      </c>
      <c r="X489">
        <v>3</v>
      </c>
      <c r="Y489">
        <v>24</v>
      </c>
      <c r="Z489">
        <v>0</v>
      </c>
      <c r="AA489">
        <v>549</v>
      </c>
      <c r="AB489">
        <v>37</v>
      </c>
      <c r="AC489">
        <v>167</v>
      </c>
      <c r="AD489">
        <v>107</v>
      </c>
      <c r="AE489">
        <v>29</v>
      </c>
      <c r="AF489">
        <v>8</v>
      </c>
      <c r="AG489">
        <v>188</v>
      </c>
      <c r="AH489">
        <v>13</v>
      </c>
      <c r="AI489">
        <v>549</v>
      </c>
    </row>
    <row r="490" spans="1:35" x14ac:dyDescent="0.25">
      <c r="A490" t="s">
        <v>209</v>
      </c>
      <c r="B490" t="s">
        <v>312</v>
      </c>
      <c r="C490" t="str">
        <f t="shared" si="28"/>
        <v>241105</v>
      </c>
      <c r="D490" t="s">
        <v>315</v>
      </c>
      <c r="E490">
        <v>4</v>
      </c>
      <c r="F490">
        <v>2074</v>
      </c>
      <c r="G490">
        <v>1616</v>
      </c>
      <c r="H490">
        <v>999</v>
      </c>
      <c r="I490">
        <v>617</v>
      </c>
      <c r="J490">
        <v>0</v>
      </c>
      <c r="K490">
        <v>3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617</v>
      </c>
      <c r="T490">
        <v>0</v>
      </c>
      <c r="U490">
        <v>0</v>
      </c>
      <c r="V490">
        <v>617</v>
      </c>
      <c r="W490">
        <v>33</v>
      </c>
      <c r="X490">
        <v>7</v>
      </c>
      <c r="Y490">
        <v>26</v>
      </c>
      <c r="Z490">
        <v>0</v>
      </c>
      <c r="AA490">
        <v>584</v>
      </c>
      <c r="AB490">
        <v>35</v>
      </c>
      <c r="AC490">
        <v>161</v>
      </c>
      <c r="AD490">
        <v>131</v>
      </c>
      <c r="AE490">
        <v>33</v>
      </c>
      <c r="AF490">
        <v>11</v>
      </c>
      <c r="AG490">
        <v>194</v>
      </c>
      <c r="AH490">
        <v>19</v>
      </c>
      <c r="AI490">
        <v>584</v>
      </c>
    </row>
    <row r="491" spans="1:35" x14ac:dyDescent="0.25">
      <c r="A491" t="s">
        <v>209</v>
      </c>
      <c r="B491" t="s">
        <v>312</v>
      </c>
      <c r="C491" t="str">
        <f t="shared" si="28"/>
        <v>241105</v>
      </c>
      <c r="D491" t="s">
        <v>316</v>
      </c>
      <c r="E491">
        <v>5</v>
      </c>
      <c r="F491">
        <v>2319</v>
      </c>
      <c r="G491">
        <v>1745</v>
      </c>
      <c r="H491">
        <v>774</v>
      </c>
      <c r="I491">
        <v>971</v>
      </c>
      <c r="J491">
        <v>0</v>
      </c>
      <c r="K491">
        <v>3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971</v>
      </c>
      <c r="T491">
        <v>0</v>
      </c>
      <c r="U491">
        <v>0</v>
      </c>
      <c r="V491">
        <v>971</v>
      </c>
      <c r="W491">
        <v>44</v>
      </c>
      <c r="X491">
        <v>6</v>
      </c>
      <c r="Y491">
        <v>31</v>
      </c>
      <c r="Z491">
        <v>0</v>
      </c>
      <c r="AA491">
        <v>927</v>
      </c>
      <c r="AB491">
        <v>44</v>
      </c>
      <c r="AC491">
        <v>297</v>
      </c>
      <c r="AD491">
        <v>189</v>
      </c>
      <c r="AE491">
        <v>42</v>
      </c>
      <c r="AF491">
        <v>7</v>
      </c>
      <c r="AG491">
        <v>316</v>
      </c>
      <c r="AH491">
        <v>32</v>
      </c>
      <c r="AI491">
        <v>927</v>
      </c>
    </row>
    <row r="492" spans="1:35" x14ac:dyDescent="0.25">
      <c r="A492" t="s">
        <v>209</v>
      </c>
      <c r="B492" t="s">
        <v>312</v>
      </c>
      <c r="C492" t="str">
        <f t="shared" si="28"/>
        <v>241105</v>
      </c>
      <c r="D492" t="s">
        <v>316</v>
      </c>
      <c r="E492">
        <v>6</v>
      </c>
      <c r="F492">
        <v>875</v>
      </c>
      <c r="G492">
        <v>650</v>
      </c>
      <c r="H492">
        <v>298</v>
      </c>
      <c r="I492">
        <v>352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352</v>
      </c>
      <c r="T492">
        <v>0</v>
      </c>
      <c r="U492">
        <v>0</v>
      </c>
      <c r="V492">
        <v>352</v>
      </c>
      <c r="W492">
        <v>17</v>
      </c>
      <c r="X492">
        <v>2</v>
      </c>
      <c r="Y492">
        <v>15</v>
      </c>
      <c r="Z492">
        <v>0</v>
      </c>
      <c r="AA492">
        <v>335</v>
      </c>
      <c r="AB492">
        <v>23</v>
      </c>
      <c r="AC492">
        <v>143</v>
      </c>
      <c r="AD492">
        <v>77</v>
      </c>
      <c r="AE492">
        <v>8</v>
      </c>
      <c r="AF492">
        <v>6</v>
      </c>
      <c r="AG492">
        <v>68</v>
      </c>
      <c r="AH492">
        <v>10</v>
      </c>
      <c r="AI492">
        <v>335</v>
      </c>
    </row>
    <row r="493" spans="1:35" x14ac:dyDescent="0.25">
      <c r="A493" t="s">
        <v>209</v>
      </c>
      <c r="B493" t="s">
        <v>317</v>
      </c>
      <c r="C493" t="str">
        <f t="shared" ref="C493:C500" si="29">"241106"</f>
        <v>241106</v>
      </c>
      <c r="D493" t="s">
        <v>318</v>
      </c>
      <c r="E493">
        <v>1</v>
      </c>
      <c r="F493">
        <v>712</v>
      </c>
      <c r="G493">
        <v>550</v>
      </c>
      <c r="H493">
        <v>245</v>
      </c>
      <c r="I493">
        <v>305</v>
      </c>
      <c r="J493">
        <v>0</v>
      </c>
      <c r="K493">
        <v>3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305</v>
      </c>
      <c r="T493">
        <v>0</v>
      </c>
      <c r="U493">
        <v>0</v>
      </c>
      <c r="V493">
        <v>305</v>
      </c>
      <c r="W493">
        <v>12</v>
      </c>
      <c r="X493">
        <v>6</v>
      </c>
      <c r="Y493">
        <v>6</v>
      </c>
      <c r="Z493">
        <v>0</v>
      </c>
      <c r="AA493">
        <v>293</v>
      </c>
      <c r="AB493">
        <v>19</v>
      </c>
      <c r="AC493">
        <v>130</v>
      </c>
      <c r="AD493">
        <v>32</v>
      </c>
      <c r="AE493">
        <v>20</v>
      </c>
      <c r="AF493">
        <v>2</v>
      </c>
      <c r="AG493">
        <v>85</v>
      </c>
      <c r="AH493">
        <v>5</v>
      </c>
      <c r="AI493">
        <v>293</v>
      </c>
    </row>
    <row r="494" spans="1:35" x14ac:dyDescent="0.25">
      <c r="A494" t="s">
        <v>209</v>
      </c>
      <c r="B494" t="s">
        <v>317</v>
      </c>
      <c r="C494" t="str">
        <f t="shared" si="29"/>
        <v>241106</v>
      </c>
      <c r="D494" t="s">
        <v>318</v>
      </c>
      <c r="E494">
        <v>2</v>
      </c>
      <c r="F494">
        <v>803</v>
      </c>
      <c r="G494">
        <v>600</v>
      </c>
      <c r="H494">
        <v>166</v>
      </c>
      <c r="I494">
        <v>434</v>
      </c>
      <c r="J494">
        <v>0</v>
      </c>
      <c r="K494">
        <v>2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434</v>
      </c>
      <c r="T494">
        <v>0</v>
      </c>
      <c r="U494">
        <v>0</v>
      </c>
      <c r="V494">
        <v>434</v>
      </c>
      <c r="W494">
        <v>15</v>
      </c>
      <c r="X494">
        <v>0</v>
      </c>
      <c r="Y494">
        <v>15</v>
      </c>
      <c r="Z494">
        <v>0</v>
      </c>
      <c r="AA494">
        <v>419</v>
      </c>
      <c r="AB494">
        <v>30</v>
      </c>
      <c r="AC494">
        <v>150</v>
      </c>
      <c r="AD494">
        <v>97</v>
      </c>
      <c r="AE494">
        <v>8</v>
      </c>
      <c r="AF494">
        <v>1</v>
      </c>
      <c r="AG494">
        <v>120</v>
      </c>
      <c r="AH494">
        <v>13</v>
      </c>
      <c r="AI494">
        <v>419</v>
      </c>
    </row>
    <row r="495" spans="1:35" x14ac:dyDescent="0.25">
      <c r="A495" t="s">
        <v>209</v>
      </c>
      <c r="B495" t="s">
        <v>317</v>
      </c>
      <c r="C495" t="str">
        <f t="shared" si="29"/>
        <v>241106</v>
      </c>
      <c r="D495" t="s">
        <v>318</v>
      </c>
      <c r="E495">
        <v>3</v>
      </c>
      <c r="F495">
        <v>1059</v>
      </c>
      <c r="G495">
        <v>800</v>
      </c>
      <c r="H495">
        <v>490</v>
      </c>
      <c r="I495">
        <v>310</v>
      </c>
      <c r="J495">
        <v>1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310</v>
      </c>
      <c r="T495">
        <v>0</v>
      </c>
      <c r="U495">
        <v>0</v>
      </c>
      <c r="V495">
        <v>310</v>
      </c>
      <c r="W495">
        <v>8</v>
      </c>
      <c r="X495">
        <v>1</v>
      </c>
      <c r="Y495">
        <v>7</v>
      </c>
      <c r="Z495">
        <v>0</v>
      </c>
      <c r="AA495">
        <v>302</v>
      </c>
      <c r="AB495">
        <v>21</v>
      </c>
      <c r="AC495">
        <v>81</v>
      </c>
      <c r="AD495">
        <v>78</v>
      </c>
      <c r="AE495">
        <v>22</v>
      </c>
      <c r="AF495">
        <v>4</v>
      </c>
      <c r="AG495">
        <v>86</v>
      </c>
      <c r="AH495">
        <v>10</v>
      </c>
      <c r="AI495">
        <v>302</v>
      </c>
    </row>
    <row r="496" spans="1:35" x14ac:dyDescent="0.25">
      <c r="A496" t="s">
        <v>209</v>
      </c>
      <c r="B496" t="s">
        <v>317</v>
      </c>
      <c r="C496" t="str">
        <f t="shared" si="29"/>
        <v>241106</v>
      </c>
      <c r="D496" t="s">
        <v>319</v>
      </c>
      <c r="E496">
        <v>4</v>
      </c>
      <c r="F496">
        <v>926</v>
      </c>
      <c r="G496">
        <v>700</v>
      </c>
      <c r="H496">
        <v>372</v>
      </c>
      <c r="I496">
        <v>328</v>
      </c>
      <c r="J496">
        <v>0</v>
      </c>
      <c r="K496">
        <v>2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328</v>
      </c>
      <c r="T496">
        <v>0</v>
      </c>
      <c r="U496">
        <v>0</v>
      </c>
      <c r="V496">
        <v>328</v>
      </c>
      <c r="W496">
        <v>5</v>
      </c>
      <c r="X496">
        <v>2</v>
      </c>
      <c r="Y496">
        <v>3</v>
      </c>
      <c r="Z496">
        <v>0</v>
      </c>
      <c r="AA496">
        <v>323</v>
      </c>
      <c r="AB496">
        <v>14</v>
      </c>
      <c r="AC496">
        <v>122</v>
      </c>
      <c r="AD496">
        <v>59</v>
      </c>
      <c r="AE496">
        <v>13</v>
      </c>
      <c r="AF496">
        <v>3</v>
      </c>
      <c r="AG496">
        <v>104</v>
      </c>
      <c r="AH496">
        <v>8</v>
      </c>
      <c r="AI496">
        <v>323</v>
      </c>
    </row>
    <row r="497" spans="1:35" x14ac:dyDescent="0.25">
      <c r="A497" t="s">
        <v>209</v>
      </c>
      <c r="B497" t="s">
        <v>317</v>
      </c>
      <c r="C497" t="str">
        <f t="shared" si="29"/>
        <v>241106</v>
      </c>
      <c r="D497" t="s">
        <v>320</v>
      </c>
      <c r="E497">
        <v>5</v>
      </c>
      <c r="F497">
        <v>797</v>
      </c>
      <c r="G497">
        <v>600</v>
      </c>
      <c r="H497">
        <v>359</v>
      </c>
      <c r="I497">
        <v>241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241</v>
      </c>
      <c r="T497">
        <v>0</v>
      </c>
      <c r="U497">
        <v>0</v>
      </c>
      <c r="V497">
        <v>241</v>
      </c>
      <c r="W497">
        <v>6</v>
      </c>
      <c r="X497">
        <v>0</v>
      </c>
      <c r="Y497">
        <v>6</v>
      </c>
      <c r="Z497">
        <v>0</v>
      </c>
      <c r="AA497">
        <v>235</v>
      </c>
      <c r="AB497">
        <v>10</v>
      </c>
      <c r="AC497">
        <v>63</v>
      </c>
      <c r="AD497">
        <v>53</v>
      </c>
      <c r="AE497">
        <v>6</v>
      </c>
      <c r="AF497">
        <v>2</v>
      </c>
      <c r="AG497">
        <v>87</v>
      </c>
      <c r="AH497">
        <v>14</v>
      </c>
      <c r="AI497">
        <v>235</v>
      </c>
    </row>
    <row r="498" spans="1:35" x14ac:dyDescent="0.25">
      <c r="A498" t="s">
        <v>209</v>
      </c>
      <c r="B498" t="s">
        <v>317</v>
      </c>
      <c r="C498" t="str">
        <f t="shared" si="29"/>
        <v>241106</v>
      </c>
      <c r="D498" t="s">
        <v>321</v>
      </c>
      <c r="E498">
        <v>6</v>
      </c>
      <c r="F498">
        <v>241</v>
      </c>
      <c r="G498">
        <v>200</v>
      </c>
      <c r="H498">
        <v>70</v>
      </c>
      <c r="I498">
        <v>130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130</v>
      </c>
      <c r="T498">
        <v>0</v>
      </c>
      <c r="U498">
        <v>0</v>
      </c>
      <c r="V498">
        <v>130</v>
      </c>
      <c r="W498">
        <v>10</v>
      </c>
      <c r="X498">
        <v>2</v>
      </c>
      <c r="Y498">
        <v>8</v>
      </c>
      <c r="Z498">
        <v>0</v>
      </c>
      <c r="AA498">
        <v>120</v>
      </c>
      <c r="AB498">
        <v>4</v>
      </c>
      <c r="AC498">
        <v>50</v>
      </c>
      <c r="AD498">
        <v>35</v>
      </c>
      <c r="AE498">
        <v>4</v>
      </c>
      <c r="AF498">
        <v>3</v>
      </c>
      <c r="AG498">
        <v>18</v>
      </c>
      <c r="AH498">
        <v>6</v>
      </c>
      <c r="AI498">
        <v>120</v>
      </c>
    </row>
    <row r="499" spans="1:35" x14ac:dyDescent="0.25">
      <c r="A499" t="s">
        <v>209</v>
      </c>
      <c r="B499" t="s">
        <v>317</v>
      </c>
      <c r="C499" t="str">
        <f t="shared" si="29"/>
        <v>241106</v>
      </c>
      <c r="D499" t="s">
        <v>322</v>
      </c>
      <c r="E499">
        <v>7</v>
      </c>
      <c r="F499">
        <v>1007</v>
      </c>
      <c r="G499">
        <v>750</v>
      </c>
      <c r="H499">
        <v>320</v>
      </c>
      <c r="I499">
        <v>430</v>
      </c>
      <c r="J499">
        <v>0</v>
      </c>
      <c r="K499">
        <v>4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430</v>
      </c>
      <c r="T499">
        <v>0</v>
      </c>
      <c r="U499">
        <v>0</v>
      </c>
      <c r="V499">
        <v>430</v>
      </c>
      <c r="W499">
        <v>28</v>
      </c>
      <c r="X499">
        <v>4</v>
      </c>
      <c r="Y499">
        <v>24</v>
      </c>
      <c r="Z499">
        <v>0</v>
      </c>
      <c r="AA499">
        <v>402</v>
      </c>
      <c r="AB499">
        <v>28</v>
      </c>
      <c r="AC499">
        <v>150</v>
      </c>
      <c r="AD499">
        <v>75</v>
      </c>
      <c r="AE499">
        <v>10</v>
      </c>
      <c r="AF499">
        <v>7</v>
      </c>
      <c r="AG499">
        <v>121</v>
      </c>
      <c r="AH499">
        <v>11</v>
      </c>
      <c r="AI499">
        <v>402</v>
      </c>
    </row>
    <row r="500" spans="1:35" x14ac:dyDescent="0.25">
      <c r="A500" t="s">
        <v>209</v>
      </c>
      <c r="B500" t="s">
        <v>317</v>
      </c>
      <c r="C500" t="str">
        <f t="shared" si="29"/>
        <v>241106</v>
      </c>
      <c r="D500" t="s">
        <v>323</v>
      </c>
      <c r="E500">
        <v>8</v>
      </c>
      <c r="F500">
        <v>364</v>
      </c>
      <c r="G500">
        <v>250</v>
      </c>
      <c r="H500">
        <v>130</v>
      </c>
      <c r="I500">
        <v>120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120</v>
      </c>
      <c r="T500">
        <v>0</v>
      </c>
      <c r="U500">
        <v>0</v>
      </c>
      <c r="V500">
        <v>120</v>
      </c>
      <c r="W500">
        <v>4</v>
      </c>
      <c r="X500">
        <v>0</v>
      </c>
      <c r="Y500">
        <v>4</v>
      </c>
      <c r="Z500">
        <v>0</v>
      </c>
      <c r="AA500">
        <v>116</v>
      </c>
      <c r="AB500">
        <v>8</v>
      </c>
      <c r="AC500">
        <v>44</v>
      </c>
      <c r="AD500">
        <v>17</v>
      </c>
      <c r="AE500">
        <v>2</v>
      </c>
      <c r="AF500">
        <v>2</v>
      </c>
      <c r="AG500">
        <v>37</v>
      </c>
      <c r="AH500">
        <v>6</v>
      </c>
      <c r="AI500">
        <v>116</v>
      </c>
    </row>
    <row r="501" spans="1:35" x14ac:dyDescent="0.25">
      <c r="A501" t="s">
        <v>209</v>
      </c>
      <c r="B501" t="s">
        <v>324</v>
      </c>
      <c r="C501" t="str">
        <f t="shared" ref="C501:C506" si="30">"241107"</f>
        <v>241107</v>
      </c>
      <c r="D501" t="s">
        <v>325</v>
      </c>
      <c r="E501">
        <v>1</v>
      </c>
      <c r="F501">
        <v>2167</v>
      </c>
      <c r="G501">
        <v>1650</v>
      </c>
      <c r="H501">
        <v>795</v>
      </c>
      <c r="I501">
        <v>855</v>
      </c>
      <c r="J501">
        <v>0</v>
      </c>
      <c r="K501">
        <v>3</v>
      </c>
      <c r="L501">
        <v>1</v>
      </c>
      <c r="M501">
        <v>1</v>
      </c>
      <c r="N501">
        <v>0</v>
      </c>
      <c r="O501">
        <v>0</v>
      </c>
      <c r="P501">
        <v>0</v>
      </c>
      <c r="Q501">
        <v>0</v>
      </c>
      <c r="R501">
        <v>1</v>
      </c>
      <c r="S501">
        <v>856</v>
      </c>
      <c r="T501">
        <v>1</v>
      </c>
      <c r="U501">
        <v>0</v>
      </c>
      <c r="V501">
        <v>856</v>
      </c>
      <c r="W501">
        <v>31</v>
      </c>
      <c r="X501">
        <v>5</v>
      </c>
      <c r="Y501">
        <v>26</v>
      </c>
      <c r="Z501">
        <v>0</v>
      </c>
      <c r="AA501">
        <v>825</v>
      </c>
      <c r="AB501">
        <v>59</v>
      </c>
      <c r="AC501">
        <v>260</v>
      </c>
      <c r="AD501">
        <v>148</v>
      </c>
      <c r="AE501">
        <v>36</v>
      </c>
      <c r="AF501">
        <v>17</v>
      </c>
      <c r="AG501">
        <v>284</v>
      </c>
      <c r="AH501">
        <v>21</v>
      </c>
      <c r="AI501">
        <v>825</v>
      </c>
    </row>
    <row r="502" spans="1:35" x14ac:dyDescent="0.25">
      <c r="A502" t="s">
        <v>209</v>
      </c>
      <c r="B502" t="s">
        <v>324</v>
      </c>
      <c r="C502" t="str">
        <f t="shared" si="30"/>
        <v>241107</v>
      </c>
      <c r="D502" t="s">
        <v>326</v>
      </c>
      <c r="E502">
        <v>2</v>
      </c>
      <c r="F502">
        <v>899</v>
      </c>
      <c r="G502">
        <v>700</v>
      </c>
      <c r="H502">
        <v>389</v>
      </c>
      <c r="I502">
        <v>311</v>
      </c>
      <c r="J502">
        <v>0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311</v>
      </c>
      <c r="T502">
        <v>0</v>
      </c>
      <c r="U502">
        <v>0</v>
      </c>
      <c r="V502">
        <v>311</v>
      </c>
      <c r="W502">
        <v>10</v>
      </c>
      <c r="X502">
        <v>0</v>
      </c>
      <c r="Y502">
        <v>10</v>
      </c>
      <c r="Z502">
        <v>0</v>
      </c>
      <c r="AA502">
        <v>301</v>
      </c>
      <c r="AB502">
        <v>17</v>
      </c>
      <c r="AC502">
        <v>98</v>
      </c>
      <c r="AD502">
        <v>55</v>
      </c>
      <c r="AE502">
        <v>26</v>
      </c>
      <c r="AF502">
        <v>2</v>
      </c>
      <c r="AG502">
        <v>98</v>
      </c>
      <c r="AH502">
        <v>5</v>
      </c>
      <c r="AI502">
        <v>301</v>
      </c>
    </row>
    <row r="503" spans="1:35" x14ac:dyDescent="0.25">
      <c r="A503" t="s">
        <v>209</v>
      </c>
      <c r="B503" t="s">
        <v>324</v>
      </c>
      <c r="C503" t="str">
        <f t="shared" si="30"/>
        <v>241107</v>
      </c>
      <c r="D503" t="s">
        <v>327</v>
      </c>
      <c r="E503">
        <v>3</v>
      </c>
      <c r="F503">
        <v>845</v>
      </c>
      <c r="G503">
        <v>650</v>
      </c>
      <c r="H503">
        <v>450</v>
      </c>
      <c r="I503">
        <v>200</v>
      </c>
      <c r="J503">
        <v>0</v>
      </c>
      <c r="K503">
        <v>2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200</v>
      </c>
      <c r="T503">
        <v>0</v>
      </c>
      <c r="U503">
        <v>0</v>
      </c>
      <c r="V503">
        <v>200</v>
      </c>
      <c r="W503">
        <v>6</v>
      </c>
      <c r="X503">
        <v>0</v>
      </c>
      <c r="Y503">
        <v>2</v>
      </c>
      <c r="Z503">
        <v>0</v>
      </c>
      <c r="AA503">
        <v>194</v>
      </c>
      <c r="AB503">
        <v>13</v>
      </c>
      <c r="AC503">
        <v>73</v>
      </c>
      <c r="AD503">
        <v>28</v>
      </c>
      <c r="AE503">
        <v>7</v>
      </c>
      <c r="AF503">
        <v>4</v>
      </c>
      <c r="AG503">
        <v>64</v>
      </c>
      <c r="AH503">
        <v>5</v>
      </c>
      <c r="AI503">
        <v>194</v>
      </c>
    </row>
    <row r="504" spans="1:35" x14ac:dyDescent="0.25">
      <c r="A504" t="s">
        <v>209</v>
      </c>
      <c r="B504" t="s">
        <v>324</v>
      </c>
      <c r="C504" t="str">
        <f t="shared" si="30"/>
        <v>241107</v>
      </c>
      <c r="D504" t="s">
        <v>328</v>
      </c>
      <c r="E504">
        <v>4</v>
      </c>
      <c r="F504">
        <v>517</v>
      </c>
      <c r="G504">
        <v>400</v>
      </c>
      <c r="H504">
        <v>218</v>
      </c>
      <c r="I504">
        <v>182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182</v>
      </c>
      <c r="T504">
        <v>0</v>
      </c>
      <c r="U504">
        <v>0</v>
      </c>
      <c r="V504">
        <v>182</v>
      </c>
      <c r="W504">
        <v>4</v>
      </c>
      <c r="X504">
        <v>0</v>
      </c>
      <c r="Y504">
        <v>4</v>
      </c>
      <c r="Z504">
        <v>0</v>
      </c>
      <c r="AA504">
        <v>178</v>
      </c>
      <c r="AB504">
        <v>20</v>
      </c>
      <c r="AC504">
        <v>65</v>
      </c>
      <c r="AD504">
        <v>28</v>
      </c>
      <c r="AE504">
        <v>19</v>
      </c>
      <c r="AF504">
        <v>0</v>
      </c>
      <c r="AG504">
        <v>44</v>
      </c>
      <c r="AH504">
        <v>2</v>
      </c>
      <c r="AI504">
        <v>178</v>
      </c>
    </row>
    <row r="505" spans="1:35" x14ac:dyDescent="0.25">
      <c r="A505" t="s">
        <v>209</v>
      </c>
      <c r="B505" t="s">
        <v>324</v>
      </c>
      <c r="C505" t="str">
        <f t="shared" si="30"/>
        <v>241107</v>
      </c>
      <c r="D505" t="s">
        <v>329</v>
      </c>
      <c r="E505">
        <v>5</v>
      </c>
      <c r="F505">
        <v>610</v>
      </c>
      <c r="G505">
        <v>450</v>
      </c>
      <c r="H505">
        <v>246</v>
      </c>
      <c r="I505">
        <v>204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204</v>
      </c>
      <c r="T505">
        <v>0</v>
      </c>
      <c r="U505">
        <v>0</v>
      </c>
      <c r="V505">
        <v>204</v>
      </c>
      <c r="W505">
        <v>8</v>
      </c>
      <c r="X505">
        <v>1</v>
      </c>
      <c r="Y505">
        <v>7</v>
      </c>
      <c r="Z505">
        <v>0</v>
      </c>
      <c r="AA505">
        <v>196</v>
      </c>
      <c r="AB505">
        <v>12</v>
      </c>
      <c r="AC505">
        <v>59</v>
      </c>
      <c r="AD505">
        <v>36</v>
      </c>
      <c r="AE505">
        <v>5</v>
      </c>
      <c r="AF505">
        <v>6</v>
      </c>
      <c r="AG505">
        <v>69</v>
      </c>
      <c r="AH505">
        <v>9</v>
      </c>
      <c r="AI505">
        <v>196</v>
      </c>
    </row>
    <row r="506" spans="1:35" x14ac:dyDescent="0.25">
      <c r="A506" t="s">
        <v>209</v>
      </c>
      <c r="B506" t="s">
        <v>324</v>
      </c>
      <c r="C506" t="str">
        <f t="shared" si="30"/>
        <v>241107</v>
      </c>
      <c r="D506" t="s">
        <v>330</v>
      </c>
      <c r="E506">
        <v>6</v>
      </c>
      <c r="F506">
        <v>532</v>
      </c>
      <c r="G506">
        <v>400</v>
      </c>
      <c r="H506">
        <v>188</v>
      </c>
      <c r="I506">
        <v>212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212</v>
      </c>
      <c r="T506">
        <v>0</v>
      </c>
      <c r="U506">
        <v>0</v>
      </c>
      <c r="V506">
        <v>212</v>
      </c>
      <c r="W506">
        <v>6</v>
      </c>
      <c r="X506">
        <v>0</v>
      </c>
      <c r="Y506">
        <v>6</v>
      </c>
      <c r="Z506">
        <v>0</v>
      </c>
      <c r="AA506">
        <v>206</v>
      </c>
      <c r="AB506">
        <v>21</v>
      </c>
      <c r="AC506">
        <v>64</v>
      </c>
      <c r="AD506">
        <v>45</v>
      </c>
      <c r="AE506">
        <v>13</v>
      </c>
      <c r="AF506">
        <v>1</v>
      </c>
      <c r="AG506">
        <v>57</v>
      </c>
      <c r="AH506">
        <v>5</v>
      </c>
      <c r="AI506">
        <v>206</v>
      </c>
    </row>
    <row r="507" spans="1:35" x14ac:dyDescent="0.25">
      <c r="A507" t="s">
        <v>209</v>
      </c>
      <c r="B507" t="s">
        <v>331</v>
      </c>
      <c r="C507" t="str">
        <f>"241108"</f>
        <v>241108</v>
      </c>
      <c r="D507" t="s">
        <v>332</v>
      </c>
      <c r="E507">
        <v>1</v>
      </c>
      <c r="F507">
        <v>1131</v>
      </c>
      <c r="G507">
        <v>850</v>
      </c>
      <c r="H507">
        <v>423</v>
      </c>
      <c r="I507">
        <v>427</v>
      </c>
      <c r="J507">
        <v>0</v>
      </c>
      <c r="K507">
        <v>0</v>
      </c>
      <c r="L507">
        <v>5</v>
      </c>
      <c r="M507">
        <v>5</v>
      </c>
      <c r="N507">
        <v>0</v>
      </c>
      <c r="O507">
        <v>0</v>
      </c>
      <c r="P507">
        <v>0</v>
      </c>
      <c r="Q507">
        <v>0</v>
      </c>
      <c r="R507">
        <v>5</v>
      </c>
      <c r="S507">
        <v>432</v>
      </c>
      <c r="T507">
        <v>5</v>
      </c>
      <c r="U507">
        <v>0</v>
      </c>
      <c r="V507">
        <v>432</v>
      </c>
      <c r="W507">
        <v>10</v>
      </c>
      <c r="X507">
        <v>7</v>
      </c>
      <c r="Y507">
        <v>3</v>
      </c>
      <c r="Z507">
        <v>0</v>
      </c>
      <c r="AA507">
        <v>422</v>
      </c>
      <c r="AB507">
        <v>22</v>
      </c>
      <c r="AC507">
        <v>197</v>
      </c>
      <c r="AD507">
        <v>51</v>
      </c>
      <c r="AE507">
        <v>16</v>
      </c>
      <c r="AF507">
        <v>9</v>
      </c>
      <c r="AG507">
        <v>116</v>
      </c>
      <c r="AH507">
        <v>11</v>
      </c>
      <c r="AI507">
        <v>422</v>
      </c>
    </row>
    <row r="508" spans="1:35" x14ac:dyDescent="0.25">
      <c r="A508" t="s">
        <v>209</v>
      </c>
      <c r="B508" t="s">
        <v>331</v>
      </c>
      <c r="C508" t="str">
        <f>"241108"</f>
        <v>241108</v>
      </c>
      <c r="D508" t="s">
        <v>333</v>
      </c>
      <c r="E508">
        <v>2</v>
      </c>
      <c r="F508">
        <v>364</v>
      </c>
      <c r="G508">
        <v>300</v>
      </c>
      <c r="H508">
        <v>122</v>
      </c>
      <c r="I508">
        <v>178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178</v>
      </c>
      <c r="T508">
        <v>0</v>
      </c>
      <c r="U508">
        <v>0</v>
      </c>
      <c r="V508">
        <v>178</v>
      </c>
      <c r="W508">
        <v>2</v>
      </c>
      <c r="X508">
        <v>1</v>
      </c>
      <c r="Y508">
        <v>1</v>
      </c>
      <c r="Z508">
        <v>0</v>
      </c>
      <c r="AA508">
        <v>176</v>
      </c>
      <c r="AB508">
        <v>10</v>
      </c>
      <c r="AC508">
        <v>103</v>
      </c>
      <c r="AD508">
        <v>31</v>
      </c>
      <c r="AE508">
        <v>12</v>
      </c>
      <c r="AF508">
        <v>0</v>
      </c>
      <c r="AG508">
        <v>15</v>
      </c>
      <c r="AH508">
        <v>5</v>
      </c>
      <c r="AI508">
        <v>176</v>
      </c>
    </row>
    <row r="509" spans="1:35" x14ac:dyDescent="0.25">
      <c r="A509" t="s">
        <v>209</v>
      </c>
      <c r="B509" t="s">
        <v>331</v>
      </c>
      <c r="C509" t="str">
        <f>"241108"</f>
        <v>241108</v>
      </c>
      <c r="D509" t="s">
        <v>333</v>
      </c>
      <c r="E509">
        <v>3</v>
      </c>
      <c r="F509">
        <v>896</v>
      </c>
      <c r="G509">
        <v>700</v>
      </c>
      <c r="H509">
        <v>453</v>
      </c>
      <c r="I509">
        <v>247</v>
      </c>
      <c r="J509">
        <v>0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247</v>
      </c>
      <c r="T509">
        <v>0</v>
      </c>
      <c r="U509">
        <v>0</v>
      </c>
      <c r="V509">
        <v>247</v>
      </c>
      <c r="W509">
        <v>3</v>
      </c>
      <c r="X509">
        <v>1</v>
      </c>
      <c r="Y509">
        <v>2</v>
      </c>
      <c r="Z509">
        <v>0</v>
      </c>
      <c r="AA509">
        <v>244</v>
      </c>
      <c r="AB509">
        <v>21</v>
      </c>
      <c r="AC509">
        <v>73</v>
      </c>
      <c r="AD509">
        <v>47</v>
      </c>
      <c r="AE509">
        <v>26</v>
      </c>
      <c r="AF509">
        <v>4</v>
      </c>
      <c r="AG509">
        <v>70</v>
      </c>
      <c r="AH509">
        <v>3</v>
      </c>
      <c r="AI509">
        <v>244</v>
      </c>
    </row>
    <row r="510" spans="1:35" x14ac:dyDescent="0.25">
      <c r="A510" t="s">
        <v>209</v>
      </c>
      <c r="B510" t="s">
        <v>331</v>
      </c>
      <c r="C510" t="str">
        <f>"241108"</f>
        <v>241108</v>
      </c>
      <c r="D510" t="s">
        <v>334</v>
      </c>
      <c r="E510">
        <v>4</v>
      </c>
      <c r="F510">
        <v>1307</v>
      </c>
      <c r="G510">
        <v>1001</v>
      </c>
      <c r="H510">
        <v>517</v>
      </c>
      <c r="I510">
        <v>484</v>
      </c>
      <c r="J510">
        <v>0</v>
      </c>
      <c r="K510">
        <v>2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484</v>
      </c>
      <c r="T510">
        <v>0</v>
      </c>
      <c r="U510">
        <v>0</v>
      </c>
      <c r="V510">
        <v>484</v>
      </c>
      <c r="W510">
        <v>21</v>
      </c>
      <c r="X510">
        <v>4</v>
      </c>
      <c r="Y510">
        <v>17</v>
      </c>
      <c r="Z510">
        <v>0</v>
      </c>
      <c r="AA510">
        <v>463</v>
      </c>
      <c r="AB510">
        <v>22</v>
      </c>
      <c r="AC510">
        <v>172</v>
      </c>
      <c r="AD510">
        <v>98</v>
      </c>
      <c r="AE510">
        <v>24</v>
      </c>
      <c r="AF510">
        <v>5</v>
      </c>
      <c r="AG510">
        <v>125</v>
      </c>
      <c r="AH510">
        <v>17</v>
      </c>
      <c r="AI510">
        <v>463</v>
      </c>
    </row>
    <row r="511" spans="1:35" x14ac:dyDescent="0.25">
      <c r="A511" t="s">
        <v>209</v>
      </c>
      <c r="B511" t="s">
        <v>331</v>
      </c>
      <c r="C511" t="str">
        <f>"241108"</f>
        <v>241108</v>
      </c>
      <c r="D511" t="s">
        <v>294</v>
      </c>
      <c r="E511">
        <v>5</v>
      </c>
      <c r="F511">
        <v>513</v>
      </c>
      <c r="G511">
        <v>403</v>
      </c>
      <c r="H511">
        <v>277</v>
      </c>
      <c r="I511">
        <v>126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126</v>
      </c>
      <c r="T511">
        <v>0</v>
      </c>
      <c r="U511">
        <v>0</v>
      </c>
      <c r="V511">
        <v>126</v>
      </c>
      <c r="W511">
        <v>2</v>
      </c>
      <c r="X511">
        <v>0</v>
      </c>
      <c r="Y511">
        <v>2</v>
      </c>
      <c r="Z511">
        <v>0</v>
      </c>
      <c r="AA511">
        <v>124</v>
      </c>
      <c r="AB511">
        <v>6</v>
      </c>
      <c r="AC511">
        <v>30</v>
      </c>
      <c r="AD511">
        <v>32</v>
      </c>
      <c r="AE511">
        <v>8</v>
      </c>
      <c r="AF511">
        <v>1</v>
      </c>
      <c r="AG511">
        <v>46</v>
      </c>
      <c r="AH511">
        <v>1</v>
      </c>
      <c r="AI511">
        <v>124</v>
      </c>
    </row>
    <row r="512" spans="1:35" x14ac:dyDescent="0.25">
      <c r="A512" t="s">
        <v>209</v>
      </c>
      <c r="B512" t="s">
        <v>365</v>
      </c>
      <c r="C512" t="str">
        <f>"241501"</f>
        <v>241501</v>
      </c>
      <c r="D512" t="s">
        <v>249</v>
      </c>
      <c r="E512">
        <v>1</v>
      </c>
      <c r="F512">
        <v>2309</v>
      </c>
      <c r="G512">
        <v>1750</v>
      </c>
      <c r="H512">
        <v>522</v>
      </c>
      <c r="I512">
        <v>1228</v>
      </c>
      <c r="J512">
        <v>1</v>
      </c>
      <c r="K512">
        <v>3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1228</v>
      </c>
      <c r="T512">
        <v>0</v>
      </c>
      <c r="U512">
        <v>0</v>
      </c>
      <c r="V512">
        <v>1228</v>
      </c>
      <c r="W512">
        <v>38</v>
      </c>
      <c r="X512">
        <v>5</v>
      </c>
      <c r="Y512">
        <v>33</v>
      </c>
      <c r="Z512">
        <v>0</v>
      </c>
      <c r="AA512">
        <v>1190</v>
      </c>
      <c r="AB512">
        <v>75</v>
      </c>
      <c r="AC512">
        <v>526</v>
      </c>
      <c r="AD512">
        <v>198</v>
      </c>
      <c r="AE512">
        <v>41</v>
      </c>
      <c r="AF512">
        <v>12</v>
      </c>
      <c r="AG512">
        <v>312</v>
      </c>
      <c r="AH512">
        <v>26</v>
      </c>
      <c r="AI512">
        <v>1190</v>
      </c>
    </row>
    <row r="513" spans="1:35" x14ac:dyDescent="0.25">
      <c r="A513" t="s">
        <v>209</v>
      </c>
      <c r="B513" t="s">
        <v>365</v>
      </c>
      <c r="C513" t="str">
        <f>"241501"</f>
        <v>241501</v>
      </c>
      <c r="D513" t="s">
        <v>366</v>
      </c>
      <c r="E513">
        <v>2</v>
      </c>
      <c r="F513">
        <v>2093</v>
      </c>
      <c r="G513">
        <v>1607</v>
      </c>
      <c r="H513">
        <v>809</v>
      </c>
      <c r="I513">
        <v>798</v>
      </c>
      <c r="J513">
        <v>0</v>
      </c>
      <c r="K513">
        <v>3</v>
      </c>
      <c r="L513">
        <v>2</v>
      </c>
      <c r="M513">
        <v>2</v>
      </c>
      <c r="N513">
        <v>0</v>
      </c>
      <c r="O513">
        <v>0</v>
      </c>
      <c r="P513">
        <v>2</v>
      </c>
      <c r="Q513">
        <v>0</v>
      </c>
      <c r="R513">
        <v>0</v>
      </c>
      <c r="S513">
        <v>798</v>
      </c>
      <c r="T513">
        <v>0</v>
      </c>
      <c r="U513">
        <v>0</v>
      </c>
      <c r="V513">
        <v>798</v>
      </c>
      <c r="W513">
        <v>27</v>
      </c>
      <c r="X513">
        <v>6</v>
      </c>
      <c r="Y513">
        <v>21</v>
      </c>
      <c r="Z513">
        <v>0</v>
      </c>
      <c r="AA513">
        <v>771</v>
      </c>
      <c r="AB513">
        <v>66</v>
      </c>
      <c r="AC513">
        <v>387</v>
      </c>
      <c r="AD513">
        <v>101</v>
      </c>
      <c r="AE513">
        <v>20</v>
      </c>
      <c r="AF513">
        <v>6</v>
      </c>
      <c r="AG513">
        <v>182</v>
      </c>
      <c r="AH513">
        <v>9</v>
      </c>
      <c r="AI513">
        <v>771</v>
      </c>
    </row>
    <row r="514" spans="1:35" x14ac:dyDescent="0.25">
      <c r="A514" t="s">
        <v>209</v>
      </c>
      <c r="B514" t="s">
        <v>365</v>
      </c>
      <c r="C514" t="str">
        <f>"241501"</f>
        <v>241501</v>
      </c>
      <c r="D514" t="s">
        <v>367</v>
      </c>
      <c r="E514">
        <v>3</v>
      </c>
      <c r="F514">
        <v>2397</v>
      </c>
      <c r="G514">
        <v>1800</v>
      </c>
      <c r="H514">
        <v>420</v>
      </c>
      <c r="I514">
        <v>1380</v>
      </c>
      <c r="J514">
        <v>2</v>
      </c>
      <c r="K514">
        <v>5</v>
      </c>
      <c r="L514">
        <v>1</v>
      </c>
      <c r="M514">
        <v>1</v>
      </c>
      <c r="N514">
        <v>0</v>
      </c>
      <c r="O514">
        <v>0</v>
      </c>
      <c r="P514">
        <v>0</v>
      </c>
      <c r="Q514">
        <v>0</v>
      </c>
      <c r="R514">
        <v>1</v>
      </c>
      <c r="S514">
        <v>1381</v>
      </c>
      <c r="T514">
        <v>1</v>
      </c>
      <c r="U514">
        <v>0</v>
      </c>
      <c r="V514">
        <v>1381</v>
      </c>
      <c r="W514">
        <v>46</v>
      </c>
      <c r="X514">
        <v>10</v>
      </c>
      <c r="Y514">
        <v>36</v>
      </c>
      <c r="Z514">
        <v>0</v>
      </c>
      <c r="AA514">
        <v>1335</v>
      </c>
      <c r="AB514">
        <v>86</v>
      </c>
      <c r="AC514">
        <v>596</v>
      </c>
      <c r="AD514">
        <v>261</v>
      </c>
      <c r="AE514">
        <v>26</v>
      </c>
      <c r="AF514">
        <v>8</v>
      </c>
      <c r="AG514">
        <v>329</v>
      </c>
      <c r="AH514">
        <v>29</v>
      </c>
      <c r="AI514">
        <v>1335</v>
      </c>
    </row>
    <row r="515" spans="1:35" x14ac:dyDescent="0.25">
      <c r="A515" t="s">
        <v>209</v>
      </c>
      <c r="B515" t="s">
        <v>365</v>
      </c>
      <c r="C515" t="str">
        <f>"241501"</f>
        <v>241501</v>
      </c>
      <c r="D515" t="s">
        <v>251</v>
      </c>
      <c r="E515">
        <v>4</v>
      </c>
      <c r="F515">
        <v>2200</v>
      </c>
      <c r="G515">
        <v>1650</v>
      </c>
      <c r="H515">
        <v>675</v>
      </c>
      <c r="I515">
        <v>975</v>
      </c>
      <c r="J515">
        <v>1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975</v>
      </c>
      <c r="T515">
        <v>0</v>
      </c>
      <c r="U515">
        <v>0</v>
      </c>
      <c r="V515">
        <v>975</v>
      </c>
      <c r="W515">
        <v>14</v>
      </c>
      <c r="X515">
        <v>3</v>
      </c>
      <c r="Y515">
        <v>11</v>
      </c>
      <c r="Z515">
        <v>0</v>
      </c>
      <c r="AA515">
        <v>961</v>
      </c>
      <c r="AB515">
        <v>39</v>
      </c>
      <c r="AC515">
        <v>531</v>
      </c>
      <c r="AD515">
        <v>185</v>
      </c>
      <c r="AE515">
        <v>19</v>
      </c>
      <c r="AF515">
        <v>1</v>
      </c>
      <c r="AG515">
        <v>172</v>
      </c>
      <c r="AH515">
        <v>14</v>
      </c>
      <c r="AI515">
        <v>961</v>
      </c>
    </row>
    <row r="516" spans="1:35" x14ac:dyDescent="0.25">
      <c r="A516" t="s">
        <v>209</v>
      </c>
      <c r="B516" t="s">
        <v>365</v>
      </c>
      <c r="C516" t="str">
        <f>"241501"</f>
        <v>241501</v>
      </c>
      <c r="D516" t="s">
        <v>270</v>
      </c>
      <c r="E516">
        <v>5</v>
      </c>
      <c r="F516">
        <v>2201</v>
      </c>
      <c r="G516">
        <v>1649</v>
      </c>
      <c r="H516">
        <v>471</v>
      </c>
      <c r="I516">
        <v>1178</v>
      </c>
      <c r="J516">
        <v>0</v>
      </c>
      <c r="K516">
        <v>2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1178</v>
      </c>
      <c r="T516">
        <v>0</v>
      </c>
      <c r="U516">
        <v>0</v>
      </c>
      <c r="V516">
        <v>1178</v>
      </c>
      <c r="W516">
        <v>27</v>
      </c>
      <c r="X516">
        <v>3</v>
      </c>
      <c r="Y516">
        <v>24</v>
      </c>
      <c r="Z516">
        <v>0</v>
      </c>
      <c r="AA516">
        <v>1151</v>
      </c>
      <c r="AB516">
        <v>47</v>
      </c>
      <c r="AC516">
        <v>586</v>
      </c>
      <c r="AD516">
        <v>196</v>
      </c>
      <c r="AE516">
        <v>36</v>
      </c>
      <c r="AF516">
        <v>11</v>
      </c>
      <c r="AG516">
        <v>252</v>
      </c>
      <c r="AH516">
        <v>23</v>
      </c>
      <c r="AI516">
        <v>1151</v>
      </c>
    </row>
    <row r="517" spans="1:35" x14ac:dyDescent="0.25">
      <c r="A517" t="s">
        <v>209</v>
      </c>
      <c r="B517" t="s">
        <v>368</v>
      </c>
      <c r="C517" t="str">
        <f t="shared" ref="C517:C526" si="31">"241502"</f>
        <v>241502</v>
      </c>
      <c r="D517" t="s">
        <v>270</v>
      </c>
      <c r="E517">
        <v>1</v>
      </c>
      <c r="F517">
        <v>1873</v>
      </c>
      <c r="G517">
        <v>1396</v>
      </c>
      <c r="H517">
        <v>464</v>
      </c>
      <c r="I517">
        <v>932</v>
      </c>
      <c r="J517">
        <v>0</v>
      </c>
      <c r="K517">
        <v>3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932</v>
      </c>
      <c r="T517">
        <v>0</v>
      </c>
      <c r="U517">
        <v>0</v>
      </c>
      <c r="V517">
        <v>932</v>
      </c>
      <c r="W517">
        <v>19</v>
      </c>
      <c r="X517">
        <v>5</v>
      </c>
      <c r="Y517">
        <v>12</v>
      </c>
      <c r="Z517">
        <v>0</v>
      </c>
      <c r="AA517">
        <v>913</v>
      </c>
      <c r="AB517">
        <v>43</v>
      </c>
      <c r="AC517">
        <v>469</v>
      </c>
      <c r="AD517">
        <v>173</v>
      </c>
      <c r="AE517">
        <v>43</v>
      </c>
      <c r="AF517">
        <v>6</v>
      </c>
      <c r="AG517">
        <v>166</v>
      </c>
      <c r="AH517">
        <v>13</v>
      </c>
      <c r="AI517">
        <v>913</v>
      </c>
    </row>
    <row r="518" spans="1:35" x14ac:dyDescent="0.25">
      <c r="A518" t="s">
        <v>209</v>
      </c>
      <c r="B518" t="s">
        <v>368</v>
      </c>
      <c r="C518" t="str">
        <f t="shared" si="31"/>
        <v>241502</v>
      </c>
      <c r="D518" t="s">
        <v>270</v>
      </c>
      <c r="E518">
        <v>2</v>
      </c>
      <c r="F518">
        <v>1665</v>
      </c>
      <c r="G518">
        <v>1250</v>
      </c>
      <c r="H518">
        <v>341</v>
      </c>
      <c r="I518">
        <v>909</v>
      </c>
      <c r="J518">
        <v>2</v>
      </c>
      <c r="K518">
        <v>3</v>
      </c>
      <c r="L518">
        <v>1</v>
      </c>
      <c r="M518">
        <v>1</v>
      </c>
      <c r="N518">
        <v>0</v>
      </c>
      <c r="O518">
        <v>0</v>
      </c>
      <c r="P518">
        <v>0</v>
      </c>
      <c r="Q518">
        <v>0</v>
      </c>
      <c r="R518">
        <v>1</v>
      </c>
      <c r="S518">
        <v>910</v>
      </c>
      <c r="T518">
        <v>1</v>
      </c>
      <c r="U518">
        <v>0</v>
      </c>
      <c r="V518">
        <v>910</v>
      </c>
      <c r="W518">
        <v>24</v>
      </c>
      <c r="X518">
        <v>2</v>
      </c>
      <c r="Y518">
        <v>22</v>
      </c>
      <c r="Z518">
        <v>0</v>
      </c>
      <c r="AA518">
        <v>886</v>
      </c>
      <c r="AB518">
        <v>36</v>
      </c>
      <c r="AC518">
        <v>376</v>
      </c>
      <c r="AD518">
        <v>154</v>
      </c>
      <c r="AE518">
        <v>22</v>
      </c>
      <c r="AF518">
        <v>18</v>
      </c>
      <c r="AG518">
        <v>262</v>
      </c>
      <c r="AH518">
        <v>18</v>
      </c>
      <c r="AI518">
        <v>886</v>
      </c>
    </row>
    <row r="519" spans="1:35" x14ac:dyDescent="0.25">
      <c r="A519" t="s">
        <v>209</v>
      </c>
      <c r="B519" t="s">
        <v>368</v>
      </c>
      <c r="C519" t="str">
        <f t="shared" si="31"/>
        <v>241502</v>
      </c>
      <c r="D519" t="s">
        <v>369</v>
      </c>
      <c r="E519">
        <v>3</v>
      </c>
      <c r="F519">
        <v>929</v>
      </c>
      <c r="G519">
        <v>706</v>
      </c>
      <c r="H519">
        <v>215</v>
      </c>
      <c r="I519">
        <v>490</v>
      </c>
      <c r="J519">
        <v>0</v>
      </c>
      <c r="K519">
        <v>2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488</v>
      </c>
      <c r="T519">
        <v>0</v>
      </c>
      <c r="U519">
        <v>0</v>
      </c>
      <c r="V519">
        <v>488</v>
      </c>
      <c r="W519">
        <v>19</v>
      </c>
      <c r="X519">
        <v>3</v>
      </c>
      <c r="Y519">
        <v>14</v>
      </c>
      <c r="Z519">
        <v>0</v>
      </c>
      <c r="AA519">
        <v>469</v>
      </c>
      <c r="AB519">
        <v>35</v>
      </c>
      <c r="AC519">
        <v>173</v>
      </c>
      <c r="AD519">
        <v>111</v>
      </c>
      <c r="AE519">
        <v>16</v>
      </c>
      <c r="AF519">
        <v>4</v>
      </c>
      <c r="AG519">
        <v>120</v>
      </c>
      <c r="AH519">
        <v>10</v>
      </c>
      <c r="AI519">
        <v>469</v>
      </c>
    </row>
    <row r="520" spans="1:35" x14ac:dyDescent="0.25">
      <c r="A520" t="s">
        <v>209</v>
      </c>
      <c r="B520" t="s">
        <v>368</v>
      </c>
      <c r="C520" t="str">
        <f t="shared" si="31"/>
        <v>241502</v>
      </c>
      <c r="D520" t="s">
        <v>249</v>
      </c>
      <c r="E520">
        <v>4</v>
      </c>
      <c r="F520">
        <v>2001</v>
      </c>
      <c r="G520">
        <v>1500</v>
      </c>
      <c r="H520">
        <v>350</v>
      </c>
      <c r="I520">
        <v>1150</v>
      </c>
      <c r="J520">
        <v>0</v>
      </c>
      <c r="K520">
        <v>3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1150</v>
      </c>
      <c r="T520">
        <v>0</v>
      </c>
      <c r="U520">
        <v>0</v>
      </c>
      <c r="V520">
        <v>1150</v>
      </c>
      <c r="W520">
        <v>56</v>
      </c>
      <c r="X520">
        <v>2</v>
      </c>
      <c r="Y520">
        <v>54</v>
      </c>
      <c r="Z520">
        <v>0</v>
      </c>
      <c r="AA520">
        <v>1094</v>
      </c>
      <c r="AB520">
        <v>57</v>
      </c>
      <c r="AC520">
        <v>392</v>
      </c>
      <c r="AD520">
        <v>243</v>
      </c>
      <c r="AE520">
        <v>24</v>
      </c>
      <c r="AF520">
        <v>14</v>
      </c>
      <c r="AG520">
        <v>327</v>
      </c>
      <c r="AH520">
        <v>37</v>
      </c>
      <c r="AI520">
        <v>1094</v>
      </c>
    </row>
    <row r="521" spans="1:35" x14ac:dyDescent="0.25">
      <c r="A521" t="s">
        <v>209</v>
      </c>
      <c r="B521" t="s">
        <v>368</v>
      </c>
      <c r="C521" t="str">
        <f t="shared" si="31"/>
        <v>241502</v>
      </c>
      <c r="D521" t="s">
        <v>370</v>
      </c>
      <c r="E521">
        <v>5</v>
      </c>
      <c r="F521">
        <v>1750</v>
      </c>
      <c r="G521">
        <v>1308</v>
      </c>
      <c r="H521">
        <v>358</v>
      </c>
      <c r="I521">
        <v>950</v>
      </c>
      <c r="J521">
        <v>2</v>
      </c>
      <c r="K521">
        <v>1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950</v>
      </c>
      <c r="T521">
        <v>0</v>
      </c>
      <c r="U521">
        <v>0</v>
      </c>
      <c r="V521">
        <v>950</v>
      </c>
      <c r="W521">
        <v>21</v>
      </c>
      <c r="X521">
        <v>4</v>
      </c>
      <c r="Y521">
        <v>17</v>
      </c>
      <c r="Z521">
        <v>0</v>
      </c>
      <c r="AA521">
        <v>929</v>
      </c>
      <c r="AB521">
        <v>55</v>
      </c>
      <c r="AC521">
        <v>313</v>
      </c>
      <c r="AD521">
        <v>222</v>
      </c>
      <c r="AE521">
        <v>24</v>
      </c>
      <c r="AF521">
        <v>20</v>
      </c>
      <c r="AG521">
        <v>273</v>
      </c>
      <c r="AH521">
        <v>22</v>
      </c>
      <c r="AI521">
        <v>929</v>
      </c>
    </row>
    <row r="522" spans="1:35" x14ac:dyDescent="0.25">
      <c r="A522" t="s">
        <v>209</v>
      </c>
      <c r="B522" t="s">
        <v>368</v>
      </c>
      <c r="C522" t="str">
        <f t="shared" si="31"/>
        <v>241502</v>
      </c>
      <c r="D522" t="s">
        <v>371</v>
      </c>
      <c r="E522">
        <v>6</v>
      </c>
      <c r="F522">
        <v>931</v>
      </c>
      <c r="G522">
        <v>700</v>
      </c>
      <c r="H522">
        <v>211</v>
      </c>
      <c r="I522">
        <v>489</v>
      </c>
      <c r="J522">
        <v>0</v>
      </c>
      <c r="K522">
        <v>2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489</v>
      </c>
      <c r="T522">
        <v>0</v>
      </c>
      <c r="U522">
        <v>0</v>
      </c>
      <c r="V522">
        <v>489</v>
      </c>
      <c r="W522">
        <v>10</v>
      </c>
      <c r="X522">
        <v>2</v>
      </c>
      <c r="Y522">
        <v>8</v>
      </c>
      <c r="Z522">
        <v>0</v>
      </c>
      <c r="AA522">
        <v>479</v>
      </c>
      <c r="AB522">
        <v>34</v>
      </c>
      <c r="AC522">
        <v>160</v>
      </c>
      <c r="AD522">
        <v>113</v>
      </c>
      <c r="AE522">
        <v>16</v>
      </c>
      <c r="AF522">
        <v>8</v>
      </c>
      <c r="AG522">
        <v>133</v>
      </c>
      <c r="AH522">
        <v>15</v>
      </c>
      <c r="AI522">
        <v>479</v>
      </c>
    </row>
    <row r="523" spans="1:35" x14ac:dyDescent="0.25">
      <c r="A523" t="s">
        <v>209</v>
      </c>
      <c r="B523" t="s">
        <v>368</v>
      </c>
      <c r="C523" t="str">
        <f t="shared" si="31"/>
        <v>241502</v>
      </c>
      <c r="D523" t="s">
        <v>371</v>
      </c>
      <c r="E523">
        <v>7</v>
      </c>
      <c r="F523">
        <v>1892</v>
      </c>
      <c r="G523">
        <v>1447</v>
      </c>
      <c r="H523">
        <v>472</v>
      </c>
      <c r="I523">
        <v>975</v>
      </c>
      <c r="J523">
        <v>0</v>
      </c>
      <c r="K523">
        <v>1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975</v>
      </c>
      <c r="T523">
        <v>0</v>
      </c>
      <c r="U523">
        <v>0</v>
      </c>
      <c r="V523">
        <v>975</v>
      </c>
      <c r="W523">
        <v>66</v>
      </c>
      <c r="X523">
        <v>7</v>
      </c>
      <c r="Y523">
        <v>59</v>
      </c>
      <c r="Z523">
        <v>0</v>
      </c>
      <c r="AA523">
        <v>909</v>
      </c>
      <c r="AB523">
        <v>50</v>
      </c>
      <c r="AC523">
        <v>350</v>
      </c>
      <c r="AD523">
        <v>175</v>
      </c>
      <c r="AE523">
        <v>26</v>
      </c>
      <c r="AF523">
        <v>21</v>
      </c>
      <c r="AG523">
        <v>262</v>
      </c>
      <c r="AH523">
        <v>25</v>
      </c>
      <c r="AI523">
        <v>909</v>
      </c>
    </row>
    <row r="524" spans="1:35" x14ac:dyDescent="0.25">
      <c r="A524" t="s">
        <v>209</v>
      </c>
      <c r="B524" t="s">
        <v>368</v>
      </c>
      <c r="C524" t="str">
        <f t="shared" si="31"/>
        <v>241502</v>
      </c>
      <c r="D524" t="s">
        <v>372</v>
      </c>
      <c r="E524">
        <v>8</v>
      </c>
      <c r="F524">
        <v>1940</v>
      </c>
      <c r="G524">
        <v>1522</v>
      </c>
      <c r="H524">
        <v>674</v>
      </c>
      <c r="I524">
        <v>848</v>
      </c>
      <c r="J524">
        <v>0</v>
      </c>
      <c r="K524">
        <v>2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849</v>
      </c>
      <c r="T524">
        <v>0</v>
      </c>
      <c r="U524">
        <v>1</v>
      </c>
      <c r="V524">
        <v>848</v>
      </c>
      <c r="W524">
        <v>43</v>
      </c>
      <c r="X524">
        <v>3</v>
      </c>
      <c r="Y524">
        <v>40</v>
      </c>
      <c r="Z524">
        <v>0</v>
      </c>
      <c r="AA524">
        <v>805</v>
      </c>
      <c r="AB524">
        <v>52</v>
      </c>
      <c r="AC524">
        <v>320</v>
      </c>
      <c r="AD524">
        <v>171</v>
      </c>
      <c r="AE524">
        <v>29</v>
      </c>
      <c r="AF524">
        <v>18</v>
      </c>
      <c r="AG524">
        <v>195</v>
      </c>
      <c r="AH524">
        <v>20</v>
      </c>
      <c r="AI524">
        <v>805</v>
      </c>
    </row>
    <row r="525" spans="1:35" x14ac:dyDescent="0.25">
      <c r="A525" t="s">
        <v>209</v>
      </c>
      <c r="B525" t="s">
        <v>368</v>
      </c>
      <c r="C525" t="str">
        <f t="shared" si="31"/>
        <v>241502</v>
      </c>
      <c r="D525" t="s">
        <v>373</v>
      </c>
      <c r="E525">
        <v>9</v>
      </c>
      <c r="F525">
        <v>952</v>
      </c>
      <c r="G525">
        <v>700</v>
      </c>
      <c r="H525">
        <v>225</v>
      </c>
      <c r="I525">
        <v>475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475</v>
      </c>
      <c r="T525">
        <v>0</v>
      </c>
      <c r="U525">
        <v>0</v>
      </c>
      <c r="V525">
        <v>475</v>
      </c>
      <c r="W525">
        <v>20</v>
      </c>
      <c r="X525">
        <v>4</v>
      </c>
      <c r="Y525">
        <v>14</v>
      </c>
      <c r="Z525">
        <v>0</v>
      </c>
      <c r="AA525">
        <v>455</v>
      </c>
      <c r="AB525">
        <v>23</v>
      </c>
      <c r="AC525">
        <v>156</v>
      </c>
      <c r="AD525">
        <v>105</v>
      </c>
      <c r="AE525">
        <v>14</v>
      </c>
      <c r="AF525">
        <v>13</v>
      </c>
      <c r="AG525">
        <v>133</v>
      </c>
      <c r="AH525">
        <v>11</v>
      </c>
      <c r="AI525">
        <v>455</v>
      </c>
    </row>
    <row r="526" spans="1:35" x14ac:dyDescent="0.25">
      <c r="A526" t="s">
        <v>209</v>
      </c>
      <c r="B526" t="s">
        <v>368</v>
      </c>
      <c r="C526" t="str">
        <f t="shared" si="31"/>
        <v>241502</v>
      </c>
      <c r="D526" t="s">
        <v>374</v>
      </c>
      <c r="E526">
        <v>10</v>
      </c>
      <c r="F526">
        <v>20</v>
      </c>
      <c r="G526">
        <v>25</v>
      </c>
      <c r="H526">
        <v>18</v>
      </c>
      <c r="I526">
        <v>7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7</v>
      </c>
      <c r="T526">
        <v>0</v>
      </c>
      <c r="U526">
        <v>0</v>
      </c>
      <c r="V526">
        <v>7</v>
      </c>
      <c r="W526">
        <v>1</v>
      </c>
      <c r="X526">
        <v>1</v>
      </c>
      <c r="Y526">
        <v>0</v>
      </c>
      <c r="Z526">
        <v>0</v>
      </c>
      <c r="AA526">
        <v>6</v>
      </c>
      <c r="AB526">
        <v>0</v>
      </c>
      <c r="AC526">
        <v>2</v>
      </c>
      <c r="AD526">
        <v>0</v>
      </c>
      <c r="AE526">
        <v>2</v>
      </c>
      <c r="AF526">
        <v>0</v>
      </c>
      <c r="AG526">
        <v>2</v>
      </c>
      <c r="AH526">
        <v>0</v>
      </c>
      <c r="AI526">
        <v>6</v>
      </c>
    </row>
    <row r="527" spans="1:35" x14ac:dyDescent="0.25">
      <c r="A527" t="s">
        <v>209</v>
      </c>
      <c r="B527" t="s">
        <v>375</v>
      </c>
      <c r="C527" t="str">
        <f t="shared" ref="C527:C539" si="32">"241503"</f>
        <v>241503</v>
      </c>
      <c r="D527" t="s">
        <v>376</v>
      </c>
      <c r="E527">
        <v>1</v>
      </c>
      <c r="F527">
        <v>1738</v>
      </c>
      <c r="G527">
        <v>1303</v>
      </c>
      <c r="H527">
        <v>491</v>
      </c>
      <c r="I527">
        <v>812</v>
      </c>
      <c r="J527">
        <v>0</v>
      </c>
      <c r="K527">
        <v>3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812</v>
      </c>
      <c r="T527">
        <v>0</v>
      </c>
      <c r="U527">
        <v>0</v>
      </c>
      <c r="V527">
        <v>812</v>
      </c>
      <c r="W527">
        <v>29</v>
      </c>
      <c r="X527">
        <v>9</v>
      </c>
      <c r="Y527">
        <v>20</v>
      </c>
      <c r="Z527">
        <v>0</v>
      </c>
      <c r="AA527">
        <v>783</v>
      </c>
      <c r="AB527">
        <v>46</v>
      </c>
      <c r="AC527">
        <v>356</v>
      </c>
      <c r="AD527">
        <v>116</v>
      </c>
      <c r="AE527">
        <v>25</v>
      </c>
      <c r="AF527">
        <v>11</v>
      </c>
      <c r="AG527">
        <v>212</v>
      </c>
      <c r="AH527">
        <v>17</v>
      </c>
      <c r="AI527">
        <v>783</v>
      </c>
    </row>
    <row r="528" spans="1:35" x14ac:dyDescent="0.25">
      <c r="A528" t="s">
        <v>209</v>
      </c>
      <c r="B528" t="s">
        <v>375</v>
      </c>
      <c r="C528" t="str">
        <f t="shared" si="32"/>
        <v>241503</v>
      </c>
      <c r="D528" t="s">
        <v>377</v>
      </c>
      <c r="E528">
        <v>2</v>
      </c>
      <c r="F528">
        <v>1550</v>
      </c>
      <c r="G528">
        <v>1199</v>
      </c>
      <c r="H528">
        <v>404</v>
      </c>
      <c r="I528">
        <v>795</v>
      </c>
      <c r="J528">
        <v>2</v>
      </c>
      <c r="K528">
        <v>2</v>
      </c>
      <c r="L528">
        <v>1</v>
      </c>
      <c r="M528">
        <v>1</v>
      </c>
      <c r="N528">
        <v>0</v>
      </c>
      <c r="O528">
        <v>0</v>
      </c>
      <c r="P528">
        <v>0</v>
      </c>
      <c r="Q528">
        <v>0</v>
      </c>
      <c r="R528">
        <v>1</v>
      </c>
      <c r="S528">
        <v>795</v>
      </c>
      <c r="T528">
        <v>1</v>
      </c>
      <c r="U528">
        <v>0</v>
      </c>
      <c r="V528">
        <v>795</v>
      </c>
      <c r="W528">
        <v>20</v>
      </c>
      <c r="X528">
        <v>5</v>
      </c>
      <c r="Y528">
        <v>15</v>
      </c>
      <c r="Z528">
        <v>0</v>
      </c>
      <c r="AA528">
        <v>775</v>
      </c>
      <c r="AB528">
        <v>55</v>
      </c>
      <c r="AC528">
        <v>380</v>
      </c>
      <c r="AD528">
        <v>127</v>
      </c>
      <c r="AE528">
        <v>27</v>
      </c>
      <c r="AF528">
        <v>12</v>
      </c>
      <c r="AG528">
        <v>152</v>
      </c>
      <c r="AH528">
        <v>22</v>
      </c>
      <c r="AI528">
        <v>775</v>
      </c>
    </row>
    <row r="529" spans="1:35" x14ac:dyDescent="0.25">
      <c r="A529" t="s">
        <v>209</v>
      </c>
      <c r="B529" t="s">
        <v>375</v>
      </c>
      <c r="C529" t="str">
        <f t="shared" si="32"/>
        <v>241503</v>
      </c>
      <c r="D529" t="s">
        <v>378</v>
      </c>
      <c r="E529">
        <v>3</v>
      </c>
      <c r="F529">
        <v>738</v>
      </c>
      <c r="G529">
        <v>583</v>
      </c>
      <c r="H529">
        <v>215</v>
      </c>
      <c r="I529">
        <v>368</v>
      </c>
      <c r="J529">
        <v>1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368</v>
      </c>
      <c r="T529">
        <v>0</v>
      </c>
      <c r="U529">
        <v>0</v>
      </c>
      <c r="V529">
        <v>368</v>
      </c>
      <c r="W529">
        <v>9</v>
      </c>
      <c r="X529">
        <v>3</v>
      </c>
      <c r="Y529">
        <v>6</v>
      </c>
      <c r="Z529">
        <v>0</v>
      </c>
      <c r="AA529">
        <v>359</v>
      </c>
      <c r="AB529">
        <v>19</v>
      </c>
      <c r="AC529">
        <v>175</v>
      </c>
      <c r="AD529">
        <v>46</v>
      </c>
      <c r="AE529">
        <v>10</v>
      </c>
      <c r="AF529">
        <v>4</v>
      </c>
      <c r="AG529">
        <v>99</v>
      </c>
      <c r="AH529">
        <v>6</v>
      </c>
      <c r="AI529">
        <v>359</v>
      </c>
    </row>
    <row r="530" spans="1:35" x14ac:dyDescent="0.25">
      <c r="A530" t="s">
        <v>209</v>
      </c>
      <c r="B530" t="s">
        <v>375</v>
      </c>
      <c r="C530" t="str">
        <f t="shared" si="32"/>
        <v>241503</v>
      </c>
      <c r="D530" t="s">
        <v>379</v>
      </c>
      <c r="E530">
        <v>4</v>
      </c>
      <c r="F530">
        <v>1559</v>
      </c>
      <c r="G530">
        <v>1202</v>
      </c>
      <c r="H530">
        <v>459</v>
      </c>
      <c r="I530">
        <v>743</v>
      </c>
      <c r="J530">
        <v>0</v>
      </c>
      <c r="K530">
        <v>3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743</v>
      </c>
      <c r="T530">
        <v>0</v>
      </c>
      <c r="U530">
        <v>0</v>
      </c>
      <c r="V530">
        <v>743</v>
      </c>
      <c r="W530">
        <v>19</v>
      </c>
      <c r="X530">
        <v>1</v>
      </c>
      <c r="Y530">
        <v>18</v>
      </c>
      <c r="Z530">
        <v>0</v>
      </c>
      <c r="AA530">
        <v>724</v>
      </c>
      <c r="AB530">
        <v>50</v>
      </c>
      <c r="AC530">
        <v>341</v>
      </c>
      <c r="AD530">
        <v>99</v>
      </c>
      <c r="AE530">
        <v>32</v>
      </c>
      <c r="AF530">
        <v>8</v>
      </c>
      <c r="AG530">
        <v>182</v>
      </c>
      <c r="AH530">
        <v>12</v>
      </c>
      <c r="AI530">
        <v>724</v>
      </c>
    </row>
    <row r="531" spans="1:35" x14ac:dyDescent="0.25">
      <c r="A531" t="s">
        <v>209</v>
      </c>
      <c r="B531" t="s">
        <v>375</v>
      </c>
      <c r="C531" t="str">
        <f t="shared" si="32"/>
        <v>241503</v>
      </c>
      <c r="D531" t="s">
        <v>270</v>
      </c>
      <c r="E531">
        <v>5</v>
      </c>
      <c r="F531">
        <v>1710</v>
      </c>
      <c r="G531">
        <v>1310</v>
      </c>
      <c r="H531">
        <v>367</v>
      </c>
      <c r="I531">
        <v>943</v>
      </c>
      <c r="J531">
        <v>0</v>
      </c>
      <c r="K531">
        <v>3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943</v>
      </c>
      <c r="T531">
        <v>0</v>
      </c>
      <c r="U531">
        <v>0</v>
      </c>
      <c r="V531">
        <v>943</v>
      </c>
      <c r="W531">
        <v>29</v>
      </c>
      <c r="X531">
        <v>2</v>
      </c>
      <c r="Y531">
        <v>18</v>
      </c>
      <c r="Z531">
        <v>0</v>
      </c>
      <c r="AA531">
        <v>914</v>
      </c>
      <c r="AB531">
        <v>62</v>
      </c>
      <c r="AC531">
        <v>402</v>
      </c>
      <c r="AD531">
        <v>154</v>
      </c>
      <c r="AE531">
        <v>19</v>
      </c>
      <c r="AF531">
        <v>15</v>
      </c>
      <c r="AG531">
        <v>243</v>
      </c>
      <c r="AH531">
        <v>19</v>
      </c>
      <c r="AI531">
        <v>914</v>
      </c>
    </row>
    <row r="532" spans="1:35" x14ac:dyDescent="0.25">
      <c r="A532" t="s">
        <v>209</v>
      </c>
      <c r="B532" t="s">
        <v>375</v>
      </c>
      <c r="C532" t="str">
        <f t="shared" si="32"/>
        <v>241503</v>
      </c>
      <c r="D532" t="s">
        <v>380</v>
      </c>
      <c r="E532">
        <v>6</v>
      </c>
      <c r="F532">
        <v>1426</v>
      </c>
      <c r="G532">
        <v>1102</v>
      </c>
      <c r="H532">
        <v>387</v>
      </c>
      <c r="I532">
        <v>715</v>
      </c>
      <c r="J532">
        <v>0</v>
      </c>
      <c r="K532">
        <v>0</v>
      </c>
      <c r="L532">
        <v>1</v>
      </c>
      <c r="M532">
        <v>1</v>
      </c>
      <c r="N532">
        <v>0</v>
      </c>
      <c r="O532">
        <v>0</v>
      </c>
      <c r="P532">
        <v>0</v>
      </c>
      <c r="Q532">
        <v>0</v>
      </c>
      <c r="R532">
        <v>1</v>
      </c>
      <c r="S532">
        <v>716</v>
      </c>
      <c r="T532">
        <v>1</v>
      </c>
      <c r="U532">
        <v>0</v>
      </c>
      <c r="V532">
        <v>716</v>
      </c>
      <c r="W532">
        <v>22</v>
      </c>
      <c r="X532">
        <v>12</v>
      </c>
      <c r="Y532">
        <v>10</v>
      </c>
      <c r="Z532">
        <v>0</v>
      </c>
      <c r="AA532">
        <v>694</v>
      </c>
      <c r="AB532">
        <v>41</v>
      </c>
      <c r="AC532">
        <v>265</v>
      </c>
      <c r="AD532">
        <v>133</v>
      </c>
      <c r="AE532">
        <v>22</v>
      </c>
      <c r="AF532">
        <v>6</v>
      </c>
      <c r="AG532">
        <v>205</v>
      </c>
      <c r="AH532">
        <v>22</v>
      </c>
      <c r="AI532">
        <v>694</v>
      </c>
    </row>
    <row r="533" spans="1:35" x14ac:dyDescent="0.25">
      <c r="A533" t="s">
        <v>209</v>
      </c>
      <c r="B533" t="s">
        <v>375</v>
      </c>
      <c r="C533" t="str">
        <f t="shared" si="32"/>
        <v>241503</v>
      </c>
      <c r="D533" t="s">
        <v>283</v>
      </c>
      <c r="E533">
        <v>7</v>
      </c>
      <c r="F533">
        <v>977</v>
      </c>
      <c r="G533">
        <v>748</v>
      </c>
      <c r="H533">
        <v>223</v>
      </c>
      <c r="I533">
        <v>525</v>
      </c>
      <c r="J533">
        <v>0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525</v>
      </c>
      <c r="T533">
        <v>0</v>
      </c>
      <c r="U533">
        <v>0</v>
      </c>
      <c r="V533">
        <v>525</v>
      </c>
      <c r="W533">
        <v>12</v>
      </c>
      <c r="X533">
        <v>6</v>
      </c>
      <c r="Y533">
        <v>6</v>
      </c>
      <c r="Z533">
        <v>0</v>
      </c>
      <c r="AA533">
        <v>513</v>
      </c>
      <c r="AB533">
        <v>32</v>
      </c>
      <c r="AC533">
        <v>209</v>
      </c>
      <c r="AD533">
        <v>101</v>
      </c>
      <c r="AE533">
        <v>15</v>
      </c>
      <c r="AF533">
        <v>10</v>
      </c>
      <c r="AG533">
        <v>131</v>
      </c>
      <c r="AH533">
        <v>15</v>
      </c>
      <c r="AI533">
        <v>513</v>
      </c>
    </row>
    <row r="534" spans="1:35" x14ac:dyDescent="0.25">
      <c r="A534" t="s">
        <v>209</v>
      </c>
      <c r="B534" t="s">
        <v>375</v>
      </c>
      <c r="C534" t="str">
        <f t="shared" si="32"/>
        <v>241503</v>
      </c>
      <c r="D534" t="s">
        <v>381</v>
      </c>
      <c r="E534">
        <v>8</v>
      </c>
      <c r="F534">
        <v>1435</v>
      </c>
      <c r="G534">
        <v>1100</v>
      </c>
      <c r="H534">
        <v>345</v>
      </c>
      <c r="I534">
        <v>755</v>
      </c>
      <c r="J534">
        <v>1</v>
      </c>
      <c r="K534">
        <v>1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755</v>
      </c>
      <c r="T534">
        <v>0</v>
      </c>
      <c r="U534">
        <v>0</v>
      </c>
      <c r="V534">
        <v>755</v>
      </c>
      <c r="W534">
        <v>23</v>
      </c>
      <c r="X534">
        <v>13</v>
      </c>
      <c r="Y534">
        <v>10</v>
      </c>
      <c r="Z534">
        <v>0</v>
      </c>
      <c r="AA534">
        <v>732</v>
      </c>
      <c r="AB534">
        <v>44</v>
      </c>
      <c r="AC534">
        <v>367</v>
      </c>
      <c r="AD534">
        <v>140</v>
      </c>
      <c r="AE534">
        <v>15</v>
      </c>
      <c r="AF534">
        <v>12</v>
      </c>
      <c r="AG534">
        <v>142</v>
      </c>
      <c r="AH534">
        <v>12</v>
      </c>
      <c r="AI534">
        <v>732</v>
      </c>
    </row>
    <row r="535" spans="1:35" x14ac:dyDescent="0.25">
      <c r="A535" t="s">
        <v>209</v>
      </c>
      <c r="B535" t="s">
        <v>375</v>
      </c>
      <c r="C535" t="str">
        <f t="shared" si="32"/>
        <v>241503</v>
      </c>
      <c r="D535" t="s">
        <v>382</v>
      </c>
      <c r="E535">
        <v>9</v>
      </c>
      <c r="F535">
        <v>1512</v>
      </c>
      <c r="G535">
        <v>1155</v>
      </c>
      <c r="H535">
        <v>399</v>
      </c>
      <c r="I535">
        <v>756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756</v>
      </c>
      <c r="T535">
        <v>0</v>
      </c>
      <c r="U535">
        <v>0</v>
      </c>
      <c r="V535">
        <v>756</v>
      </c>
      <c r="W535">
        <v>31</v>
      </c>
      <c r="X535">
        <v>2</v>
      </c>
      <c r="Y535">
        <v>29</v>
      </c>
      <c r="Z535">
        <v>0</v>
      </c>
      <c r="AA535">
        <v>725</v>
      </c>
      <c r="AB535">
        <v>43</v>
      </c>
      <c r="AC535">
        <v>353</v>
      </c>
      <c r="AD535">
        <v>108</v>
      </c>
      <c r="AE535">
        <v>15</v>
      </c>
      <c r="AF535">
        <v>15</v>
      </c>
      <c r="AG535">
        <v>175</v>
      </c>
      <c r="AH535">
        <v>16</v>
      </c>
      <c r="AI535">
        <v>725</v>
      </c>
    </row>
    <row r="536" spans="1:35" x14ac:dyDescent="0.25">
      <c r="A536" t="s">
        <v>209</v>
      </c>
      <c r="B536" t="s">
        <v>375</v>
      </c>
      <c r="C536" t="str">
        <f t="shared" si="32"/>
        <v>241503</v>
      </c>
      <c r="D536" t="s">
        <v>383</v>
      </c>
      <c r="E536">
        <v>10</v>
      </c>
      <c r="F536">
        <v>859</v>
      </c>
      <c r="G536">
        <v>654</v>
      </c>
      <c r="H536">
        <v>130</v>
      </c>
      <c r="I536">
        <v>524</v>
      </c>
      <c r="J536">
        <v>0</v>
      </c>
      <c r="K536">
        <v>4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522</v>
      </c>
      <c r="T536">
        <v>0</v>
      </c>
      <c r="U536">
        <v>0</v>
      </c>
      <c r="V536">
        <v>522</v>
      </c>
      <c r="W536">
        <v>16</v>
      </c>
      <c r="X536">
        <v>1</v>
      </c>
      <c r="Y536">
        <v>15</v>
      </c>
      <c r="Z536">
        <v>0</v>
      </c>
      <c r="AA536">
        <v>506</v>
      </c>
      <c r="AB536">
        <v>24</v>
      </c>
      <c r="AC536">
        <v>194</v>
      </c>
      <c r="AD536">
        <v>97</v>
      </c>
      <c r="AE536">
        <v>14</v>
      </c>
      <c r="AF536">
        <v>3</v>
      </c>
      <c r="AG536">
        <v>162</v>
      </c>
      <c r="AH536">
        <v>12</v>
      </c>
      <c r="AI536">
        <v>506</v>
      </c>
    </row>
    <row r="537" spans="1:35" x14ac:dyDescent="0.25">
      <c r="A537" t="s">
        <v>209</v>
      </c>
      <c r="B537" t="s">
        <v>375</v>
      </c>
      <c r="C537" t="str">
        <f t="shared" si="32"/>
        <v>241503</v>
      </c>
      <c r="D537" t="s">
        <v>287</v>
      </c>
      <c r="E537">
        <v>11</v>
      </c>
      <c r="F537">
        <v>1709</v>
      </c>
      <c r="G537">
        <v>1298</v>
      </c>
      <c r="H537">
        <v>449</v>
      </c>
      <c r="I537">
        <v>849</v>
      </c>
      <c r="J537">
        <v>1</v>
      </c>
      <c r="K537">
        <v>3</v>
      </c>
      <c r="L537">
        <v>4</v>
      </c>
      <c r="M537">
        <v>4</v>
      </c>
      <c r="N537">
        <v>0</v>
      </c>
      <c r="O537">
        <v>0</v>
      </c>
      <c r="P537">
        <v>0</v>
      </c>
      <c r="Q537">
        <v>0</v>
      </c>
      <c r="R537">
        <v>4</v>
      </c>
      <c r="S537">
        <v>853</v>
      </c>
      <c r="T537">
        <v>4</v>
      </c>
      <c r="U537">
        <v>0</v>
      </c>
      <c r="V537">
        <v>853</v>
      </c>
      <c r="W537">
        <v>28</v>
      </c>
      <c r="X537">
        <v>6</v>
      </c>
      <c r="Y537">
        <v>22</v>
      </c>
      <c r="Z537">
        <v>0</v>
      </c>
      <c r="AA537">
        <v>825</v>
      </c>
      <c r="AB537">
        <v>44</v>
      </c>
      <c r="AC537">
        <v>336</v>
      </c>
      <c r="AD537">
        <v>152</v>
      </c>
      <c r="AE537">
        <v>35</v>
      </c>
      <c r="AF537">
        <v>12</v>
      </c>
      <c r="AG537">
        <v>230</v>
      </c>
      <c r="AH537">
        <v>16</v>
      </c>
      <c r="AI537">
        <v>825</v>
      </c>
    </row>
    <row r="538" spans="1:35" x14ac:dyDescent="0.25">
      <c r="A538" t="s">
        <v>209</v>
      </c>
      <c r="B538" t="s">
        <v>375</v>
      </c>
      <c r="C538" t="str">
        <f t="shared" si="32"/>
        <v>241503</v>
      </c>
      <c r="D538" t="s">
        <v>287</v>
      </c>
      <c r="E538">
        <v>12</v>
      </c>
      <c r="F538">
        <v>1624</v>
      </c>
      <c r="G538">
        <v>1250</v>
      </c>
      <c r="H538">
        <v>381</v>
      </c>
      <c r="I538">
        <v>869</v>
      </c>
      <c r="J538">
        <v>3</v>
      </c>
      <c r="K538">
        <v>0</v>
      </c>
      <c r="L538">
        <v>1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1</v>
      </c>
      <c r="S538">
        <v>870</v>
      </c>
      <c r="T538">
        <v>1</v>
      </c>
      <c r="U538">
        <v>0</v>
      </c>
      <c r="V538">
        <v>870</v>
      </c>
      <c r="W538">
        <v>37</v>
      </c>
      <c r="X538">
        <v>4</v>
      </c>
      <c r="Y538">
        <v>33</v>
      </c>
      <c r="Z538">
        <v>0</v>
      </c>
      <c r="AA538">
        <v>833</v>
      </c>
      <c r="AB538">
        <v>51</v>
      </c>
      <c r="AC538">
        <v>357</v>
      </c>
      <c r="AD538">
        <v>166</v>
      </c>
      <c r="AE538">
        <v>26</v>
      </c>
      <c r="AF538">
        <v>4</v>
      </c>
      <c r="AG538">
        <v>212</v>
      </c>
      <c r="AH538">
        <v>17</v>
      </c>
      <c r="AI538">
        <v>833</v>
      </c>
    </row>
    <row r="539" spans="1:35" x14ac:dyDescent="0.25">
      <c r="A539" t="s">
        <v>209</v>
      </c>
      <c r="B539" t="s">
        <v>375</v>
      </c>
      <c r="C539" t="str">
        <f t="shared" si="32"/>
        <v>241503</v>
      </c>
      <c r="D539" t="s">
        <v>384</v>
      </c>
      <c r="E539">
        <v>13</v>
      </c>
      <c r="F539">
        <v>155</v>
      </c>
      <c r="G539">
        <v>246</v>
      </c>
      <c r="H539">
        <v>202</v>
      </c>
      <c r="I539">
        <v>44</v>
      </c>
      <c r="J539">
        <v>0</v>
      </c>
      <c r="K539">
        <v>2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44</v>
      </c>
      <c r="T539">
        <v>0</v>
      </c>
      <c r="U539">
        <v>0</v>
      </c>
      <c r="V539">
        <v>44</v>
      </c>
      <c r="W539">
        <v>1</v>
      </c>
      <c r="X539">
        <v>0</v>
      </c>
      <c r="Y539">
        <v>1</v>
      </c>
      <c r="Z539">
        <v>0</v>
      </c>
      <c r="AA539">
        <v>43</v>
      </c>
      <c r="AB539">
        <v>1</v>
      </c>
      <c r="AC539">
        <v>22</v>
      </c>
      <c r="AD539">
        <v>8</v>
      </c>
      <c r="AE539">
        <v>1</v>
      </c>
      <c r="AF539">
        <v>1</v>
      </c>
      <c r="AG539">
        <v>9</v>
      </c>
      <c r="AH539">
        <v>1</v>
      </c>
      <c r="AI539">
        <v>43</v>
      </c>
    </row>
    <row r="540" spans="1:35" x14ac:dyDescent="0.25">
      <c r="A540" t="s">
        <v>209</v>
      </c>
      <c r="B540" t="s">
        <v>385</v>
      </c>
      <c r="C540" t="str">
        <f t="shared" ref="C540:C564" si="33">"241504"</f>
        <v>241504</v>
      </c>
      <c r="D540" t="s">
        <v>386</v>
      </c>
      <c r="E540">
        <v>1</v>
      </c>
      <c r="F540">
        <v>1499</v>
      </c>
      <c r="G540">
        <v>1152</v>
      </c>
      <c r="H540">
        <v>374</v>
      </c>
      <c r="I540">
        <v>778</v>
      </c>
      <c r="J540">
        <v>0</v>
      </c>
      <c r="K540">
        <v>6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778</v>
      </c>
      <c r="T540">
        <v>0</v>
      </c>
      <c r="U540">
        <v>0</v>
      </c>
      <c r="V540">
        <v>778</v>
      </c>
      <c r="W540">
        <v>24</v>
      </c>
      <c r="X540">
        <v>3</v>
      </c>
      <c r="Y540">
        <v>21</v>
      </c>
      <c r="Z540">
        <v>0</v>
      </c>
      <c r="AA540">
        <v>754</v>
      </c>
      <c r="AB540">
        <v>19</v>
      </c>
      <c r="AC540">
        <v>304</v>
      </c>
      <c r="AD540">
        <v>101</v>
      </c>
      <c r="AE540">
        <v>20</v>
      </c>
      <c r="AF540">
        <v>7</v>
      </c>
      <c r="AG540">
        <v>293</v>
      </c>
      <c r="AH540">
        <v>10</v>
      </c>
      <c r="AI540">
        <v>754</v>
      </c>
    </row>
    <row r="541" spans="1:35" x14ac:dyDescent="0.25">
      <c r="A541" t="s">
        <v>209</v>
      </c>
      <c r="B541" t="s">
        <v>385</v>
      </c>
      <c r="C541" t="str">
        <f t="shared" si="33"/>
        <v>241504</v>
      </c>
      <c r="D541" t="s">
        <v>386</v>
      </c>
      <c r="E541">
        <v>2</v>
      </c>
      <c r="F541">
        <v>1598</v>
      </c>
      <c r="G541">
        <v>1201</v>
      </c>
      <c r="H541">
        <v>241</v>
      </c>
      <c r="I541">
        <v>960</v>
      </c>
      <c r="J541">
        <v>1</v>
      </c>
      <c r="K541">
        <v>3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960</v>
      </c>
      <c r="T541">
        <v>0</v>
      </c>
      <c r="U541">
        <v>0</v>
      </c>
      <c r="V541">
        <v>960</v>
      </c>
      <c r="W541">
        <v>27</v>
      </c>
      <c r="X541">
        <v>6</v>
      </c>
      <c r="Y541">
        <v>21</v>
      </c>
      <c r="Z541">
        <v>0</v>
      </c>
      <c r="AA541">
        <v>933</v>
      </c>
      <c r="AB541">
        <v>39</v>
      </c>
      <c r="AC541">
        <v>324</v>
      </c>
      <c r="AD541">
        <v>161</v>
      </c>
      <c r="AE541">
        <v>15</v>
      </c>
      <c r="AF541">
        <v>16</v>
      </c>
      <c r="AG541">
        <v>359</v>
      </c>
      <c r="AH541">
        <v>19</v>
      </c>
      <c r="AI541">
        <v>933</v>
      </c>
    </row>
    <row r="542" spans="1:35" x14ac:dyDescent="0.25">
      <c r="A542" t="s">
        <v>209</v>
      </c>
      <c r="B542" t="s">
        <v>385</v>
      </c>
      <c r="C542" t="str">
        <f t="shared" si="33"/>
        <v>241504</v>
      </c>
      <c r="D542" t="s">
        <v>387</v>
      </c>
      <c r="E542">
        <v>3</v>
      </c>
      <c r="F542">
        <v>1626</v>
      </c>
      <c r="G542">
        <v>1250</v>
      </c>
      <c r="H542">
        <v>280</v>
      </c>
      <c r="I542">
        <v>970</v>
      </c>
      <c r="J542">
        <v>0</v>
      </c>
      <c r="K542">
        <v>3</v>
      </c>
      <c r="L542">
        <v>15</v>
      </c>
      <c r="M542">
        <v>14</v>
      </c>
      <c r="N542">
        <v>0</v>
      </c>
      <c r="O542">
        <v>0</v>
      </c>
      <c r="P542">
        <v>0</v>
      </c>
      <c r="Q542">
        <v>0</v>
      </c>
      <c r="R542">
        <v>14</v>
      </c>
      <c r="S542">
        <v>984</v>
      </c>
      <c r="T542">
        <v>14</v>
      </c>
      <c r="U542">
        <v>0</v>
      </c>
      <c r="V542">
        <v>984</v>
      </c>
      <c r="W542">
        <v>23</v>
      </c>
      <c r="X542">
        <v>4</v>
      </c>
      <c r="Y542">
        <v>19</v>
      </c>
      <c r="Z542">
        <v>0</v>
      </c>
      <c r="AA542">
        <v>961</v>
      </c>
      <c r="AB542">
        <v>48</v>
      </c>
      <c r="AC542">
        <v>402</v>
      </c>
      <c r="AD542">
        <v>142</v>
      </c>
      <c r="AE542">
        <v>26</v>
      </c>
      <c r="AF542">
        <v>3</v>
      </c>
      <c r="AG542">
        <v>327</v>
      </c>
      <c r="AH542">
        <v>13</v>
      </c>
      <c r="AI542">
        <v>961</v>
      </c>
    </row>
    <row r="543" spans="1:35" x14ac:dyDescent="0.25">
      <c r="A543" t="s">
        <v>209</v>
      </c>
      <c r="B543" t="s">
        <v>385</v>
      </c>
      <c r="C543" t="str">
        <f t="shared" si="33"/>
        <v>241504</v>
      </c>
      <c r="D543" t="s">
        <v>388</v>
      </c>
      <c r="E543">
        <v>4</v>
      </c>
      <c r="F543">
        <v>1988</v>
      </c>
      <c r="G543">
        <v>1501</v>
      </c>
      <c r="H543">
        <v>637</v>
      </c>
      <c r="I543">
        <v>864</v>
      </c>
      <c r="J543">
        <v>2</v>
      </c>
      <c r="K543">
        <v>10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864</v>
      </c>
      <c r="T543">
        <v>0</v>
      </c>
      <c r="U543">
        <v>0</v>
      </c>
      <c r="V543">
        <v>864</v>
      </c>
      <c r="W543">
        <v>33</v>
      </c>
      <c r="X543">
        <v>7</v>
      </c>
      <c r="Y543">
        <v>18</v>
      </c>
      <c r="Z543">
        <v>0</v>
      </c>
      <c r="AA543">
        <v>831</v>
      </c>
      <c r="AB543">
        <v>65</v>
      </c>
      <c r="AC543">
        <v>338</v>
      </c>
      <c r="AD543">
        <v>116</v>
      </c>
      <c r="AE543">
        <v>29</v>
      </c>
      <c r="AF543">
        <v>7</v>
      </c>
      <c r="AG543">
        <v>247</v>
      </c>
      <c r="AH543">
        <v>29</v>
      </c>
      <c r="AI543">
        <v>831</v>
      </c>
    </row>
    <row r="544" spans="1:35" x14ac:dyDescent="0.25">
      <c r="A544" t="s">
        <v>209</v>
      </c>
      <c r="B544" t="s">
        <v>385</v>
      </c>
      <c r="C544" t="str">
        <f t="shared" si="33"/>
        <v>241504</v>
      </c>
      <c r="D544" t="s">
        <v>389</v>
      </c>
      <c r="E544">
        <v>5</v>
      </c>
      <c r="F544">
        <v>2042</v>
      </c>
      <c r="G544">
        <v>1539</v>
      </c>
      <c r="H544">
        <v>648</v>
      </c>
      <c r="I544">
        <v>891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891</v>
      </c>
      <c r="T544">
        <v>0</v>
      </c>
      <c r="U544">
        <v>0</v>
      </c>
      <c r="V544">
        <v>891</v>
      </c>
      <c r="W544">
        <v>27</v>
      </c>
      <c r="X544">
        <v>5</v>
      </c>
      <c r="Y544">
        <v>22</v>
      </c>
      <c r="Z544">
        <v>0</v>
      </c>
      <c r="AA544">
        <v>864</v>
      </c>
      <c r="AB544">
        <v>69</v>
      </c>
      <c r="AC544">
        <v>392</v>
      </c>
      <c r="AD544">
        <v>104</v>
      </c>
      <c r="AE544">
        <v>27</v>
      </c>
      <c r="AF544">
        <v>6</v>
      </c>
      <c r="AG544">
        <v>244</v>
      </c>
      <c r="AH544">
        <v>22</v>
      </c>
      <c r="AI544">
        <v>864</v>
      </c>
    </row>
    <row r="545" spans="1:35" x14ac:dyDescent="0.25">
      <c r="A545" t="s">
        <v>209</v>
      </c>
      <c r="B545" t="s">
        <v>385</v>
      </c>
      <c r="C545" t="str">
        <f t="shared" si="33"/>
        <v>241504</v>
      </c>
      <c r="D545" t="s">
        <v>390</v>
      </c>
      <c r="E545">
        <v>6</v>
      </c>
      <c r="F545">
        <v>1631</v>
      </c>
      <c r="G545">
        <v>1252</v>
      </c>
      <c r="H545">
        <v>394</v>
      </c>
      <c r="I545">
        <v>858</v>
      </c>
      <c r="J545">
        <v>0</v>
      </c>
      <c r="K545">
        <v>5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857</v>
      </c>
      <c r="T545">
        <v>0</v>
      </c>
      <c r="U545">
        <v>0</v>
      </c>
      <c r="V545">
        <v>857</v>
      </c>
      <c r="W545">
        <v>29</v>
      </c>
      <c r="X545">
        <v>9</v>
      </c>
      <c r="Y545">
        <v>11</v>
      </c>
      <c r="Z545">
        <v>0</v>
      </c>
      <c r="AA545">
        <v>828</v>
      </c>
      <c r="AB545">
        <v>61</v>
      </c>
      <c r="AC545">
        <v>325</v>
      </c>
      <c r="AD545">
        <v>106</v>
      </c>
      <c r="AE545">
        <v>32</v>
      </c>
      <c r="AF545">
        <v>10</v>
      </c>
      <c r="AG545">
        <v>270</v>
      </c>
      <c r="AH545">
        <v>24</v>
      </c>
      <c r="AI545">
        <v>828</v>
      </c>
    </row>
    <row r="546" spans="1:35" x14ac:dyDescent="0.25">
      <c r="A546" t="s">
        <v>209</v>
      </c>
      <c r="B546" t="s">
        <v>385</v>
      </c>
      <c r="C546" t="str">
        <f t="shared" si="33"/>
        <v>241504</v>
      </c>
      <c r="D546" t="s">
        <v>391</v>
      </c>
      <c r="E546">
        <v>7</v>
      </c>
      <c r="F546">
        <v>2182</v>
      </c>
      <c r="G546">
        <v>1677</v>
      </c>
      <c r="H546">
        <v>638</v>
      </c>
      <c r="I546">
        <v>1038</v>
      </c>
      <c r="J546">
        <v>1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1038</v>
      </c>
      <c r="T546">
        <v>0</v>
      </c>
      <c r="U546">
        <v>0</v>
      </c>
      <c r="V546">
        <v>1038</v>
      </c>
      <c r="W546">
        <v>22</v>
      </c>
      <c r="X546">
        <v>3</v>
      </c>
      <c r="Y546">
        <v>14</v>
      </c>
      <c r="Z546">
        <v>0</v>
      </c>
      <c r="AA546">
        <v>1016</v>
      </c>
      <c r="AB546">
        <v>72</v>
      </c>
      <c r="AC546">
        <v>451</v>
      </c>
      <c r="AD546">
        <v>139</v>
      </c>
      <c r="AE546">
        <v>34</v>
      </c>
      <c r="AF546">
        <v>12</v>
      </c>
      <c r="AG546">
        <v>296</v>
      </c>
      <c r="AH546">
        <v>12</v>
      </c>
      <c r="AI546">
        <v>1016</v>
      </c>
    </row>
    <row r="547" spans="1:35" x14ac:dyDescent="0.25">
      <c r="A547" t="s">
        <v>209</v>
      </c>
      <c r="B547" t="s">
        <v>385</v>
      </c>
      <c r="C547" t="str">
        <f t="shared" si="33"/>
        <v>241504</v>
      </c>
      <c r="D547" t="s">
        <v>392</v>
      </c>
      <c r="E547">
        <v>8</v>
      </c>
      <c r="F547">
        <v>1818</v>
      </c>
      <c r="G547">
        <v>1405</v>
      </c>
      <c r="H547">
        <v>496</v>
      </c>
      <c r="I547">
        <v>909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909</v>
      </c>
      <c r="T547">
        <v>0</v>
      </c>
      <c r="U547">
        <v>0</v>
      </c>
      <c r="V547">
        <v>909</v>
      </c>
      <c r="W547">
        <v>21</v>
      </c>
      <c r="X547">
        <v>2</v>
      </c>
      <c r="Y547">
        <v>13</v>
      </c>
      <c r="Z547">
        <v>0</v>
      </c>
      <c r="AA547">
        <v>888</v>
      </c>
      <c r="AB547">
        <v>68</v>
      </c>
      <c r="AC547">
        <v>301</v>
      </c>
      <c r="AD547">
        <v>138</v>
      </c>
      <c r="AE547">
        <v>27</v>
      </c>
      <c r="AF547">
        <v>9</v>
      </c>
      <c r="AG547">
        <v>320</v>
      </c>
      <c r="AH547">
        <v>25</v>
      </c>
      <c r="AI547">
        <v>888</v>
      </c>
    </row>
    <row r="548" spans="1:35" x14ac:dyDescent="0.25">
      <c r="A548" t="s">
        <v>209</v>
      </c>
      <c r="B548" t="s">
        <v>385</v>
      </c>
      <c r="C548" t="str">
        <f t="shared" si="33"/>
        <v>241504</v>
      </c>
      <c r="D548" t="s">
        <v>393</v>
      </c>
      <c r="E548">
        <v>9</v>
      </c>
      <c r="F548">
        <v>1619</v>
      </c>
      <c r="G548">
        <v>1251</v>
      </c>
      <c r="H548">
        <v>284</v>
      </c>
      <c r="I548">
        <v>967</v>
      </c>
      <c r="J548">
        <v>0</v>
      </c>
      <c r="K548">
        <v>7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967</v>
      </c>
      <c r="T548">
        <v>0</v>
      </c>
      <c r="U548">
        <v>0</v>
      </c>
      <c r="V548">
        <v>967</v>
      </c>
      <c r="W548">
        <v>32</v>
      </c>
      <c r="X548">
        <v>7</v>
      </c>
      <c r="Y548">
        <v>25</v>
      </c>
      <c r="Z548">
        <v>0</v>
      </c>
      <c r="AA548">
        <v>935</v>
      </c>
      <c r="AB548">
        <v>67</v>
      </c>
      <c r="AC548">
        <v>309</v>
      </c>
      <c r="AD548">
        <v>146</v>
      </c>
      <c r="AE548">
        <v>26</v>
      </c>
      <c r="AF548">
        <v>23</v>
      </c>
      <c r="AG548">
        <v>336</v>
      </c>
      <c r="AH548">
        <v>28</v>
      </c>
      <c r="AI548">
        <v>935</v>
      </c>
    </row>
    <row r="549" spans="1:35" x14ac:dyDescent="0.25">
      <c r="A549" t="s">
        <v>209</v>
      </c>
      <c r="B549" t="s">
        <v>385</v>
      </c>
      <c r="C549" t="str">
        <f t="shared" si="33"/>
        <v>241504</v>
      </c>
      <c r="D549" t="s">
        <v>394</v>
      </c>
      <c r="E549">
        <v>10</v>
      </c>
      <c r="F549">
        <v>2005</v>
      </c>
      <c r="G549">
        <v>1564</v>
      </c>
      <c r="H549">
        <v>421</v>
      </c>
      <c r="I549">
        <v>1143</v>
      </c>
      <c r="J549">
        <v>3</v>
      </c>
      <c r="K549">
        <v>3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1142</v>
      </c>
      <c r="T549">
        <v>0</v>
      </c>
      <c r="U549">
        <v>0</v>
      </c>
      <c r="V549">
        <v>1142</v>
      </c>
      <c r="W549">
        <v>36</v>
      </c>
      <c r="X549">
        <v>11</v>
      </c>
      <c r="Y549">
        <v>25</v>
      </c>
      <c r="Z549">
        <v>0</v>
      </c>
      <c r="AA549">
        <v>1106</v>
      </c>
      <c r="AB549">
        <v>64</v>
      </c>
      <c r="AC549">
        <v>402</v>
      </c>
      <c r="AD549">
        <v>176</v>
      </c>
      <c r="AE549">
        <v>26</v>
      </c>
      <c r="AF549">
        <v>28</v>
      </c>
      <c r="AG549">
        <v>376</v>
      </c>
      <c r="AH549">
        <v>34</v>
      </c>
      <c r="AI549">
        <v>1106</v>
      </c>
    </row>
    <row r="550" spans="1:35" x14ac:dyDescent="0.25">
      <c r="A550" t="s">
        <v>209</v>
      </c>
      <c r="B550" t="s">
        <v>385</v>
      </c>
      <c r="C550" t="str">
        <f t="shared" si="33"/>
        <v>241504</v>
      </c>
      <c r="D550" t="s">
        <v>395</v>
      </c>
      <c r="E550">
        <v>11</v>
      </c>
      <c r="F550">
        <v>1435</v>
      </c>
      <c r="G550">
        <v>1100</v>
      </c>
      <c r="H550">
        <v>298</v>
      </c>
      <c r="I550">
        <v>802</v>
      </c>
      <c r="J550">
        <v>0</v>
      </c>
      <c r="K550">
        <v>4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802</v>
      </c>
      <c r="T550">
        <v>0</v>
      </c>
      <c r="U550">
        <v>0</v>
      </c>
      <c r="V550">
        <v>802</v>
      </c>
      <c r="W550">
        <v>25</v>
      </c>
      <c r="X550">
        <v>1</v>
      </c>
      <c r="Y550">
        <v>24</v>
      </c>
      <c r="Z550">
        <v>0</v>
      </c>
      <c r="AA550">
        <v>777</v>
      </c>
      <c r="AB550">
        <v>57</v>
      </c>
      <c r="AC550">
        <v>305</v>
      </c>
      <c r="AD550">
        <v>122</v>
      </c>
      <c r="AE550">
        <v>33</v>
      </c>
      <c r="AF550">
        <v>14</v>
      </c>
      <c r="AG550">
        <v>213</v>
      </c>
      <c r="AH550">
        <v>33</v>
      </c>
      <c r="AI550">
        <v>777</v>
      </c>
    </row>
    <row r="551" spans="1:35" x14ac:dyDescent="0.25">
      <c r="A551" t="s">
        <v>209</v>
      </c>
      <c r="B551" t="s">
        <v>385</v>
      </c>
      <c r="C551" t="str">
        <f t="shared" si="33"/>
        <v>241504</v>
      </c>
      <c r="D551" t="s">
        <v>396</v>
      </c>
      <c r="E551">
        <v>12</v>
      </c>
      <c r="F551">
        <v>1833</v>
      </c>
      <c r="G551">
        <v>1400</v>
      </c>
      <c r="H551">
        <v>421</v>
      </c>
      <c r="I551">
        <v>979</v>
      </c>
      <c r="J551">
        <v>0</v>
      </c>
      <c r="K551">
        <v>3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979</v>
      </c>
      <c r="T551">
        <v>0</v>
      </c>
      <c r="U551">
        <v>0</v>
      </c>
      <c r="V551">
        <v>979</v>
      </c>
      <c r="W551">
        <v>25</v>
      </c>
      <c r="X551">
        <v>5</v>
      </c>
      <c r="Y551">
        <v>20</v>
      </c>
      <c r="Z551">
        <v>0</v>
      </c>
      <c r="AA551">
        <v>954</v>
      </c>
      <c r="AB551">
        <v>44</v>
      </c>
      <c r="AC551">
        <v>327</v>
      </c>
      <c r="AD551">
        <v>162</v>
      </c>
      <c r="AE551">
        <v>37</v>
      </c>
      <c r="AF551">
        <v>13</v>
      </c>
      <c r="AG551">
        <v>344</v>
      </c>
      <c r="AH551">
        <v>27</v>
      </c>
      <c r="AI551">
        <v>954</v>
      </c>
    </row>
    <row r="552" spans="1:35" x14ac:dyDescent="0.25">
      <c r="A552" t="s">
        <v>209</v>
      </c>
      <c r="B552" t="s">
        <v>385</v>
      </c>
      <c r="C552" t="str">
        <f t="shared" si="33"/>
        <v>241504</v>
      </c>
      <c r="D552" t="s">
        <v>397</v>
      </c>
      <c r="E552">
        <v>13</v>
      </c>
      <c r="F552">
        <v>1156</v>
      </c>
      <c r="G552">
        <v>850</v>
      </c>
      <c r="H552">
        <v>343</v>
      </c>
      <c r="I552">
        <v>507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507</v>
      </c>
      <c r="T552">
        <v>0</v>
      </c>
      <c r="U552">
        <v>0</v>
      </c>
      <c r="V552">
        <v>507</v>
      </c>
      <c r="W552">
        <v>17</v>
      </c>
      <c r="X552">
        <v>1</v>
      </c>
      <c r="Y552">
        <v>14</v>
      </c>
      <c r="Z552">
        <v>0</v>
      </c>
      <c r="AA552">
        <v>490</v>
      </c>
      <c r="AB552">
        <v>34</v>
      </c>
      <c r="AC552">
        <v>202</v>
      </c>
      <c r="AD552">
        <v>68</v>
      </c>
      <c r="AE552">
        <v>18</v>
      </c>
      <c r="AF552">
        <v>7</v>
      </c>
      <c r="AG552">
        <v>147</v>
      </c>
      <c r="AH552">
        <v>14</v>
      </c>
      <c r="AI552">
        <v>490</v>
      </c>
    </row>
    <row r="553" spans="1:35" x14ac:dyDescent="0.25">
      <c r="A553" t="s">
        <v>209</v>
      </c>
      <c r="B553" t="s">
        <v>385</v>
      </c>
      <c r="C553" t="str">
        <f t="shared" si="33"/>
        <v>241504</v>
      </c>
      <c r="D553" t="s">
        <v>398</v>
      </c>
      <c r="E553">
        <v>14</v>
      </c>
      <c r="F553">
        <v>1267</v>
      </c>
      <c r="G553">
        <v>945</v>
      </c>
      <c r="H553">
        <v>170</v>
      </c>
      <c r="I553">
        <v>775</v>
      </c>
      <c r="J553">
        <v>0</v>
      </c>
      <c r="K553">
        <v>5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774</v>
      </c>
      <c r="T553">
        <v>0</v>
      </c>
      <c r="U553">
        <v>0</v>
      </c>
      <c r="V553">
        <v>774</v>
      </c>
      <c r="W553">
        <v>18</v>
      </c>
      <c r="X553">
        <v>7</v>
      </c>
      <c r="Y553">
        <v>11</v>
      </c>
      <c r="Z553">
        <v>0</v>
      </c>
      <c r="AA553">
        <v>756</v>
      </c>
      <c r="AB553">
        <v>55</v>
      </c>
      <c r="AC553">
        <v>291</v>
      </c>
      <c r="AD553">
        <v>100</v>
      </c>
      <c r="AE553">
        <v>20</v>
      </c>
      <c r="AF553">
        <v>18</v>
      </c>
      <c r="AG553">
        <v>259</v>
      </c>
      <c r="AH553">
        <v>13</v>
      </c>
      <c r="AI553">
        <v>756</v>
      </c>
    </row>
    <row r="554" spans="1:35" x14ac:dyDescent="0.25">
      <c r="A554" t="s">
        <v>209</v>
      </c>
      <c r="B554" t="s">
        <v>385</v>
      </c>
      <c r="C554" t="str">
        <f t="shared" si="33"/>
        <v>241504</v>
      </c>
      <c r="D554" t="s">
        <v>398</v>
      </c>
      <c r="E554">
        <v>15</v>
      </c>
      <c r="F554">
        <v>1186</v>
      </c>
      <c r="G554">
        <v>902</v>
      </c>
      <c r="H554">
        <v>225</v>
      </c>
      <c r="I554">
        <v>677</v>
      </c>
      <c r="J554">
        <v>1</v>
      </c>
      <c r="K554">
        <v>4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677</v>
      </c>
      <c r="T554">
        <v>0</v>
      </c>
      <c r="U554">
        <v>0</v>
      </c>
      <c r="V554">
        <v>677</v>
      </c>
      <c r="W554">
        <v>18</v>
      </c>
      <c r="X554">
        <v>2</v>
      </c>
      <c r="Y554">
        <v>16</v>
      </c>
      <c r="Z554">
        <v>0</v>
      </c>
      <c r="AA554">
        <v>659</v>
      </c>
      <c r="AB554">
        <v>19</v>
      </c>
      <c r="AC554">
        <v>330</v>
      </c>
      <c r="AD554">
        <v>98</v>
      </c>
      <c r="AE554">
        <v>27</v>
      </c>
      <c r="AF554">
        <v>7</v>
      </c>
      <c r="AG554">
        <v>160</v>
      </c>
      <c r="AH554">
        <v>18</v>
      </c>
      <c r="AI554">
        <v>659</v>
      </c>
    </row>
    <row r="555" spans="1:35" x14ac:dyDescent="0.25">
      <c r="A555" t="s">
        <v>209</v>
      </c>
      <c r="B555" t="s">
        <v>385</v>
      </c>
      <c r="C555" t="str">
        <f t="shared" si="33"/>
        <v>241504</v>
      </c>
      <c r="D555" t="s">
        <v>399</v>
      </c>
      <c r="E555">
        <v>16</v>
      </c>
      <c r="F555">
        <v>1594</v>
      </c>
      <c r="G555">
        <v>1200</v>
      </c>
      <c r="H555">
        <v>304</v>
      </c>
      <c r="I555">
        <v>896</v>
      </c>
      <c r="J555">
        <v>0</v>
      </c>
      <c r="K555">
        <v>4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896</v>
      </c>
      <c r="T555">
        <v>0</v>
      </c>
      <c r="U555">
        <v>0</v>
      </c>
      <c r="V555">
        <v>896</v>
      </c>
      <c r="W555">
        <v>17</v>
      </c>
      <c r="X555">
        <v>7</v>
      </c>
      <c r="Y555">
        <v>9</v>
      </c>
      <c r="Z555">
        <v>0</v>
      </c>
      <c r="AA555">
        <v>879</v>
      </c>
      <c r="AB555">
        <v>42</v>
      </c>
      <c r="AC555">
        <v>431</v>
      </c>
      <c r="AD555">
        <v>131</v>
      </c>
      <c r="AE555">
        <v>18</v>
      </c>
      <c r="AF555">
        <v>8</v>
      </c>
      <c r="AG555">
        <v>234</v>
      </c>
      <c r="AH555">
        <v>15</v>
      </c>
      <c r="AI555">
        <v>879</v>
      </c>
    </row>
    <row r="556" spans="1:35" x14ac:dyDescent="0.25">
      <c r="A556" t="s">
        <v>209</v>
      </c>
      <c r="B556" t="s">
        <v>385</v>
      </c>
      <c r="C556" t="str">
        <f t="shared" si="33"/>
        <v>241504</v>
      </c>
      <c r="D556" t="s">
        <v>399</v>
      </c>
      <c r="E556">
        <v>17</v>
      </c>
      <c r="F556">
        <v>1355</v>
      </c>
      <c r="G556">
        <v>1050</v>
      </c>
      <c r="H556">
        <v>327</v>
      </c>
      <c r="I556">
        <v>723</v>
      </c>
      <c r="J556">
        <v>0</v>
      </c>
      <c r="K556">
        <v>4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723</v>
      </c>
      <c r="T556">
        <v>0</v>
      </c>
      <c r="U556">
        <v>0</v>
      </c>
      <c r="V556">
        <v>723</v>
      </c>
      <c r="W556">
        <v>9</v>
      </c>
      <c r="X556">
        <v>0</v>
      </c>
      <c r="Y556">
        <v>9</v>
      </c>
      <c r="Z556">
        <v>0</v>
      </c>
      <c r="AA556">
        <v>714</v>
      </c>
      <c r="AB556">
        <v>30</v>
      </c>
      <c r="AC556">
        <v>403</v>
      </c>
      <c r="AD556">
        <v>117</v>
      </c>
      <c r="AE556">
        <v>27</v>
      </c>
      <c r="AF556">
        <v>4</v>
      </c>
      <c r="AG556">
        <v>118</v>
      </c>
      <c r="AH556">
        <v>15</v>
      </c>
      <c r="AI556">
        <v>714</v>
      </c>
    </row>
    <row r="557" spans="1:35" x14ac:dyDescent="0.25">
      <c r="A557" t="s">
        <v>209</v>
      </c>
      <c r="B557" t="s">
        <v>385</v>
      </c>
      <c r="C557" t="str">
        <f t="shared" si="33"/>
        <v>241504</v>
      </c>
      <c r="D557" t="s">
        <v>400</v>
      </c>
      <c r="E557">
        <v>18</v>
      </c>
      <c r="F557">
        <v>1982</v>
      </c>
      <c r="G557">
        <v>1545</v>
      </c>
      <c r="H557">
        <v>593</v>
      </c>
      <c r="I557">
        <v>952</v>
      </c>
      <c r="J557">
        <v>0</v>
      </c>
      <c r="K557">
        <v>2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952</v>
      </c>
      <c r="T557">
        <v>0</v>
      </c>
      <c r="U557">
        <v>0</v>
      </c>
      <c r="V557">
        <v>952</v>
      </c>
      <c r="W557">
        <v>32</v>
      </c>
      <c r="X557">
        <v>4</v>
      </c>
      <c r="Y557">
        <v>28</v>
      </c>
      <c r="Z557">
        <v>0</v>
      </c>
      <c r="AA557">
        <v>920</v>
      </c>
      <c r="AB557">
        <v>66</v>
      </c>
      <c r="AC557">
        <v>444</v>
      </c>
      <c r="AD557">
        <v>118</v>
      </c>
      <c r="AE557">
        <v>34</v>
      </c>
      <c r="AF557">
        <v>9</v>
      </c>
      <c r="AG557">
        <v>228</v>
      </c>
      <c r="AH557">
        <v>21</v>
      </c>
      <c r="AI557">
        <v>920</v>
      </c>
    </row>
    <row r="558" spans="1:35" x14ac:dyDescent="0.25">
      <c r="A558" t="s">
        <v>209</v>
      </c>
      <c r="B558" t="s">
        <v>385</v>
      </c>
      <c r="C558" t="str">
        <f t="shared" si="33"/>
        <v>241504</v>
      </c>
      <c r="D558" t="s">
        <v>401</v>
      </c>
      <c r="E558">
        <v>19</v>
      </c>
      <c r="F558">
        <v>1996</v>
      </c>
      <c r="G558">
        <v>1524</v>
      </c>
      <c r="H558">
        <v>489</v>
      </c>
      <c r="I558">
        <v>1035</v>
      </c>
      <c r="J558">
        <v>0</v>
      </c>
      <c r="K558">
        <v>1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1035</v>
      </c>
      <c r="T558">
        <v>0</v>
      </c>
      <c r="U558">
        <v>0</v>
      </c>
      <c r="V558">
        <v>1035</v>
      </c>
      <c r="W558">
        <v>34</v>
      </c>
      <c r="X558">
        <v>4</v>
      </c>
      <c r="Y558">
        <v>22</v>
      </c>
      <c r="Z558">
        <v>0</v>
      </c>
      <c r="AA558">
        <v>1001</v>
      </c>
      <c r="AB558">
        <v>48</v>
      </c>
      <c r="AC558">
        <v>472</v>
      </c>
      <c r="AD558">
        <v>131</v>
      </c>
      <c r="AE558">
        <v>31</v>
      </c>
      <c r="AF558">
        <v>15</v>
      </c>
      <c r="AG558">
        <v>279</v>
      </c>
      <c r="AH558">
        <v>25</v>
      </c>
      <c r="AI558">
        <v>1001</v>
      </c>
    </row>
    <row r="559" spans="1:35" x14ac:dyDescent="0.25">
      <c r="A559" t="s">
        <v>209</v>
      </c>
      <c r="B559" t="s">
        <v>385</v>
      </c>
      <c r="C559" t="str">
        <f t="shared" si="33"/>
        <v>241504</v>
      </c>
      <c r="D559" t="s">
        <v>402</v>
      </c>
      <c r="E559">
        <v>20</v>
      </c>
      <c r="F559">
        <v>1953</v>
      </c>
      <c r="G559">
        <v>1436</v>
      </c>
      <c r="H559">
        <v>484</v>
      </c>
      <c r="I559">
        <v>952</v>
      </c>
      <c r="J559">
        <v>0</v>
      </c>
      <c r="K559">
        <v>3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952</v>
      </c>
      <c r="T559">
        <v>0</v>
      </c>
      <c r="U559">
        <v>0</v>
      </c>
      <c r="V559">
        <v>952</v>
      </c>
      <c r="W559">
        <v>24</v>
      </c>
      <c r="X559">
        <v>1</v>
      </c>
      <c r="Y559">
        <v>18</v>
      </c>
      <c r="Z559">
        <v>0</v>
      </c>
      <c r="AA559">
        <v>928</v>
      </c>
      <c r="AB559">
        <v>38</v>
      </c>
      <c r="AC559">
        <v>532</v>
      </c>
      <c r="AD559">
        <v>122</v>
      </c>
      <c r="AE559">
        <v>17</v>
      </c>
      <c r="AF559">
        <v>4</v>
      </c>
      <c r="AG559">
        <v>194</v>
      </c>
      <c r="AH559">
        <v>21</v>
      </c>
      <c r="AI559">
        <v>928</v>
      </c>
    </row>
    <row r="560" spans="1:35" x14ac:dyDescent="0.25">
      <c r="A560" t="s">
        <v>209</v>
      </c>
      <c r="B560" t="s">
        <v>385</v>
      </c>
      <c r="C560" t="str">
        <f t="shared" si="33"/>
        <v>241504</v>
      </c>
      <c r="D560" t="s">
        <v>403</v>
      </c>
      <c r="E560">
        <v>21</v>
      </c>
      <c r="F560">
        <v>2331</v>
      </c>
      <c r="G560">
        <v>1752</v>
      </c>
      <c r="H560">
        <v>499</v>
      </c>
      <c r="I560">
        <v>1253</v>
      </c>
      <c r="J560">
        <v>0</v>
      </c>
      <c r="K560">
        <v>5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1252</v>
      </c>
      <c r="T560">
        <v>0</v>
      </c>
      <c r="U560">
        <v>0</v>
      </c>
      <c r="V560">
        <v>1252</v>
      </c>
      <c r="W560">
        <v>25</v>
      </c>
      <c r="X560">
        <v>5</v>
      </c>
      <c r="Y560">
        <v>20</v>
      </c>
      <c r="Z560">
        <v>0</v>
      </c>
      <c r="AA560">
        <v>1227</v>
      </c>
      <c r="AB560">
        <v>68</v>
      </c>
      <c r="AC560">
        <v>520</v>
      </c>
      <c r="AD560">
        <v>190</v>
      </c>
      <c r="AE560">
        <v>34</v>
      </c>
      <c r="AF560">
        <v>5</v>
      </c>
      <c r="AG560">
        <v>396</v>
      </c>
      <c r="AH560">
        <v>14</v>
      </c>
      <c r="AI560">
        <v>1227</v>
      </c>
    </row>
    <row r="561" spans="1:35" x14ac:dyDescent="0.25">
      <c r="A561" t="s">
        <v>209</v>
      </c>
      <c r="B561" t="s">
        <v>385</v>
      </c>
      <c r="C561" t="str">
        <f t="shared" si="33"/>
        <v>241504</v>
      </c>
      <c r="D561" t="s">
        <v>403</v>
      </c>
      <c r="E561">
        <v>22</v>
      </c>
      <c r="F561">
        <v>903</v>
      </c>
      <c r="G561">
        <v>677</v>
      </c>
      <c r="H561">
        <v>209</v>
      </c>
      <c r="I561">
        <v>468</v>
      </c>
      <c r="J561">
        <v>0</v>
      </c>
      <c r="K561">
        <v>4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468</v>
      </c>
      <c r="T561">
        <v>0</v>
      </c>
      <c r="U561">
        <v>0</v>
      </c>
      <c r="V561">
        <v>468</v>
      </c>
      <c r="W561">
        <v>7</v>
      </c>
      <c r="X561">
        <v>1</v>
      </c>
      <c r="Y561">
        <v>4</v>
      </c>
      <c r="Z561">
        <v>0</v>
      </c>
      <c r="AA561">
        <v>461</v>
      </c>
      <c r="AB561">
        <v>19</v>
      </c>
      <c r="AC561">
        <v>239</v>
      </c>
      <c r="AD561">
        <v>70</v>
      </c>
      <c r="AE561">
        <v>22</v>
      </c>
      <c r="AF561">
        <v>5</v>
      </c>
      <c r="AG561">
        <v>101</v>
      </c>
      <c r="AH561">
        <v>5</v>
      </c>
      <c r="AI561">
        <v>461</v>
      </c>
    </row>
    <row r="562" spans="1:35" x14ac:dyDescent="0.25">
      <c r="A562" t="s">
        <v>209</v>
      </c>
      <c r="B562" t="s">
        <v>385</v>
      </c>
      <c r="C562" t="str">
        <f t="shared" si="33"/>
        <v>241504</v>
      </c>
      <c r="D562" t="s">
        <v>404</v>
      </c>
      <c r="E562">
        <v>23</v>
      </c>
      <c r="F562">
        <v>1216</v>
      </c>
      <c r="G562">
        <v>897</v>
      </c>
      <c r="H562">
        <v>254</v>
      </c>
      <c r="I562">
        <v>643</v>
      </c>
      <c r="J562">
        <v>0</v>
      </c>
      <c r="K562">
        <v>6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642</v>
      </c>
      <c r="T562">
        <v>0</v>
      </c>
      <c r="U562">
        <v>0</v>
      </c>
      <c r="V562">
        <v>642</v>
      </c>
      <c r="W562">
        <v>22</v>
      </c>
      <c r="X562">
        <v>1</v>
      </c>
      <c r="Y562">
        <v>17</v>
      </c>
      <c r="Z562">
        <v>0</v>
      </c>
      <c r="AA562">
        <v>620</v>
      </c>
      <c r="AB562">
        <v>18</v>
      </c>
      <c r="AC562">
        <v>307</v>
      </c>
      <c r="AD562">
        <v>111</v>
      </c>
      <c r="AE562">
        <v>20</v>
      </c>
      <c r="AF562">
        <v>0</v>
      </c>
      <c r="AG562">
        <v>150</v>
      </c>
      <c r="AH562">
        <v>14</v>
      </c>
      <c r="AI562">
        <v>620</v>
      </c>
    </row>
    <row r="563" spans="1:35" x14ac:dyDescent="0.25">
      <c r="A563" t="s">
        <v>209</v>
      </c>
      <c r="B563" t="s">
        <v>385</v>
      </c>
      <c r="C563" t="str">
        <f t="shared" si="33"/>
        <v>241504</v>
      </c>
      <c r="D563" t="s">
        <v>405</v>
      </c>
      <c r="E563">
        <v>24</v>
      </c>
      <c r="F563">
        <v>36</v>
      </c>
      <c r="G563">
        <v>300</v>
      </c>
      <c r="H563">
        <v>275</v>
      </c>
      <c r="I563">
        <v>25</v>
      </c>
      <c r="J563">
        <v>0</v>
      </c>
      <c r="K563">
        <v>2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25</v>
      </c>
      <c r="T563">
        <v>0</v>
      </c>
      <c r="U563">
        <v>0</v>
      </c>
      <c r="V563">
        <v>25</v>
      </c>
      <c r="W563">
        <v>0</v>
      </c>
      <c r="X563">
        <v>0</v>
      </c>
      <c r="Y563">
        <v>0</v>
      </c>
      <c r="Z563">
        <v>0</v>
      </c>
      <c r="AA563">
        <v>25</v>
      </c>
      <c r="AB563">
        <v>1</v>
      </c>
      <c r="AC563">
        <v>10</v>
      </c>
      <c r="AD563">
        <v>3</v>
      </c>
      <c r="AE563">
        <v>1</v>
      </c>
      <c r="AF563">
        <v>1</v>
      </c>
      <c r="AG563">
        <v>9</v>
      </c>
      <c r="AH563">
        <v>0</v>
      </c>
      <c r="AI563">
        <v>25</v>
      </c>
    </row>
    <row r="564" spans="1:35" x14ac:dyDescent="0.25">
      <c r="A564" t="s">
        <v>209</v>
      </c>
      <c r="B564" t="s">
        <v>385</v>
      </c>
      <c r="C564" t="str">
        <f t="shared" si="33"/>
        <v>241504</v>
      </c>
      <c r="D564" t="s">
        <v>406</v>
      </c>
      <c r="E564">
        <v>25</v>
      </c>
      <c r="F564">
        <v>54</v>
      </c>
      <c r="G564">
        <v>100</v>
      </c>
      <c r="H564">
        <v>67</v>
      </c>
      <c r="I564">
        <v>33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33</v>
      </c>
      <c r="T564">
        <v>0</v>
      </c>
      <c r="U564">
        <v>0</v>
      </c>
      <c r="V564">
        <v>33</v>
      </c>
      <c r="W564">
        <v>1</v>
      </c>
      <c r="X564">
        <v>0</v>
      </c>
      <c r="Y564">
        <v>1</v>
      </c>
      <c r="Z564">
        <v>0</v>
      </c>
      <c r="AA564">
        <v>32</v>
      </c>
      <c r="AB564">
        <v>3</v>
      </c>
      <c r="AC564">
        <v>14</v>
      </c>
      <c r="AD564">
        <v>5</v>
      </c>
      <c r="AE564">
        <v>0</v>
      </c>
      <c r="AF564">
        <v>1</v>
      </c>
      <c r="AG564">
        <v>8</v>
      </c>
      <c r="AH564">
        <v>1</v>
      </c>
      <c r="AI564">
        <v>32</v>
      </c>
    </row>
    <row r="565" spans="1:35" x14ac:dyDescent="0.25">
      <c r="A565" t="s">
        <v>209</v>
      </c>
      <c r="B565" t="s">
        <v>407</v>
      </c>
      <c r="C565" t="str">
        <f t="shared" ref="C565:C580" si="34">"241505"</f>
        <v>241505</v>
      </c>
      <c r="D565" t="s">
        <v>273</v>
      </c>
      <c r="E565">
        <v>1</v>
      </c>
      <c r="F565">
        <v>778</v>
      </c>
      <c r="G565">
        <v>600</v>
      </c>
      <c r="H565">
        <v>160</v>
      </c>
      <c r="I565">
        <v>440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440</v>
      </c>
      <c r="T565">
        <v>0</v>
      </c>
      <c r="U565">
        <v>0</v>
      </c>
      <c r="V565">
        <v>440</v>
      </c>
      <c r="W565">
        <v>13</v>
      </c>
      <c r="X565">
        <v>1</v>
      </c>
      <c r="Y565">
        <v>12</v>
      </c>
      <c r="Z565">
        <v>0</v>
      </c>
      <c r="AA565">
        <v>427</v>
      </c>
      <c r="AB565">
        <v>29</v>
      </c>
      <c r="AC565">
        <v>183</v>
      </c>
      <c r="AD565">
        <v>62</v>
      </c>
      <c r="AE565">
        <v>39</v>
      </c>
      <c r="AF565">
        <v>1</v>
      </c>
      <c r="AG565">
        <v>106</v>
      </c>
      <c r="AH565">
        <v>7</v>
      </c>
      <c r="AI565">
        <v>427</v>
      </c>
    </row>
    <row r="566" spans="1:35" x14ac:dyDescent="0.25">
      <c r="A566" t="s">
        <v>209</v>
      </c>
      <c r="B566" t="s">
        <v>407</v>
      </c>
      <c r="C566" t="str">
        <f t="shared" si="34"/>
        <v>241505</v>
      </c>
      <c r="D566" t="s">
        <v>273</v>
      </c>
      <c r="E566">
        <v>2</v>
      </c>
      <c r="F566">
        <v>781</v>
      </c>
      <c r="G566">
        <v>595</v>
      </c>
      <c r="H566">
        <v>179</v>
      </c>
      <c r="I566">
        <v>416</v>
      </c>
      <c r="J566">
        <v>0</v>
      </c>
      <c r="K566">
        <v>2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416</v>
      </c>
      <c r="T566">
        <v>0</v>
      </c>
      <c r="U566">
        <v>0</v>
      </c>
      <c r="V566">
        <v>416</v>
      </c>
      <c r="W566">
        <v>15</v>
      </c>
      <c r="X566">
        <v>5</v>
      </c>
      <c r="Y566">
        <v>10</v>
      </c>
      <c r="Z566">
        <v>0</v>
      </c>
      <c r="AA566">
        <v>401</v>
      </c>
      <c r="AB566">
        <v>23</v>
      </c>
      <c r="AC566">
        <v>199</v>
      </c>
      <c r="AD566">
        <v>72</v>
      </c>
      <c r="AE566">
        <v>22</v>
      </c>
      <c r="AF566">
        <v>2</v>
      </c>
      <c r="AG566">
        <v>74</v>
      </c>
      <c r="AH566">
        <v>9</v>
      </c>
      <c r="AI566">
        <v>401</v>
      </c>
    </row>
    <row r="567" spans="1:35" x14ac:dyDescent="0.25">
      <c r="A567" t="s">
        <v>209</v>
      </c>
      <c r="B567" t="s">
        <v>407</v>
      </c>
      <c r="C567" t="str">
        <f t="shared" si="34"/>
        <v>241505</v>
      </c>
      <c r="D567" t="s">
        <v>250</v>
      </c>
      <c r="E567">
        <v>3</v>
      </c>
      <c r="F567">
        <v>777</v>
      </c>
      <c r="G567">
        <v>600</v>
      </c>
      <c r="H567">
        <v>199</v>
      </c>
      <c r="I567">
        <v>401</v>
      </c>
      <c r="J567">
        <v>0</v>
      </c>
      <c r="K567">
        <v>1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401</v>
      </c>
      <c r="T567">
        <v>0</v>
      </c>
      <c r="U567">
        <v>0</v>
      </c>
      <c r="V567">
        <v>401</v>
      </c>
      <c r="W567">
        <v>10</v>
      </c>
      <c r="X567">
        <v>0</v>
      </c>
      <c r="Y567">
        <v>8</v>
      </c>
      <c r="Z567">
        <v>0</v>
      </c>
      <c r="AA567">
        <v>391</v>
      </c>
      <c r="AB567">
        <v>11</v>
      </c>
      <c r="AC567">
        <v>219</v>
      </c>
      <c r="AD567">
        <v>51</v>
      </c>
      <c r="AE567">
        <v>16</v>
      </c>
      <c r="AF567">
        <v>3</v>
      </c>
      <c r="AG567">
        <v>84</v>
      </c>
      <c r="AH567">
        <v>7</v>
      </c>
      <c r="AI567">
        <v>391</v>
      </c>
    </row>
    <row r="568" spans="1:35" x14ac:dyDescent="0.25">
      <c r="A568" t="s">
        <v>209</v>
      </c>
      <c r="B568" t="s">
        <v>407</v>
      </c>
      <c r="C568" t="str">
        <f t="shared" si="34"/>
        <v>241505</v>
      </c>
      <c r="D568" t="s">
        <v>250</v>
      </c>
      <c r="E568">
        <v>4</v>
      </c>
      <c r="F568">
        <v>659</v>
      </c>
      <c r="G568">
        <v>500</v>
      </c>
      <c r="H568">
        <v>90</v>
      </c>
      <c r="I568">
        <v>410</v>
      </c>
      <c r="J568">
        <v>0</v>
      </c>
      <c r="K568">
        <v>0</v>
      </c>
      <c r="L568">
        <v>2</v>
      </c>
      <c r="M568">
        <v>2</v>
      </c>
      <c r="N568">
        <v>0</v>
      </c>
      <c r="O568">
        <v>0</v>
      </c>
      <c r="P568">
        <v>0</v>
      </c>
      <c r="Q568">
        <v>0</v>
      </c>
      <c r="R568">
        <v>2</v>
      </c>
      <c r="S568">
        <v>412</v>
      </c>
      <c r="T568">
        <v>2</v>
      </c>
      <c r="U568">
        <v>0</v>
      </c>
      <c r="V568">
        <v>412</v>
      </c>
      <c r="W568">
        <v>8</v>
      </c>
      <c r="X568">
        <v>1</v>
      </c>
      <c r="Y568">
        <v>7</v>
      </c>
      <c r="Z568">
        <v>0</v>
      </c>
      <c r="AA568">
        <v>404</v>
      </c>
      <c r="AB568">
        <v>19</v>
      </c>
      <c r="AC568">
        <v>215</v>
      </c>
      <c r="AD568">
        <v>58</v>
      </c>
      <c r="AE568">
        <v>34</v>
      </c>
      <c r="AF568">
        <v>5</v>
      </c>
      <c r="AG568">
        <v>62</v>
      </c>
      <c r="AH568">
        <v>11</v>
      </c>
      <c r="AI568">
        <v>404</v>
      </c>
    </row>
    <row r="569" spans="1:35" x14ac:dyDescent="0.25">
      <c r="A569" t="s">
        <v>209</v>
      </c>
      <c r="B569" t="s">
        <v>407</v>
      </c>
      <c r="C569" t="str">
        <f t="shared" si="34"/>
        <v>241505</v>
      </c>
      <c r="D569" t="s">
        <v>250</v>
      </c>
      <c r="E569">
        <v>5</v>
      </c>
      <c r="F569">
        <v>856</v>
      </c>
      <c r="G569">
        <v>650</v>
      </c>
      <c r="H569">
        <v>155</v>
      </c>
      <c r="I569">
        <v>495</v>
      </c>
      <c r="J569">
        <v>0</v>
      </c>
      <c r="K569">
        <v>1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495</v>
      </c>
      <c r="T569">
        <v>0</v>
      </c>
      <c r="U569">
        <v>0</v>
      </c>
      <c r="V569">
        <v>495</v>
      </c>
      <c r="W569">
        <v>11</v>
      </c>
      <c r="X569">
        <v>1</v>
      </c>
      <c r="Y569">
        <v>10</v>
      </c>
      <c r="Z569">
        <v>0</v>
      </c>
      <c r="AA569">
        <v>484</v>
      </c>
      <c r="AB569">
        <v>29</v>
      </c>
      <c r="AC569">
        <v>239</v>
      </c>
      <c r="AD569">
        <v>96</v>
      </c>
      <c r="AE569">
        <v>35</v>
      </c>
      <c r="AF569">
        <v>6</v>
      </c>
      <c r="AG569">
        <v>67</v>
      </c>
      <c r="AH569">
        <v>12</v>
      </c>
      <c r="AI569">
        <v>484</v>
      </c>
    </row>
    <row r="570" spans="1:35" x14ac:dyDescent="0.25">
      <c r="A570" t="s">
        <v>209</v>
      </c>
      <c r="B570" t="s">
        <v>407</v>
      </c>
      <c r="C570" t="str">
        <f t="shared" si="34"/>
        <v>241505</v>
      </c>
      <c r="D570" t="s">
        <v>250</v>
      </c>
      <c r="E570">
        <v>6</v>
      </c>
      <c r="F570">
        <v>787</v>
      </c>
      <c r="G570">
        <v>600</v>
      </c>
      <c r="H570">
        <v>118</v>
      </c>
      <c r="I570">
        <v>482</v>
      </c>
      <c r="J570">
        <v>0</v>
      </c>
      <c r="K570">
        <v>1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481</v>
      </c>
      <c r="T570">
        <v>0</v>
      </c>
      <c r="U570">
        <v>0</v>
      </c>
      <c r="V570">
        <v>481</v>
      </c>
      <c r="W570">
        <v>18</v>
      </c>
      <c r="X570">
        <v>5</v>
      </c>
      <c r="Y570">
        <v>13</v>
      </c>
      <c r="Z570">
        <v>0</v>
      </c>
      <c r="AA570">
        <v>463</v>
      </c>
      <c r="AB570">
        <v>33</v>
      </c>
      <c r="AC570">
        <v>209</v>
      </c>
      <c r="AD570">
        <v>90</v>
      </c>
      <c r="AE570">
        <v>34</v>
      </c>
      <c r="AF570">
        <v>10</v>
      </c>
      <c r="AG570">
        <v>79</v>
      </c>
      <c r="AH570">
        <v>8</v>
      </c>
      <c r="AI570">
        <v>463</v>
      </c>
    </row>
    <row r="571" spans="1:35" x14ac:dyDescent="0.25">
      <c r="A571" t="s">
        <v>209</v>
      </c>
      <c r="B571" t="s">
        <v>407</v>
      </c>
      <c r="C571" t="str">
        <f t="shared" si="34"/>
        <v>241505</v>
      </c>
      <c r="D571" t="s">
        <v>333</v>
      </c>
      <c r="E571">
        <v>7</v>
      </c>
      <c r="F571">
        <v>484</v>
      </c>
      <c r="G571">
        <v>350</v>
      </c>
      <c r="H571">
        <v>101</v>
      </c>
      <c r="I571">
        <v>249</v>
      </c>
      <c r="J571">
        <v>1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249</v>
      </c>
      <c r="T571">
        <v>0</v>
      </c>
      <c r="U571">
        <v>0</v>
      </c>
      <c r="V571">
        <v>249</v>
      </c>
      <c r="W571">
        <v>11</v>
      </c>
      <c r="X571">
        <v>3</v>
      </c>
      <c r="Y571">
        <v>8</v>
      </c>
      <c r="Z571">
        <v>0</v>
      </c>
      <c r="AA571">
        <v>238</v>
      </c>
      <c r="AB571">
        <v>8</v>
      </c>
      <c r="AC571">
        <v>128</v>
      </c>
      <c r="AD571">
        <v>37</v>
      </c>
      <c r="AE571">
        <v>18</v>
      </c>
      <c r="AF571">
        <v>2</v>
      </c>
      <c r="AG571">
        <v>40</v>
      </c>
      <c r="AH571">
        <v>5</v>
      </c>
      <c r="AI571">
        <v>238</v>
      </c>
    </row>
    <row r="572" spans="1:35" x14ac:dyDescent="0.25">
      <c r="A572" t="s">
        <v>209</v>
      </c>
      <c r="B572" t="s">
        <v>407</v>
      </c>
      <c r="C572" t="str">
        <f t="shared" si="34"/>
        <v>241505</v>
      </c>
      <c r="D572" t="s">
        <v>333</v>
      </c>
      <c r="E572">
        <v>8</v>
      </c>
      <c r="F572">
        <v>506</v>
      </c>
      <c r="G572">
        <v>400</v>
      </c>
      <c r="H572">
        <v>129</v>
      </c>
      <c r="I572">
        <v>271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271</v>
      </c>
      <c r="T572">
        <v>0</v>
      </c>
      <c r="U572">
        <v>0</v>
      </c>
      <c r="V572">
        <v>271</v>
      </c>
      <c r="W572">
        <v>7</v>
      </c>
      <c r="X572">
        <v>0</v>
      </c>
      <c r="Y572">
        <v>7</v>
      </c>
      <c r="Z572">
        <v>0</v>
      </c>
      <c r="AA572">
        <v>264</v>
      </c>
      <c r="AB572">
        <v>12</v>
      </c>
      <c r="AC572">
        <v>143</v>
      </c>
      <c r="AD572">
        <v>39</v>
      </c>
      <c r="AE572">
        <v>11</v>
      </c>
      <c r="AF572">
        <v>2</v>
      </c>
      <c r="AG572">
        <v>51</v>
      </c>
      <c r="AH572">
        <v>6</v>
      </c>
      <c r="AI572">
        <v>264</v>
      </c>
    </row>
    <row r="573" spans="1:35" x14ac:dyDescent="0.25">
      <c r="A573" t="s">
        <v>209</v>
      </c>
      <c r="B573" t="s">
        <v>407</v>
      </c>
      <c r="C573" t="str">
        <f t="shared" si="34"/>
        <v>241505</v>
      </c>
      <c r="D573" t="s">
        <v>239</v>
      </c>
      <c r="E573">
        <v>9</v>
      </c>
      <c r="F573">
        <v>744</v>
      </c>
      <c r="G573">
        <v>550</v>
      </c>
      <c r="H573">
        <v>113</v>
      </c>
      <c r="I573">
        <v>437</v>
      </c>
      <c r="J573">
        <v>0</v>
      </c>
      <c r="K573">
        <v>6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437</v>
      </c>
      <c r="T573">
        <v>0</v>
      </c>
      <c r="U573">
        <v>0</v>
      </c>
      <c r="V573">
        <v>437</v>
      </c>
      <c r="W573">
        <v>2</v>
      </c>
      <c r="X573">
        <v>0</v>
      </c>
      <c r="Y573">
        <v>2</v>
      </c>
      <c r="Z573">
        <v>0</v>
      </c>
      <c r="AA573">
        <v>435</v>
      </c>
      <c r="AB573">
        <v>12</v>
      </c>
      <c r="AC573">
        <v>215</v>
      </c>
      <c r="AD573">
        <v>51</v>
      </c>
      <c r="AE573">
        <v>44</v>
      </c>
      <c r="AF573">
        <v>8</v>
      </c>
      <c r="AG573">
        <v>95</v>
      </c>
      <c r="AH573">
        <v>10</v>
      </c>
      <c r="AI573">
        <v>435</v>
      </c>
    </row>
    <row r="574" spans="1:35" x14ac:dyDescent="0.25">
      <c r="A574" t="s">
        <v>209</v>
      </c>
      <c r="B574" t="s">
        <v>407</v>
      </c>
      <c r="C574" t="str">
        <f t="shared" si="34"/>
        <v>241505</v>
      </c>
      <c r="D574" t="s">
        <v>239</v>
      </c>
      <c r="E574">
        <v>10</v>
      </c>
      <c r="F574">
        <v>691</v>
      </c>
      <c r="G574">
        <v>550</v>
      </c>
      <c r="H574">
        <v>113</v>
      </c>
      <c r="I574">
        <v>437</v>
      </c>
      <c r="J574">
        <v>0</v>
      </c>
      <c r="K574">
        <v>1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437</v>
      </c>
      <c r="T574">
        <v>0</v>
      </c>
      <c r="U574">
        <v>0</v>
      </c>
      <c r="V574">
        <v>437</v>
      </c>
      <c r="W574">
        <v>19</v>
      </c>
      <c r="X574">
        <v>3</v>
      </c>
      <c r="Y574">
        <v>16</v>
      </c>
      <c r="Z574">
        <v>0</v>
      </c>
      <c r="AA574">
        <v>418</v>
      </c>
      <c r="AB574">
        <v>8</v>
      </c>
      <c r="AC574">
        <v>178</v>
      </c>
      <c r="AD574">
        <v>51</v>
      </c>
      <c r="AE574">
        <v>51</v>
      </c>
      <c r="AF574">
        <v>8</v>
      </c>
      <c r="AG574">
        <v>109</v>
      </c>
      <c r="AH574">
        <v>13</v>
      </c>
      <c r="AI574">
        <v>418</v>
      </c>
    </row>
    <row r="575" spans="1:35" x14ac:dyDescent="0.25">
      <c r="A575" t="s">
        <v>209</v>
      </c>
      <c r="B575" t="s">
        <v>407</v>
      </c>
      <c r="C575" t="str">
        <f t="shared" si="34"/>
        <v>241505</v>
      </c>
      <c r="D575" t="s">
        <v>239</v>
      </c>
      <c r="E575">
        <v>11</v>
      </c>
      <c r="F575">
        <v>745</v>
      </c>
      <c r="G575">
        <v>550</v>
      </c>
      <c r="H575">
        <v>88</v>
      </c>
      <c r="I575">
        <v>462</v>
      </c>
      <c r="J575">
        <v>1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462</v>
      </c>
      <c r="T575">
        <v>0</v>
      </c>
      <c r="U575">
        <v>0</v>
      </c>
      <c r="V575">
        <v>462</v>
      </c>
      <c r="W575">
        <v>14</v>
      </c>
      <c r="X575">
        <v>0</v>
      </c>
      <c r="Y575">
        <v>14</v>
      </c>
      <c r="Z575">
        <v>0</v>
      </c>
      <c r="AA575">
        <v>448</v>
      </c>
      <c r="AB575">
        <v>23</v>
      </c>
      <c r="AC575">
        <v>187</v>
      </c>
      <c r="AD575">
        <v>90</v>
      </c>
      <c r="AE575">
        <v>37</v>
      </c>
      <c r="AF575">
        <v>15</v>
      </c>
      <c r="AG575">
        <v>85</v>
      </c>
      <c r="AH575">
        <v>11</v>
      </c>
      <c r="AI575">
        <v>448</v>
      </c>
    </row>
    <row r="576" spans="1:35" x14ac:dyDescent="0.25">
      <c r="A576" t="s">
        <v>209</v>
      </c>
      <c r="B576" t="s">
        <v>407</v>
      </c>
      <c r="C576" t="str">
        <f t="shared" si="34"/>
        <v>241505</v>
      </c>
      <c r="D576" t="s">
        <v>250</v>
      </c>
      <c r="E576">
        <v>12</v>
      </c>
      <c r="F576">
        <v>795</v>
      </c>
      <c r="G576">
        <v>590</v>
      </c>
      <c r="H576">
        <v>145</v>
      </c>
      <c r="I576">
        <v>445</v>
      </c>
      <c r="J576">
        <v>0</v>
      </c>
      <c r="K576">
        <v>2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444</v>
      </c>
      <c r="T576">
        <v>0</v>
      </c>
      <c r="U576">
        <v>0</v>
      </c>
      <c r="V576">
        <v>444</v>
      </c>
      <c r="W576">
        <v>14</v>
      </c>
      <c r="X576">
        <v>2</v>
      </c>
      <c r="Y576">
        <v>12</v>
      </c>
      <c r="Z576">
        <v>0</v>
      </c>
      <c r="AA576">
        <v>430</v>
      </c>
      <c r="AB576">
        <v>23</v>
      </c>
      <c r="AC576">
        <v>223</v>
      </c>
      <c r="AD576">
        <v>59</v>
      </c>
      <c r="AE576">
        <v>32</v>
      </c>
      <c r="AF576">
        <v>6</v>
      </c>
      <c r="AG576">
        <v>77</v>
      </c>
      <c r="AH576">
        <v>10</v>
      </c>
      <c r="AI576">
        <v>430</v>
      </c>
    </row>
    <row r="577" spans="1:35" x14ac:dyDescent="0.25">
      <c r="A577" t="s">
        <v>209</v>
      </c>
      <c r="B577" t="s">
        <v>407</v>
      </c>
      <c r="C577" t="str">
        <f t="shared" si="34"/>
        <v>241505</v>
      </c>
      <c r="D577" t="s">
        <v>250</v>
      </c>
      <c r="E577">
        <v>13</v>
      </c>
      <c r="F577">
        <v>732</v>
      </c>
      <c r="G577">
        <v>550</v>
      </c>
      <c r="H577">
        <v>164</v>
      </c>
      <c r="I577">
        <v>386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386</v>
      </c>
      <c r="T577">
        <v>0</v>
      </c>
      <c r="U577">
        <v>0</v>
      </c>
      <c r="V577">
        <v>386</v>
      </c>
      <c r="W577">
        <v>16</v>
      </c>
      <c r="X577">
        <v>6</v>
      </c>
      <c r="Y577">
        <v>10</v>
      </c>
      <c r="Z577">
        <v>0</v>
      </c>
      <c r="AA577">
        <v>370</v>
      </c>
      <c r="AB577">
        <v>10</v>
      </c>
      <c r="AC577">
        <v>150</v>
      </c>
      <c r="AD577">
        <v>73</v>
      </c>
      <c r="AE577">
        <v>18</v>
      </c>
      <c r="AF577">
        <v>2</v>
      </c>
      <c r="AG577">
        <v>114</v>
      </c>
      <c r="AH577">
        <v>3</v>
      </c>
      <c r="AI577">
        <v>370</v>
      </c>
    </row>
    <row r="578" spans="1:35" x14ac:dyDescent="0.25">
      <c r="A578" t="s">
        <v>209</v>
      </c>
      <c r="B578" t="s">
        <v>407</v>
      </c>
      <c r="C578" t="str">
        <f t="shared" si="34"/>
        <v>241505</v>
      </c>
      <c r="D578" t="s">
        <v>250</v>
      </c>
      <c r="E578">
        <v>14</v>
      </c>
      <c r="F578">
        <v>741</v>
      </c>
      <c r="G578">
        <v>550</v>
      </c>
      <c r="H578">
        <v>198</v>
      </c>
      <c r="I578">
        <v>352</v>
      </c>
      <c r="J578">
        <v>1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352</v>
      </c>
      <c r="T578">
        <v>0</v>
      </c>
      <c r="U578">
        <v>0</v>
      </c>
      <c r="V578">
        <v>352</v>
      </c>
      <c r="W578">
        <v>9</v>
      </c>
      <c r="X578">
        <v>3</v>
      </c>
      <c r="Y578">
        <v>6</v>
      </c>
      <c r="Z578">
        <v>0</v>
      </c>
      <c r="AA578">
        <v>343</v>
      </c>
      <c r="AB578">
        <v>16</v>
      </c>
      <c r="AC578">
        <v>180</v>
      </c>
      <c r="AD578">
        <v>42</v>
      </c>
      <c r="AE578">
        <v>15</v>
      </c>
      <c r="AF578">
        <v>5</v>
      </c>
      <c r="AG578">
        <v>77</v>
      </c>
      <c r="AH578">
        <v>8</v>
      </c>
      <c r="AI578">
        <v>343</v>
      </c>
    </row>
    <row r="579" spans="1:35" x14ac:dyDescent="0.25">
      <c r="A579" t="s">
        <v>209</v>
      </c>
      <c r="B579" t="s">
        <v>407</v>
      </c>
      <c r="C579" t="str">
        <f t="shared" si="34"/>
        <v>241505</v>
      </c>
      <c r="D579" t="s">
        <v>250</v>
      </c>
      <c r="E579">
        <v>15</v>
      </c>
      <c r="F579">
        <v>705</v>
      </c>
      <c r="G579">
        <v>550</v>
      </c>
      <c r="H579">
        <v>181</v>
      </c>
      <c r="I579">
        <v>369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368</v>
      </c>
      <c r="T579">
        <v>0</v>
      </c>
      <c r="U579">
        <v>0</v>
      </c>
      <c r="V579">
        <v>368</v>
      </c>
      <c r="W579">
        <v>9</v>
      </c>
      <c r="X579">
        <v>0</v>
      </c>
      <c r="Y579">
        <v>9</v>
      </c>
      <c r="Z579">
        <v>0</v>
      </c>
      <c r="AA579">
        <v>359</v>
      </c>
      <c r="AB579">
        <v>12</v>
      </c>
      <c r="AC579">
        <v>233</v>
      </c>
      <c r="AD579">
        <v>43</v>
      </c>
      <c r="AE579">
        <v>16</v>
      </c>
      <c r="AF579">
        <v>2</v>
      </c>
      <c r="AG579">
        <v>49</v>
      </c>
      <c r="AH579">
        <v>4</v>
      </c>
      <c r="AI579">
        <v>359</v>
      </c>
    </row>
    <row r="580" spans="1:35" x14ac:dyDescent="0.25">
      <c r="A580" t="s">
        <v>209</v>
      </c>
      <c r="B580" t="s">
        <v>407</v>
      </c>
      <c r="C580" t="str">
        <f t="shared" si="34"/>
        <v>241505</v>
      </c>
      <c r="D580" t="s">
        <v>408</v>
      </c>
      <c r="E580">
        <v>16</v>
      </c>
      <c r="F580">
        <v>27</v>
      </c>
      <c r="G580">
        <v>27</v>
      </c>
      <c r="H580">
        <v>13</v>
      </c>
      <c r="I580">
        <v>14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14</v>
      </c>
      <c r="T580">
        <v>0</v>
      </c>
      <c r="U580">
        <v>0</v>
      </c>
      <c r="V580">
        <v>14</v>
      </c>
      <c r="W580">
        <v>0</v>
      </c>
      <c r="X580">
        <v>0</v>
      </c>
      <c r="Y580">
        <v>0</v>
      </c>
      <c r="Z580">
        <v>0</v>
      </c>
      <c r="AA580">
        <v>14</v>
      </c>
      <c r="AB580">
        <v>0</v>
      </c>
      <c r="AC580">
        <v>4</v>
      </c>
      <c r="AD580">
        <v>7</v>
      </c>
      <c r="AE580">
        <v>1</v>
      </c>
      <c r="AF580">
        <v>0</v>
      </c>
      <c r="AG580">
        <v>2</v>
      </c>
      <c r="AH580">
        <v>0</v>
      </c>
      <c r="AI580">
        <v>14</v>
      </c>
    </row>
    <row r="581" spans="1:35" x14ac:dyDescent="0.25">
      <c r="A581" t="s">
        <v>209</v>
      </c>
      <c r="B581" t="s">
        <v>409</v>
      </c>
      <c r="C581" t="str">
        <f t="shared" ref="C581:C595" si="35">"241506"</f>
        <v>241506</v>
      </c>
      <c r="D581" t="s">
        <v>410</v>
      </c>
      <c r="E581">
        <v>1</v>
      </c>
      <c r="F581">
        <v>879</v>
      </c>
      <c r="G581">
        <v>649</v>
      </c>
      <c r="H581">
        <v>187</v>
      </c>
      <c r="I581">
        <v>462</v>
      </c>
      <c r="J581">
        <v>0</v>
      </c>
      <c r="K581">
        <v>2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462</v>
      </c>
      <c r="T581">
        <v>0</v>
      </c>
      <c r="U581">
        <v>0</v>
      </c>
      <c r="V581">
        <v>462</v>
      </c>
      <c r="W581">
        <v>15</v>
      </c>
      <c r="X581">
        <v>3</v>
      </c>
      <c r="Y581">
        <v>12</v>
      </c>
      <c r="Z581">
        <v>0</v>
      </c>
      <c r="AA581">
        <v>447</v>
      </c>
      <c r="AB581">
        <v>21</v>
      </c>
      <c r="AC581">
        <v>238</v>
      </c>
      <c r="AD581">
        <v>86</v>
      </c>
      <c r="AE581">
        <v>7</v>
      </c>
      <c r="AF581">
        <v>1</v>
      </c>
      <c r="AG581">
        <v>86</v>
      </c>
      <c r="AH581">
        <v>8</v>
      </c>
      <c r="AI581">
        <v>447</v>
      </c>
    </row>
    <row r="582" spans="1:35" x14ac:dyDescent="0.25">
      <c r="A582" t="s">
        <v>209</v>
      </c>
      <c r="B582" t="s">
        <v>409</v>
      </c>
      <c r="C582" t="str">
        <f t="shared" si="35"/>
        <v>241506</v>
      </c>
      <c r="D582" t="s">
        <v>333</v>
      </c>
      <c r="E582">
        <v>2</v>
      </c>
      <c r="F582">
        <v>805</v>
      </c>
      <c r="G582">
        <v>552</v>
      </c>
      <c r="H582">
        <v>163</v>
      </c>
      <c r="I582">
        <v>389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389</v>
      </c>
      <c r="T582">
        <v>0</v>
      </c>
      <c r="U582">
        <v>0</v>
      </c>
      <c r="V582">
        <v>389</v>
      </c>
      <c r="W582">
        <v>14</v>
      </c>
      <c r="X582">
        <v>3</v>
      </c>
      <c r="Y582">
        <v>11</v>
      </c>
      <c r="Z582">
        <v>0</v>
      </c>
      <c r="AA582">
        <v>375</v>
      </c>
      <c r="AB582">
        <v>19</v>
      </c>
      <c r="AC582">
        <v>193</v>
      </c>
      <c r="AD582">
        <v>58</v>
      </c>
      <c r="AE582">
        <v>14</v>
      </c>
      <c r="AF582">
        <v>4</v>
      </c>
      <c r="AG582">
        <v>79</v>
      </c>
      <c r="AH582">
        <v>8</v>
      </c>
      <c r="AI582">
        <v>375</v>
      </c>
    </row>
    <row r="583" spans="1:35" x14ac:dyDescent="0.25">
      <c r="A583" t="s">
        <v>209</v>
      </c>
      <c r="B583" t="s">
        <v>409</v>
      </c>
      <c r="C583" t="str">
        <f t="shared" si="35"/>
        <v>241506</v>
      </c>
      <c r="D583" t="s">
        <v>411</v>
      </c>
      <c r="E583">
        <v>3</v>
      </c>
      <c r="F583">
        <v>1348</v>
      </c>
      <c r="G583">
        <v>1001</v>
      </c>
      <c r="H583">
        <v>277</v>
      </c>
      <c r="I583">
        <v>724</v>
      </c>
      <c r="J583">
        <v>0</v>
      </c>
      <c r="K583">
        <v>3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724</v>
      </c>
      <c r="T583">
        <v>0</v>
      </c>
      <c r="U583">
        <v>0</v>
      </c>
      <c r="V583">
        <v>724</v>
      </c>
      <c r="W583">
        <v>19</v>
      </c>
      <c r="X583">
        <v>3</v>
      </c>
      <c r="Y583">
        <v>16</v>
      </c>
      <c r="Z583">
        <v>0</v>
      </c>
      <c r="AA583">
        <v>705</v>
      </c>
      <c r="AB583">
        <v>27</v>
      </c>
      <c r="AC583">
        <v>358</v>
      </c>
      <c r="AD583">
        <v>92</v>
      </c>
      <c r="AE583">
        <v>32</v>
      </c>
      <c r="AF583">
        <v>9</v>
      </c>
      <c r="AG583">
        <v>176</v>
      </c>
      <c r="AH583">
        <v>11</v>
      </c>
      <c r="AI583">
        <v>705</v>
      </c>
    </row>
    <row r="584" spans="1:35" x14ac:dyDescent="0.25">
      <c r="A584" t="s">
        <v>209</v>
      </c>
      <c r="B584" t="s">
        <v>409</v>
      </c>
      <c r="C584" t="str">
        <f t="shared" si="35"/>
        <v>241506</v>
      </c>
      <c r="D584" t="s">
        <v>410</v>
      </c>
      <c r="E584">
        <v>4</v>
      </c>
      <c r="F584">
        <v>1385</v>
      </c>
      <c r="G584">
        <v>1051</v>
      </c>
      <c r="H584">
        <v>327</v>
      </c>
      <c r="I584">
        <v>724</v>
      </c>
      <c r="J584">
        <v>0</v>
      </c>
      <c r="K584">
        <v>1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723</v>
      </c>
      <c r="T584">
        <v>0</v>
      </c>
      <c r="U584">
        <v>0</v>
      </c>
      <c r="V584">
        <v>723</v>
      </c>
      <c r="W584">
        <v>16</v>
      </c>
      <c r="X584">
        <v>5</v>
      </c>
      <c r="Y584">
        <v>11</v>
      </c>
      <c r="Z584">
        <v>0</v>
      </c>
      <c r="AA584">
        <v>707</v>
      </c>
      <c r="AB584">
        <v>29</v>
      </c>
      <c r="AC584">
        <v>308</v>
      </c>
      <c r="AD584">
        <v>124</v>
      </c>
      <c r="AE584">
        <v>21</v>
      </c>
      <c r="AF584">
        <v>10</v>
      </c>
      <c r="AG584">
        <v>203</v>
      </c>
      <c r="AH584">
        <v>12</v>
      </c>
      <c r="AI584">
        <v>707</v>
      </c>
    </row>
    <row r="585" spans="1:35" x14ac:dyDescent="0.25">
      <c r="A585" t="s">
        <v>209</v>
      </c>
      <c r="B585" t="s">
        <v>409</v>
      </c>
      <c r="C585" t="str">
        <f t="shared" si="35"/>
        <v>241506</v>
      </c>
      <c r="D585" t="s">
        <v>412</v>
      </c>
      <c r="E585">
        <v>5</v>
      </c>
      <c r="F585">
        <v>1619</v>
      </c>
      <c r="G585">
        <v>1202</v>
      </c>
      <c r="H585">
        <v>344</v>
      </c>
      <c r="I585">
        <v>858</v>
      </c>
      <c r="J585">
        <v>1</v>
      </c>
      <c r="K585">
        <v>3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858</v>
      </c>
      <c r="T585">
        <v>0</v>
      </c>
      <c r="U585">
        <v>0</v>
      </c>
      <c r="V585">
        <v>858</v>
      </c>
      <c r="W585">
        <v>24</v>
      </c>
      <c r="X585">
        <v>3</v>
      </c>
      <c r="Y585">
        <v>21</v>
      </c>
      <c r="Z585">
        <v>0</v>
      </c>
      <c r="AA585">
        <v>834</v>
      </c>
      <c r="AB585">
        <v>24</v>
      </c>
      <c r="AC585">
        <v>354</v>
      </c>
      <c r="AD585">
        <v>130</v>
      </c>
      <c r="AE585">
        <v>50</v>
      </c>
      <c r="AF585">
        <v>13</v>
      </c>
      <c r="AG585">
        <v>246</v>
      </c>
      <c r="AH585">
        <v>17</v>
      </c>
      <c r="AI585">
        <v>834</v>
      </c>
    </row>
    <row r="586" spans="1:35" x14ac:dyDescent="0.25">
      <c r="A586" t="s">
        <v>209</v>
      </c>
      <c r="B586" t="s">
        <v>409</v>
      </c>
      <c r="C586" t="str">
        <f t="shared" si="35"/>
        <v>241506</v>
      </c>
      <c r="D586" t="s">
        <v>413</v>
      </c>
      <c r="E586">
        <v>6</v>
      </c>
      <c r="F586">
        <v>781</v>
      </c>
      <c r="G586">
        <v>552</v>
      </c>
      <c r="H586">
        <v>184</v>
      </c>
      <c r="I586">
        <v>368</v>
      </c>
      <c r="J586">
        <v>0</v>
      </c>
      <c r="K586">
        <v>2</v>
      </c>
      <c r="L586">
        <v>2</v>
      </c>
      <c r="M586">
        <v>2</v>
      </c>
      <c r="N586">
        <v>0</v>
      </c>
      <c r="O586">
        <v>0</v>
      </c>
      <c r="P586">
        <v>0</v>
      </c>
      <c r="Q586">
        <v>0</v>
      </c>
      <c r="R586">
        <v>2</v>
      </c>
      <c r="S586">
        <v>370</v>
      </c>
      <c r="T586">
        <v>2</v>
      </c>
      <c r="U586">
        <v>0</v>
      </c>
      <c r="V586">
        <v>370</v>
      </c>
      <c r="W586">
        <v>10</v>
      </c>
      <c r="X586">
        <v>3</v>
      </c>
      <c r="Y586">
        <v>7</v>
      </c>
      <c r="Z586">
        <v>0</v>
      </c>
      <c r="AA586">
        <v>360</v>
      </c>
      <c r="AB586">
        <v>22</v>
      </c>
      <c r="AC586">
        <v>173</v>
      </c>
      <c r="AD586">
        <v>49</v>
      </c>
      <c r="AE586">
        <v>17</v>
      </c>
      <c r="AF586">
        <v>4</v>
      </c>
      <c r="AG586">
        <v>89</v>
      </c>
      <c r="AH586">
        <v>6</v>
      </c>
      <c r="AI586">
        <v>360</v>
      </c>
    </row>
    <row r="587" spans="1:35" x14ac:dyDescent="0.25">
      <c r="A587" t="s">
        <v>209</v>
      </c>
      <c r="B587" t="s">
        <v>409</v>
      </c>
      <c r="C587" t="str">
        <f t="shared" si="35"/>
        <v>241506</v>
      </c>
      <c r="D587" t="s">
        <v>239</v>
      </c>
      <c r="E587">
        <v>7</v>
      </c>
      <c r="F587">
        <v>1578</v>
      </c>
      <c r="G587">
        <v>1199</v>
      </c>
      <c r="H587">
        <v>473</v>
      </c>
      <c r="I587">
        <v>726</v>
      </c>
      <c r="J587">
        <v>0</v>
      </c>
      <c r="K587">
        <v>5</v>
      </c>
      <c r="L587">
        <v>4</v>
      </c>
      <c r="M587">
        <v>4</v>
      </c>
      <c r="N587">
        <v>0</v>
      </c>
      <c r="O587">
        <v>0</v>
      </c>
      <c r="P587">
        <v>0</v>
      </c>
      <c r="Q587">
        <v>0</v>
      </c>
      <c r="R587">
        <v>4</v>
      </c>
      <c r="S587">
        <v>730</v>
      </c>
      <c r="T587">
        <v>4</v>
      </c>
      <c r="U587">
        <v>0</v>
      </c>
      <c r="V587">
        <v>730</v>
      </c>
      <c r="W587">
        <v>16</v>
      </c>
      <c r="X587">
        <v>1</v>
      </c>
      <c r="Y587">
        <v>15</v>
      </c>
      <c r="Z587">
        <v>0</v>
      </c>
      <c r="AA587">
        <v>714</v>
      </c>
      <c r="AB587">
        <v>31</v>
      </c>
      <c r="AC587">
        <v>422</v>
      </c>
      <c r="AD587">
        <v>82</v>
      </c>
      <c r="AE587">
        <v>23</v>
      </c>
      <c r="AF587">
        <v>9</v>
      </c>
      <c r="AG587">
        <v>135</v>
      </c>
      <c r="AH587">
        <v>12</v>
      </c>
      <c r="AI587">
        <v>714</v>
      </c>
    </row>
    <row r="588" spans="1:35" x14ac:dyDescent="0.25">
      <c r="A588" t="s">
        <v>209</v>
      </c>
      <c r="B588" t="s">
        <v>409</v>
      </c>
      <c r="C588" t="str">
        <f t="shared" si="35"/>
        <v>241506</v>
      </c>
      <c r="D588" t="s">
        <v>414</v>
      </c>
      <c r="E588">
        <v>8</v>
      </c>
      <c r="F588">
        <v>850</v>
      </c>
      <c r="G588">
        <v>650</v>
      </c>
      <c r="H588">
        <v>273</v>
      </c>
      <c r="I588">
        <v>377</v>
      </c>
      <c r="J588">
        <v>0</v>
      </c>
      <c r="K588">
        <v>1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377</v>
      </c>
      <c r="T588">
        <v>0</v>
      </c>
      <c r="U588">
        <v>0</v>
      </c>
      <c r="V588">
        <v>377</v>
      </c>
      <c r="W588">
        <v>16</v>
      </c>
      <c r="X588">
        <v>1</v>
      </c>
      <c r="Y588">
        <v>15</v>
      </c>
      <c r="Z588">
        <v>0</v>
      </c>
      <c r="AA588">
        <v>361</v>
      </c>
      <c r="AB588">
        <v>22</v>
      </c>
      <c r="AC588">
        <v>183</v>
      </c>
      <c r="AD588">
        <v>62</v>
      </c>
      <c r="AE588">
        <v>17</v>
      </c>
      <c r="AF588">
        <v>3</v>
      </c>
      <c r="AG588">
        <v>68</v>
      </c>
      <c r="AH588">
        <v>6</v>
      </c>
      <c r="AI588">
        <v>361</v>
      </c>
    </row>
    <row r="589" spans="1:35" x14ac:dyDescent="0.25">
      <c r="A589" t="s">
        <v>209</v>
      </c>
      <c r="B589" t="s">
        <v>409</v>
      </c>
      <c r="C589" t="str">
        <f t="shared" si="35"/>
        <v>241506</v>
      </c>
      <c r="D589" t="s">
        <v>413</v>
      </c>
      <c r="E589">
        <v>9</v>
      </c>
      <c r="F589">
        <v>801</v>
      </c>
      <c r="G589">
        <v>598</v>
      </c>
      <c r="H589">
        <v>292</v>
      </c>
      <c r="I589">
        <v>306</v>
      </c>
      <c r="J589">
        <v>0</v>
      </c>
      <c r="K589">
        <v>1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306</v>
      </c>
      <c r="T589">
        <v>0</v>
      </c>
      <c r="U589">
        <v>0</v>
      </c>
      <c r="V589">
        <v>306</v>
      </c>
      <c r="W589">
        <v>13</v>
      </c>
      <c r="X589">
        <v>0</v>
      </c>
      <c r="Y589">
        <v>13</v>
      </c>
      <c r="Z589">
        <v>0</v>
      </c>
      <c r="AA589">
        <v>293</v>
      </c>
      <c r="AB589">
        <v>14</v>
      </c>
      <c r="AC589">
        <v>129</v>
      </c>
      <c r="AD589">
        <v>41</v>
      </c>
      <c r="AE589">
        <v>21</v>
      </c>
      <c r="AF589">
        <v>2</v>
      </c>
      <c r="AG589">
        <v>85</v>
      </c>
      <c r="AH589">
        <v>1</v>
      </c>
      <c r="AI589">
        <v>293</v>
      </c>
    </row>
    <row r="590" spans="1:35" x14ac:dyDescent="0.25">
      <c r="A590" t="s">
        <v>209</v>
      </c>
      <c r="B590" t="s">
        <v>409</v>
      </c>
      <c r="C590" t="str">
        <f t="shared" si="35"/>
        <v>241506</v>
      </c>
      <c r="D590" t="s">
        <v>411</v>
      </c>
      <c r="E590">
        <v>10</v>
      </c>
      <c r="F590">
        <v>831</v>
      </c>
      <c r="G590">
        <v>650</v>
      </c>
      <c r="H590">
        <v>255</v>
      </c>
      <c r="I590">
        <v>395</v>
      </c>
      <c r="J590">
        <v>0</v>
      </c>
      <c r="K590">
        <v>0</v>
      </c>
      <c r="L590">
        <v>2</v>
      </c>
      <c r="M590">
        <v>2</v>
      </c>
      <c r="N590">
        <v>0</v>
      </c>
      <c r="O590">
        <v>0</v>
      </c>
      <c r="P590">
        <v>0</v>
      </c>
      <c r="Q590">
        <v>0</v>
      </c>
      <c r="R590">
        <v>2</v>
      </c>
      <c r="S590">
        <v>397</v>
      </c>
      <c r="T590">
        <v>2</v>
      </c>
      <c r="U590">
        <v>0</v>
      </c>
      <c r="V590">
        <v>397</v>
      </c>
      <c r="W590">
        <v>13</v>
      </c>
      <c r="X590">
        <v>3</v>
      </c>
      <c r="Y590">
        <v>10</v>
      </c>
      <c r="Z590">
        <v>0</v>
      </c>
      <c r="AA590">
        <v>384</v>
      </c>
      <c r="AB590">
        <v>8</v>
      </c>
      <c r="AC590">
        <v>168</v>
      </c>
      <c r="AD590">
        <v>65</v>
      </c>
      <c r="AE590">
        <v>18</v>
      </c>
      <c r="AF590">
        <v>3</v>
      </c>
      <c r="AG590">
        <v>119</v>
      </c>
      <c r="AH590">
        <v>3</v>
      </c>
      <c r="AI590">
        <v>384</v>
      </c>
    </row>
    <row r="591" spans="1:35" x14ac:dyDescent="0.25">
      <c r="A591" t="s">
        <v>209</v>
      </c>
      <c r="B591" t="s">
        <v>409</v>
      </c>
      <c r="C591" t="str">
        <f t="shared" si="35"/>
        <v>241506</v>
      </c>
      <c r="D591" t="s">
        <v>333</v>
      </c>
      <c r="E591">
        <v>11</v>
      </c>
      <c r="F591">
        <v>861</v>
      </c>
      <c r="G591">
        <v>649</v>
      </c>
      <c r="H591">
        <v>250</v>
      </c>
      <c r="I591">
        <v>399</v>
      </c>
      <c r="J591">
        <v>0</v>
      </c>
      <c r="K591">
        <v>3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399</v>
      </c>
      <c r="T591">
        <v>0</v>
      </c>
      <c r="U591">
        <v>0</v>
      </c>
      <c r="V591">
        <v>399</v>
      </c>
      <c r="W591">
        <v>8</v>
      </c>
      <c r="X591">
        <v>1</v>
      </c>
      <c r="Y591">
        <v>5</v>
      </c>
      <c r="Z591">
        <v>0</v>
      </c>
      <c r="AA591">
        <v>391</v>
      </c>
      <c r="AB591">
        <v>10</v>
      </c>
      <c r="AC591">
        <v>232</v>
      </c>
      <c r="AD591">
        <v>61</v>
      </c>
      <c r="AE591">
        <v>12</v>
      </c>
      <c r="AF591">
        <v>2</v>
      </c>
      <c r="AG591">
        <v>65</v>
      </c>
      <c r="AH591">
        <v>9</v>
      </c>
      <c r="AI591">
        <v>391</v>
      </c>
    </row>
    <row r="592" spans="1:35" x14ac:dyDescent="0.25">
      <c r="A592" t="s">
        <v>209</v>
      </c>
      <c r="B592" t="s">
        <v>409</v>
      </c>
      <c r="C592" t="str">
        <f t="shared" si="35"/>
        <v>241506</v>
      </c>
      <c r="D592" t="s">
        <v>367</v>
      </c>
      <c r="E592">
        <v>12</v>
      </c>
      <c r="F592">
        <v>1623</v>
      </c>
      <c r="G592">
        <v>1206</v>
      </c>
      <c r="H592">
        <v>334</v>
      </c>
      <c r="I592">
        <v>872</v>
      </c>
      <c r="J592">
        <v>0</v>
      </c>
      <c r="K592">
        <v>2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871</v>
      </c>
      <c r="T592">
        <v>0</v>
      </c>
      <c r="U592">
        <v>0</v>
      </c>
      <c r="V592">
        <v>871</v>
      </c>
      <c r="W592">
        <v>14</v>
      </c>
      <c r="X592">
        <v>5</v>
      </c>
      <c r="Y592">
        <v>9</v>
      </c>
      <c r="Z592">
        <v>0</v>
      </c>
      <c r="AA592">
        <v>857</v>
      </c>
      <c r="AB592">
        <v>33</v>
      </c>
      <c r="AC592">
        <v>440</v>
      </c>
      <c r="AD592">
        <v>144</v>
      </c>
      <c r="AE592">
        <v>40</v>
      </c>
      <c r="AF592">
        <v>6</v>
      </c>
      <c r="AG592">
        <v>180</v>
      </c>
      <c r="AH592">
        <v>14</v>
      </c>
      <c r="AI592">
        <v>857</v>
      </c>
    </row>
    <row r="593" spans="1:35" x14ac:dyDescent="0.25">
      <c r="A593" t="s">
        <v>209</v>
      </c>
      <c r="B593" t="s">
        <v>409</v>
      </c>
      <c r="C593" t="str">
        <f t="shared" si="35"/>
        <v>241506</v>
      </c>
      <c r="D593" t="s">
        <v>333</v>
      </c>
      <c r="E593">
        <v>13</v>
      </c>
      <c r="F593">
        <v>1350</v>
      </c>
      <c r="G593">
        <v>994</v>
      </c>
      <c r="H593">
        <v>260</v>
      </c>
      <c r="I593">
        <v>734</v>
      </c>
      <c r="J593">
        <v>0</v>
      </c>
      <c r="K593">
        <v>0</v>
      </c>
      <c r="L593">
        <v>2</v>
      </c>
      <c r="M593">
        <v>2</v>
      </c>
      <c r="N593">
        <v>0</v>
      </c>
      <c r="O593">
        <v>0</v>
      </c>
      <c r="P593">
        <v>0</v>
      </c>
      <c r="Q593">
        <v>0</v>
      </c>
      <c r="R593">
        <v>2</v>
      </c>
      <c r="S593">
        <v>736</v>
      </c>
      <c r="T593">
        <v>2</v>
      </c>
      <c r="U593">
        <v>0</v>
      </c>
      <c r="V593">
        <v>736</v>
      </c>
      <c r="W593">
        <v>24</v>
      </c>
      <c r="X593">
        <v>2</v>
      </c>
      <c r="Y593">
        <v>22</v>
      </c>
      <c r="Z593">
        <v>0</v>
      </c>
      <c r="AA593">
        <v>712</v>
      </c>
      <c r="AB593">
        <v>42</v>
      </c>
      <c r="AC593">
        <v>327</v>
      </c>
      <c r="AD593">
        <v>113</v>
      </c>
      <c r="AE593">
        <v>35</v>
      </c>
      <c r="AF593">
        <v>14</v>
      </c>
      <c r="AG593">
        <v>169</v>
      </c>
      <c r="AH593">
        <v>12</v>
      </c>
      <c r="AI593">
        <v>712</v>
      </c>
    </row>
    <row r="594" spans="1:35" x14ac:dyDescent="0.25">
      <c r="A594" t="s">
        <v>209</v>
      </c>
      <c r="B594" t="s">
        <v>409</v>
      </c>
      <c r="C594" t="str">
        <f t="shared" si="35"/>
        <v>241506</v>
      </c>
      <c r="D594" t="s">
        <v>367</v>
      </c>
      <c r="E594">
        <v>14</v>
      </c>
      <c r="F594">
        <v>1377</v>
      </c>
      <c r="G594">
        <v>1051</v>
      </c>
      <c r="H594">
        <v>297</v>
      </c>
      <c r="I594">
        <v>754</v>
      </c>
      <c r="J594">
        <v>0</v>
      </c>
      <c r="K594">
        <v>1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752</v>
      </c>
      <c r="T594">
        <v>0</v>
      </c>
      <c r="U594">
        <v>0</v>
      </c>
      <c r="V594">
        <v>752</v>
      </c>
      <c r="W594">
        <v>22</v>
      </c>
      <c r="X594">
        <v>7</v>
      </c>
      <c r="Y594">
        <v>15</v>
      </c>
      <c r="Z594">
        <v>0</v>
      </c>
      <c r="AA594">
        <v>730</v>
      </c>
      <c r="AB594">
        <v>38</v>
      </c>
      <c r="AC594">
        <v>334</v>
      </c>
      <c r="AD594">
        <v>93</v>
      </c>
      <c r="AE594">
        <v>28</v>
      </c>
      <c r="AF594">
        <v>6</v>
      </c>
      <c r="AG594">
        <v>210</v>
      </c>
      <c r="AH594">
        <v>21</v>
      </c>
      <c r="AI594">
        <v>730</v>
      </c>
    </row>
    <row r="595" spans="1:35" x14ac:dyDescent="0.25">
      <c r="A595" t="s">
        <v>209</v>
      </c>
      <c r="B595" t="s">
        <v>409</v>
      </c>
      <c r="C595" t="str">
        <f t="shared" si="35"/>
        <v>241506</v>
      </c>
      <c r="D595" t="s">
        <v>289</v>
      </c>
      <c r="E595">
        <v>15</v>
      </c>
      <c r="F595">
        <v>210</v>
      </c>
      <c r="G595">
        <v>218</v>
      </c>
      <c r="H595">
        <v>134</v>
      </c>
      <c r="I595">
        <v>84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84</v>
      </c>
      <c r="T595">
        <v>0</v>
      </c>
      <c r="U595">
        <v>0</v>
      </c>
      <c r="V595">
        <v>84</v>
      </c>
      <c r="W595">
        <v>8</v>
      </c>
      <c r="X595">
        <v>0</v>
      </c>
      <c r="Y595">
        <v>8</v>
      </c>
      <c r="Z595">
        <v>0</v>
      </c>
      <c r="AA595">
        <v>76</v>
      </c>
      <c r="AB595">
        <v>6</v>
      </c>
      <c r="AC595">
        <v>21</v>
      </c>
      <c r="AD595">
        <v>11</v>
      </c>
      <c r="AE595">
        <v>4</v>
      </c>
      <c r="AF595">
        <v>3</v>
      </c>
      <c r="AG595">
        <v>24</v>
      </c>
      <c r="AH595">
        <v>7</v>
      </c>
      <c r="AI595">
        <v>76</v>
      </c>
    </row>
    <row r="596" spans="1:35" x14ac:dyDescent="0.25">
      <c r="A596" t="s">
        <v>209</v>
      </c>
      <c r="B596" t="s">
        <v>415</v>
      </c>
      <c r="C596" t="str">
        <f t="shared" ref="C596:C602" si="36">"241507"</f>
        <v>241507</v>
      </c>
      <c r="D596" t="s">
        <v>416</v>
      </c>
      <c r="E596">
        <v>1</v>
      </c>
      <c r="F596">
        <v>1690</v>
      </c>
      <c r="G596">
        <v>1248</v>
      </c>
      <c r="H596">
        <v>528</v>
      </c>
      <c r="I596">
        <v>720</v>
      </c>
      <c r="J596">
        <v>0</v>
      </c>
      <c r="K596">
        <v>5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720</v>
      </c>
      <c r="T596">
        <v>0</v>
      </c>
      <c r="U596">
        <v>0</v>
      </c>
      <c r="V596">
        <v>720</v>
      </c>
      <c r="W596">
        <v>23</v>
      </c>
      <c r="X596">
        <v>5</v>
      </c>
      <c r="Y596">
        <v>18</v>
      </c>
      <c r="Z596">
        <v>0</v>
      </c>
      <c r="AA596">
        <v>697</v>
      </c>
      <c r="AB596">
        <v>39</v>
      </c>
      <c r="AC596">
        <v>343</v>
      </c>
      <c r="AD596">
        <v>106</v>
      </c>
      <c r="AE596">
        <v>30</v>
      </c>
      <c r="AF596">
        <v>8</v>
      </c>
      <c r="AG596">
        <v>160</v>
      </c>
      <c r="AH596">
        <v>11</v>
      </c>
      <c r="AI596">
        <v>697</v>
      </c>
    </row>
    <row r="597" spans="1:35" x14ac:dyDescent="0.25">
      <c r="A597" t="s">
        <v>209</v>
      </c>
      <c r="B597" t="s">
        <v>415</v>
      </c>
      <c r="C597" t="str">
        <f t="shared" si="36"/>
        <v>241507</v>
      </c>
      <c r="D597" t="s">
        <v>416</v>
      </c>
      <c r="E597">
        <v>2</v>
      </c>
      <c r="F597">
        <v>1282</v>
      </c>
      <c r="G597">
        <v>950</v>
      </c>
      <c r="H597">
        <v>412</v>
      </c>
      <c r="I597">
        <v>538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537</v>
      </c>
      <c r="T597">
        <v>0</v>
      </c>
      <c r="U597">
        <v>0</v>
      </c>
      <c r="V597">
        <v>537</v>
      </c>
      <c r="W597">
        <v>14</v>
      </c>
      <c r="X597">
        <v>9</v>
      </c>
      <c r="Y597">
        <v>5</v>
      </c>
      <c r="Z597">
        <v>0</v>
      </c>
      <c r="AA597">
        <v>523</v>
      </c>
      <c r="AB597">
        <v>22</v>
      </c>
      <c r="AC597">
        <v>301</v>
      </c>
      <c r="AD597">
        <v>54</v>
      </c>
      <c r="AE597">
        <v>14</v>
      </c>
      <c r="AF597">
        <v>6</v>
      </c>
      <c r="AG597">
        <v>119</v>
      </c>
      <c r="AH597">
        <v>7</v>
      </c>
      <c r="AI597">
        <v>523</v>
      </c>
    </row>
    <row r="598" spans="1:35" x14ac:dyDescent="0.25">
      <c r="A598" t="s">
        <v>209</v>
      </c>
      <c r="B598" t="s">
        <v>415</v>
      </c>
      <c r="C598" t="str">
        <f t="shared" si="36"/>
        <v>241507</v>
      </c>
      <c r="D598" t="s">
        <v>417</v>
      </c>
      <c r="E598">
        <v>3</v>
      </c>
      <c r="F598">
        <v>280</v>
      </c>
      <c r="G598">
        <v>200</v>
      </c>
      <c r="H598">
        <v>88</v>
      </c>
      <c r="I598">
        <v>112</v>
      </c>
      <c r="J598">
        <v>0</v>
      </c>
      <c r="K598">
        <v>2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112</v>
      </c>
      <c r="T598">
        <v>0</v>
      </c>
      <c r="U598">
        <v>0</v>
      </c>
      <c r="V598">
        <v>112</v>
      </c>
      <c r="W598">
        <v>3</v>
      </c>
      <c r="X598">
        <v>0</v>
      </c>
      <c r="Y598">
        <v>3</v>
      </c>
      <c r="Z598">
        <v>0</v>
      </c>
      <c r="AA598">
        <v>109</v>
      </c>
      <c r="AB598">
        <v>10</v>
      </c>
      <c r="AC598">
        <v>54</v>
      </c>
      <c r="AD598">
        <v>20</v>
      </c>
      <c r="AE598">
        <v>4</v>
      </c>
      <c r="AF598">
        <v>3</v>
      </c>
      <c r="AG598">
        <v>17</v>
      </c>
      <c r="AH598">
        <v>1</v>
      </c>
      <c r="AI598">
        <v>109</v>
      </c>
    </row>
    <row r="599" spans="1:35" x14ac:dyDescent="0.25">
      <c r="A599" t="s">
        <v>209</v>
      </c>
      <c r="B599" t="s">
        <v>415</v>
      </c>
      <c r="C599" t="str">
        <f t="shared" si="36"/>
        <v>241507</v>
      </c>
      <c r="D599" t="s">
        <v>411</v>
      </c>
      <c r="E599">
        <v>4</v>
      </c>
      <c r="F599">
        <v>1371</v>
      </c>
      <c r="G599">
        <v>1050</v>
      </c>
      <c r="H599">
        <v>383</v>
      </c>
      <c r="I599">
        <v>667</v>
      </c>
      <c r="J599">
        <v>1</v>
      </c>
      <c r="K599">
        <v>1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665</v>
      </c>
      <c r="T599">
        <v>0</v>
      </c>
      <c r="U599">
        <v>0</v>
      </c>
      <c r="V599">
        <v>665</v>
      </c>
      <c r="W599">
        <v>37</v>
      </c>
      <c r="X599">
        <v>8</v>
      </c>
      <c r="Y599">
        <v>29</v>
      </c>
      <c r="Z599">
        <v>0</v>
      </c>
      <c r="AA599">
        <v>628</v>
      </c>
      <c r="AB599">
        <v>30</v>
      </c>
      <c r="AC599">
        <v>352</v>
      </c>
      <c r="AD599">
        <v>76</v>
      </c>
      <c r="AE599">
        <v>20</v>
      </c>
      <c r="AF599">
        <v>5</v>
      </c>
      <c r="AG599">
        <v>133</v>
      </c>
      <c r="AH599">
        <v>12</v>
      </c>
      <c r="AI599">
        <v>628</v>
      </c>
    </row>
    <row r="600" spans="1:35" x14ac:dyDescent="0.25">
      <c r="A600" t="s">
        <v>209</v>
      </c>
      <c r="B600" t="s">
        <v>415</v>
      </c>
      <c r="C600" t="str">
        <f t="shared" si="36"/>
        <v>241507</v>
      </c>
      <c r="D600" t="s">
        <v>411</v>
      </c>
      <c r="E600">
        <v>5</v>
      </c>
      <c r="F600">
        <v>1225</v>
      </c>
      <c r="G600">
        <v>950</v>
      </c>
      <c r="H600">
        <v>354</v>
      </c>
      <c r="I600">
        <v>596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596</v>
      </c>
      <c r="T600">
        <v>0</v>
      </c>
      <c r="U600">
        <v>0</v>
      </c>
      <c r="V600">
        <v>596</v>
      </c>
      <c r="W600">
        <v>16</v>
      </c>
      <c r="X600">
        <v>16</v>
      </c>
      <c r="Y600">
        <v>0</v>
      </c>
      <c r="Z600">
        <v>0</v>
      </c>
      <c r="AA600">
        <v>580</v>
      </c>
      <c r="AB600">
        <v>30</v>
      </c>
      <c r="AC600">
        <v>322</v>
      </c>
      <c r="AD600">
        <v>63</v>
      </c>
      <c r="AE600">
        <v>10</v>
      </c>
      <c r="AF600">
        <v>3</v>
      </c>
      <c r="AG600">
        <v>143</v>
      </c>
      <c r="AH600">
        <v>9</v>
      </c>
      <c r="AI600">
        <v>580</v>
      </c>
    </row>
    <row r="601" spans="1:35" x14ac:dyDescent="0.25">
      <c r="A601" t="s">
        <v>209</v>
      </c>
      <c r="B601" t="s">
        <v>415</v>
      </c>
      <c r="C601" t="str">
        <f t="shared" si="36"/>
        <v>241507</v>
      </c>
      <c r="D601" t="s">
        <v>333</v>
      </c>
      <c r="E601">
        <v>6</v>
      </c>
      <c r="F601">
        <v>244</v>
      </c>
      <c r="G601">
        <v>201</v>
      </c>
      <c r="H601">
        <v>91</v>
      </c>
      <c r="I601">
        <v>110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110</v>
      </c>
      <c r="T601">
        <v>0</v>
      </c>
      <c r="U601">
        <v>0</v>
      </c>
      <c r="V601">
        <v>110</v>
      </c>
      <c r="W601">
        <v>0</v>
      </c>
      <c r="X601">
        <v>0</v>
      </c>
      <c r="Y601">
        <v>0</v>
      </c>
      <c r="Z601">
        <v>0</v>
      </c>
      <c r="AA601">
        <v>110</v>
      </c>
      <c r="AB601">
        <v>5</v>
      </c>
      <c r="AC601">
        <v>67</v>
      </c>
      <c r="AD601">
        <v>14</v>
      </c>
      <c r="AE601">
        <v>10</v>
      </c>
      <c r="AF601">
        <v>1</v>
      </c>
      <c r="AG601">
        <v>10</v>
      </c>
      <c r="AH601">
        <v>3</v>
      </c>
      <c r="AI601">
        <v>110</v>
      </c>
    </row>
    <row r="602" spans="1:35" x14ac:dyDescent="0.25">
      <c r="A602" t="s">
        <v>209</v>
      </c>
      <c r="B602" t="s">
        <v>415</v>
      </c>
      <c r="C602" t="str">
        <f t="shared" si="36"/>
        <v>241507</v>
      </c>
      <c r="D602" t="s">
        <v>418</v>
      </c>
      <c r="E602">
        <v>7</v>
      </c>
      <c r="F602">
        <v>267</v>
      </c>
      <c r="G602">
        <v>200</v>
      </c>
      <c r="H602">
        <v>96</v>
      </c>
      <c r="I602">
        <v>104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104</v>
      </c>
      <c r="T602">
        <v>0</v>
      </c>
      <c r="U602">
        <v>0</v>
      </c>
      <c r="V602">
        <v>104</v>
      </c>
      <c r="W602">
        <v>1</v>
      </c>
      <c r="X602">
        <v>0</v>
      </c>
      <c r="Y602">
        <v>1</v>
      </c>
      <c r="Z602">
        <v>0</v>
      </c>
      <c r="AA602">
        <v>103</v>
      </c>
      <c r="AB602">
        <v>2</v>
      </c>
      <c r="AC602">
        <v>61</v>
      </c>
      <c r="AD602">
        <v>14</v>
      </c>
      <c r="AE602">
        <v>3</v>
      </c>
      <c r="AF602">
        <v>0</v>
      </c>
      <c r="AG602">
        <v>21</v>
      </c>
      <c r="AH602">
        <v>2</v>
      </c>
      <c r="AI602">
        <v>103</v>
      </c>
    </row>
    <row r="603" spans="1:35" x14ac:dyDescent="0.25">
      <c r="A603" t="s">
        <v>209</v>
      </c>
      <c r="B603" t="s">
        <v>419</v>
      </c>
      <c r="C603" t="str">
        <f>"241508"</f>
        <v>241508</v>
      </c>
      <c r="D603" t="s">
        <v>287</v>
      </c>
      <c r="E603">
        <v>1</v>
      </c>
      <c r="F603">
        <v>976</v>
      </c>
      <c r="G603">
        <v>700</v>
      </c>
      <c r="H603">
        <v>132</v>
      </c>
      <c r="I603">
        <v>568</v>
      </c>
      <c r="J603">
        <v>1</v>
      </c>
      <c r="K603">
        <v>12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568</v>
      </c>
      <c r="T603">
        <v>0</v>
      </c>
      <c r="U603">
        <v>0</v>
      </c>
      <c r="V603">
        <v>568</v>
      </c>
      <c r="W603">
        <v>22</v>
      </c>
      <c r="X603">
        <v>6</v>
      </c>
      <c r="Y603">
        <v>16</v>
      </c>
      <c r="Z603">
        <v>0</v>
      </c>
      <c r="AA603">
        <v>546</v>
      </c>
      <c r="AB603">
        <v>29</v>
      </c>
      <c r="AC603">
        <v>278</v>
      </c>
      <c r="AD603">
        <v>70</v>
      </c>
      <c r="AE603">
        <v>15</v>
      </c>
      <c r="AF603">
        <v>7</v>
      </c>
      <c r="AG603">
        <v>128</v>
      </c>
      <c r="AH603">
        <v>19</v>
      </c>
      <c r="AI603">
        <v>546</v>
      </c>
    </row>
    <row r="604" spans="1:35" x14ac:dyDescent="0.25">
      <c r="A604" t="s">
        <v>209</v>
      </c>
      <c r="B604" t="s">
        <v>419</v>
      </c>
      <c r="C604" t="str">
        <f>"241508"</f>
        <v>241508</v>
      </c>
      <c r="D604" t="s">
        <v>287</v>
      </c>
      <c r="E604">
        <v>2</v>
      </c>
      <c r="F604">
        <v>938</v>
      </c>
      <c r="G604">
        <v>700</v>
      </c>
      <c r="H604">
        <v>164</v>
      </c>
      <c r="I604">
        <v>536</v>
      </c>
      <c r="J604">
        <v>0</v>
      </c>
      <c r="K604">
        <v>3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536</v>
      </c>
      <c r="T604">
        <v>0</v>
      </c>
      <c r="U604">
        <v>0</v>
      </c>
      <c r="V604">
        <v>536</v>
      </c>
      <c r="W604">
        <v>20</v>
      </c>
      <c r="X604">
        <v>9</v>
      </c>
      <c r="Y604">
        <v>11</v>
      </c>
      <c r="Z604">
        <v>0</v>
      </c>
      <c r="AA604">
        <v>516</v>
      </c>
      <c r="AB604">
        <v>25</v>
      </c>
      <c r="AC604">
        <v>257</v>
      </c>
      <c r="AD604">
        <v>101</v>
      </c>
      <c r="AE604">
        <v>16</v>
      </c>
      <c r="AF604">
        <v>4</v>
      </c>
      <c r="AG604">
        <v>104</v>
      </c>
      <c r="AH604">
        <v>9</v>
      </c>
      <c r="AI604">
        <v>516</v>
      </c>
    </row>
    <row r="605" spans="1:35" x14ac:dyDescent="0.25">
      <c r="A605" t="s">
        <v>209</v>
      </c>
      <c r="B605" t="s">
        <v>419</v>
      </c>
      <c r="C605" t="str">
        <f>"241508"</f>
        <v>241508</v>
      </c>
      <c r="D605" t="s">
        <v>420</v>
      </c>
      <c r="E605">
        <v>3</v>
      </c>
      <c r="F605">
        <v>1073</v>
      </c>
      <c r="G605">
        <v>800</v>
      </c>
      <c r="H605">
        <v>271</v>
      </c>
      <c r="I605">
        <v>529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529</v>
      </c>
      <c r="T605">
        <v>0</v>
      </c>
      <c r="U605">
        <v>0</v>
      </c>
      <c r="V605">
        <v>529</v>
      </c>
      <c r="W605">
        <v>17</v>
      </c>
      <c r="X605">
        <v>4</v>
      </c>
      <c r="Y605">
        <v>13</v>
      </c>
      <c r="Z605">
        <v>0</v>
      </c>
      <c r="AA605">
        <v>512</v>
      </c>
      <c r="AB605">
        <v>22</v>
      </c>
      <c r="AC605">
        <v>306</v>
      </c>
      <c r="AD605">
        <v>70</v>
      </c>
      <c r="AE605">
        <v>24</v>
      </c>
      <c r="AF605">
        <v>5</v>
      </c>
      <c r="AG605">
        <v>73</v>
      </c>
      <c r="AH605">
        <v>12</v>
      </c>
      <c r="AI605">
        <v>512</v>
      </c>
    </row>
    <row r="606" spans="1:35" x14ac:dyDescent="0.25">
      <c r="A606" t="s">
        <v>209</v>
      </c>
      <c r="B606" t="s">
        <v>419</v>
      </c>
      <c r="C606" t="str">
        <f>"241508"</f>
        <v>241508</v>
      </c>
      <c r="D606" t="s">
        <v>251</v>
      </c>
      <c r="E606">
        <v>4</v>
      </c>
      <c r="F606">
        <v>1333</v>
      </c>
      <c r="G606">
        <v>1003</v>
      </c>
      <c r="H606">
        <v>206</v>
      </c>
      <c r="I606">
        <v>797</v>
      </c>
      <c r="J606">
        <v>0</v>
      </c>
      <c r="K606">
        <v>2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797</v>
      </c>
      <c r="T606">
        <v>0</v>
      </c>
      <c r="U606">
        <v>0</v>
      </c>
      <c r="V606">
        <v>797</v>
      </c>
      <c r="W606">
        <v>38</v>
      </c>
      <c r="X606">
        <v>12</v>
      </c>
      <c r="Y606">
        <v>26</v>
      </c>
      <c r="Z606">
        <v>0</v>
      </c>
      <c r="AA606">
        <v>759</v>
      </c>
      <c r="AB606">
        <v>36</v>
      </c>
      <c r="AC606">
        <v>368</v>
      </c>
      <c r="AD606">
        <v>108</v>
      </c>
      <c r="AE606">
        <v>29</v>
      </c>
      <c r="AF606">
        <v>12</v>
      </c>
      <c r="AG606">
        <v>184</v>
      </c>
      <c r="AH606">
        <v>22</v>
      </c>
      <c r="AI606">
        <v>759</v>
      </c>
    </row>
    <row r="607" spans="1:35" x14ac:dyDescent="0.25">
      <c r="A607" t="s">
        <v>209</v>
      </c>
      <c r="B607" t="s">
        <v>421</v>
      </c>
      <c r="C607" t="str">
        <f>"241509"</f>
        <v>241509</v>
      </c>
      <c r="D607" t="s">
        <v>422</v>
      </c>
      <c r="E607">
        <v>1</v>
      </c>
      <c r="F607">
        <v>1570</v>
      </c>
      <c r="G607">
        <v>1199</v>
      </c>
      <c r="H607">
        <v>320</v>
      </c>
      <c r="I607">
        <v>879</v>
      </c>
      <c r="J607">
        <v>0</v>
      </c>
      <c r="K607">
        <v>5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879</v>
      </c>
      <c r="T607">
        <v>0</v>
      </c>
      <c r="U607">
        <v>0</v>
      </c>
      <c r="V607">
        <v>879</v>
      </c>
      <c r="W607">
        <v>25</v>
      </c>
      <c r="X607">
        <v>1</v>
      </c>
      <c r="Y607">
        <v>24</v>
      </c>
      <c r="Z607">
        <v>0</v>
      </c>
      <c r="AA607">
        <v>854</v>
      </c>
      <c r="AB607">
        <v>57</v>
      </c>
      <c r="AC607">
        <v>504</v>
      </c>
      <c r="AD607">
        <v>107</v>
      </c>
      <c r="AE607">
        <v>20</v>
      </c>
      <c r="AF607">
        <v>3</v>
      </c>
      <c r="AG607">
        <v>148</v>
      </c>
      <c r="AH607">
        <v>15</v>
      </c>
      <c r="AI607">
        <v>854</v>
      </c>
    </row>
    <row r="608" spans="1:35" x14ac:dyDescent="0.25">
      <c r="A608" t="s">
        <v>209</v>
      </c>
      <c r="B608" t="s">
        <v>421</v>
      </c>
      <c r="C608" t="str">
        <f>"241509"</f>
        <v>241509</v>
      </c>
      <c r="D608" t="s">
        <v>422</v>
      </c>
      <c r="E608">
        <v>2</v>
      </c>
      <c r="F608">
        <v>1391</v>
      </c>
      <c r="G608">
        <v>1051</v>
      </c>
      <c r="H608">
        <v>240</v>
      </c>
      <c r="I608">
        <v>811</v>
      </c>
      <c r="J608">
        <v>0</v>
      </c>
      <c r="K608">
        <v>1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811</v>
      </c>
      <c r="T608">
        <v>0</v>
      </c>
      <c r="U608">
        <v>0</v>
      </c>
      <c r="V608">
        <v>811</v>
      </c>
      <c r="W608">
        <v>27</v>
      </c>
      <c r="X608">
        <v>1</v>
      </c>
      <c r="Y608">
        <v>26</v>
      </c>
      <c r="Z608">
        <v>0</v>
      </c>
      <c r="AA608">
        <v>784</v>
      </c>
      <c r="AB608">
        <v>28</v>
      </c>
      <c r="AC608">
        <v>465</v>
      </c>
      <c r="AD608">
        <v>120</v>
      </c>
      <c r="AE608">
        <v>31</v>
      </c>
      <c r="AF608">
        <v>7</v>
      </c>
      <c r="AG608">
        <v>118</v>
      </c>
      <c r="AH608">
        <v>15</v>
      </c>
      <c r="AI608">
        <v>784</v>
      </c>
    </row>
    <row r="609" spans="1:35" x14ac:dyDescent="0.25">
      <c r="A609" t="s">
        <v>209</v>
      </c>
      <c r="B609" t="s">
        <v>421</v>
      </c>
      <c r="C609" t="str">
        <f>"241509"</f>
        <v>241509</v>
      </c>
      <c r="D609" t="s">
        <v>333</v>
      </c>
      <c r="E609">
        <v>3</v>
      </c>
      <c r="F609">
        <v>2096</v>
      </c>
      <c r="G609">
        <v>1608</v>
      </c>
      <c r="H609">
        <v>322</v>
      </c>
      <c r="I609">
        <v>1286</v>
      </c>
      <c r="J609">
        <v>0</v>
      </c>
      <c r="K609">
        <v>2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1286</v>
      </c>
      <c r="T609">
        <v>0</v>
      </c>
      <c r="U609">
        <v>0</v>
      </c>
      <c r="V609">
        <v>1286</v>
      </c>
      <c r="W609">
        <v>55</v>
      </c>
      <c r="X609">
        <v>8</v>
      </c>
      <c r="Y609">
        <v>47</v>
      </c>
      <c r="Z609">
        <v>0</v>
      </c>
      <c r="AA609">
        <v>1231</v>
      </c>
      <c r="AB609">
        <v>52</v>
      </c>
      <c r="AC609">
        <v>828</v>
      </c>
      <c r="AD609">
        <v>135</v>
      </c>
      <c r="AE609">
        <v>35</v>
      </c>
      <c r="AF609">
        <v>3</v>
      </c>
      <c r="AG609">
        <v>160</v>
      </c>
      <c r="AH609">
        <v>18</v>
      </c>
      <c r="AI609">
        <v>1231</v>
      </c>
    </row>
    <row r="610" spans="1:35" x14ac:dyDescent="0.25">
      <c r="A610" t="s">
        <v>209</v>
      </c>
      <c r="B610" t="s">
        <v>421</v>
      </c>
      <c r="C610" t="str">
        <f>"241509"</f>
        <v>241509</v>
      </c>
      <c r="D610" t="s">
        <v>250</v>
      </c>
      <c r="E610">
        <v>4</v>
      </c>
      <c r="F610">
        <v>832</v>
      </c>
      <c r="G610">
        <v>650</v>
      </c>
      <c r="H610">
        <v>149</v>
      </c>
      <c r="I610">
        <v>501</v>
      </c>
      <c r="J610">
        <v>2</v>
      </c>
      <c r="K610">
        <v>1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501</v>
      </c>
      <c r="T610">
        <v>0</v>
      </c>
      <c r="U610">
        <v>0</v>
      </c>
      <c r="V610">
        <v>501</v>
      </c>
      <c r="W610">
        <v>18</v>
      </c>
      <c r="X610">
        <v>9</v>
      </c>
      <c r="Y610">
        <v>9</v>
      </c>
      <c r="Z610">
        <v>0</v>
      </c>
      <c r="AA610">
        <v>483</v>
      </c>
      <c r="AB610">
        <v>36</v>
      </c>
      <c r="AC610">
        <v>262</v>
      </c>
      <c r="AD610">
        <v>69</v>
      </c>
      <c r="AE610">
        <v>10</v>
      </c>
      <c r="AF610">
        <v>3</v>
      </c>
      <c r="AG610">
        <v>96</v>
      </c>
      <c r="AH610">
        <v>7</v>
      </c>
      <c r="AI610">
        <v>483</v>
      </c>
    </row>
    <row r="611" spans="1:35" x14ac:dyDescent="0.25">
      <c r="A611" t="s">
        <v>209</v>
      </c>
      <c r="B611" t="s">
        <v>423</v>
      </c>
      <c r="C611" t="str">
        <f t="shared" ref="C611:C655" si="37">"246701"</f>
        <v>246701</v>
      </c>
      <c r="D611" t="s">
        <v>424</v>
      </c>
      <c r="E611">
        <v>1</v>
      </c>
      <c r="F611">
        <v>2096</v>
      </c>
      <c r="G611">
        <v>1551</v>
      </c>
      <c r="H611">
        <v>389</v>
      </c>
      <c r="I611">
        <v>1162</v>
      </c>
      <c r="J611">
        <v>0</v>
      </c>
      <c r="K611">
        <v>2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1162</v>
      </c>
      <c r="T611">
        <v>0</v>
      </c>
      <c r="U611">
        <v>0</v>
      </c>
      <c r="V611">
        <v>1162</v>
      </c>
      <c r="W611">
        <v>26</v>
      </c>
      <c r="X611">
        <v>7</v>
      </c>
      <c r="Y611">
        <v>19</v>
      </c>
      <c r="Z611">
        <v>0</v>
      </c>
      <c r="AA611">
        <v>1136</v>
      </c>
      <c r="AB611">
        <v>61</v>
      </c>
      <c r="AC611">
        <v>635</v>
      </c>
      <c r="AD611">
        <v>174</v>
      </c>
      <c r="AE611">
        <v>56</v>
      </c>
      <c r="AF611">
        <v>21</v>
      </c>
      <c r="AG611">
        <v>144</v>
      </c>
      <c r="AH611">
        <v>45</v>
      </c>
      <c r="AI611">
        <v>1136</v>
      </c>
    </row>
    <row r="612" spans="1:35" x14ac:dyDescent="0.25">
      <c r="A612" t="s">
        <v>209</v>
      </c>
      <c r="B612" t="s">
        <v>423</v>
      </c>
      <c r="C612" t="str">
        <f t="shared" si="37"/>
        <v>246701</v>
      </c>
      <c r="D612" t="s">
        <v>425</v>
      </c>
      <c r="E612">
        <v>2</v>
      </c>
      <c r="F612">
        <v>2231</v>
      </c>
      <c r="G612">
        <v>1700</v>
      </c>
      <c r="H612">
        <v>520</v>
      </c>
      <c r="I612">
        <v>1180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1180</v>
      </c>
      <c r="T612">
        <v>0</v>
      </c>
      <c r="U612">
        <v>0</v>
      </c>
      <c r="V612">
        <v>1180</v>
      </c>
      <c r="W612">
        <v>45</v>
      </c>
      <c r="X612">
        <v>5</v>
      </c>
      <c r="Y612">
        <v>40</v>
      </c>
      <c r="Z612">
        <v>0</v>
      </c>
      <c r="AA612">
        <v>1135</v>
      </c>
      <c r="AB612">
        <v>90</v>
      </c>
      <c r="AC612">
        <v>593</v>
      </c>
      <c r="AD612">
        <v>157</v>
      </c>
      <c r="AE612">
        <v>44</v>
      </c>
      <c r="AF612">
        <v>30</v>
      </c>
      <c r="AG612">
        <v>186</v>
      </c>
      <c r="AH612">
        <v>35</v>
      </c>
      <c r="AI612">
        <v>1135</v>
      </c>
    </row>
    <row r="613" spans="1:35" x14ac:dyDescent="0.25">
      <c r="A613" t="s">
        <v>209</v>
      </c>
      <c r="B613" t="s">
        <v>423</v>
      </c>
      <c r="C613" t="str">
        <f t="shared" si="37"/>
        <v>246701</v>
      </c>
      <c r="D613" t="s">
        <v>425</v>
      </c>
      <c r="E613">
        <v>3</v>
      </c>
      <c r="F613">
        <v>2017</v>
      </c>
      <c r="G613">
        <v>1547</v>
      </c>
      <c r="H613">
        <v>729</v>
      </c>
      <c r="I613">
        <v>818</v>
      </c>
      <c r="J613">
        <v>0</v>
      </c>
      <c r="K613">
        <v>1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818</v>
      </c>
      <c r="T613">
        <v>0</v>
      </c>
      <c r="U613">
        <v>0</v>
      </c>
      <c r="V613">
        <v>818</v>
      </c>
      <c r="W613">
        <v>36</v>
      </c>
      <c r="X613">
        <v>7</v>
      </c>
      <c r="Y613">
        <v>29</v>
      </c>
      <c r="Z613">
        <v>0</v>
      </c>
      <c r="AA613">
        <v>782</v>
      </c>
      <c r="AB613">
        <v>86</v>
      </c>
      <c r="AC613">
        <v>394</v>
      </c>
      <c r="AD613">
        <v>77</v>
      </c>
      <c r="AE613">
        <v>28</v>
      </c>
      <c r="AF613">
        <v>23</v>
      </c>
      <c r="AG613">
        <v>140</v>
      </c>
      <c r="AH613">
        <v>34</v>
      </c>
      <c r="AI613">
        <v>782</v>
      </c>
    </row>
    <row r="614" spans="1:35" x14ac:dyDescent="0.25">
      <c r="A614" t="s">
        <v>209</v>
      </c>
      <c r="B614" t="s">
        <v>423</v>
      </c>
      <c r="C614" t="str">
        <f t="shared" si="37"/>
        <v>246701</v>
      </c>
      <c r="D614" t="s">
        <v>287</v>
      </c>
      <c r="E614">
        <v>4</v>
      </c>
      <c r="F614">
        <v>1351</v>
      </c>
      <c r="G614">
        <v>1038</v>
      </c>
      <c r="H614">
        <v>156</v>
      </c>
      <c r="I614">
        <v>881</v>
      </c>
      <c r="J614">
        <v>0</v>
      </c>
      <c r="K614">
        <v>1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881</v>
      </c>
      <c r="T614">
        <v>0</v>
      </c>
      <c r="U614">
        <v>0</v>
      </c>
      <c r="V614">
        <v>881</v>
      </c>
      <c r="W614">
        <v>16</v>
      </c>
      <c r="X614">
        <v>1</v>
      </c>
      <c r="Y614">
        <v>15</v>
      </c>
      <c r="Z614">
        <v>0</v>
      </c>
      <c r="AA614">
        <v>865</v>
      </c>
      <c r="AB614">
        <v>48</v>
      </c>
      <c r="AC614">
        <v>429</v>
      </c>
      <c r="AD614">
        <v>97</v>
      </c>
      <c r="AE614">
        <v>43</v>
      </c>
      <c r="AF614">
        <v>50</v>
      </c>
      <c r="AG614">
        <v>173</v>
      </c>
      <c r="AH614">
        <v>25</v>
      </c>
      <c r="AI614">
        <v>865</v>
      </c>
    </row>
    <row r="615" spans="1:35" x14ac:dyDescent="0.25">
      <c r="A615" t="s">
        <v>209</v>
      </c>
      <c r="B615" t="s">
        <v>423</v>
      </c>
      <c r="C615" t="str">
        <f t="shared" si="37"/>
        <v>246701</v>
      </c>
      <c r="D615" t="s">
        <v>287</v>
      </c>
      <c r="E615">
        <v>5</v>
      </c>
      <c r="F615">
        <v>1381</v>
      </c>
      <c r="G615">
        <v>1050</v>
      </c>
      <c r="H615">
        <v>212</v>
      </c>
      <c r="I615">
        <v>838</v>
      </c>
      <c r="J615">
        <v>0</v>
      </c>
      <c r="K615">
        <v>2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837</v>
      </c>
      <c r="T615">
        <v>0</v>
      </c>
      <c r="U615">
        <v>0</v>
      </c>
      <c r="V615">
        <v>837</v>
      </c>
      <c r="W615">
        <v>23</v>
      </c>
      <c r="X615">
        <v>5</v>
      </c>
      <c r="Y615">
        <v>15</v>
      </c>
      <c r="Z615">
        <v>0</v>
      </c>
      <c r="AA615">
        <v>814</v>
      </c>
      <c r="AB615">
        <v>35</v>
      </c>
      <c r="AC615">
        <v>462</v>
      </c>
      <c r="AD615">
        <v>91</v>
      </c>
      <c r="AE615">
        <v>33</v>
      </c>
      <c r="AF615">
        <v>27</v>
      </c>
      <c r="AG615">
        <v>141</v>
      </c>
      <c r="AH615">
        <v>25</v>
      </c>
      <c r="AI615">
        <v>814</v>
      </c>
    </row>
    <row r="616" spans="1:35" x14ac:dyDescent="0.25">
      <c r="A616" t="s">
        <v>209</v>
      </c>
      <c r="B616" t="s">
        <v>423</v>
      </c>
      <c r="C616" t="str">
        <f t="shared" si="37"/>
        <v>246701</v>
      </c>
      <c r="D616" t="s">
        <v>426</v>
      </c>
      <c r="E616">
        <v>6</v>
      </c>
      <c r="F616">
        <v>1823</v>
      </c>
      <c r="G616">
        <v>1402</v>
      </c>
      <c r="H616">
        <v>355</v>
      </c>
      <c r="I616">
        <v>1047</v>
      </c>
      <c r="J616">
        <v>0</v>
      </c>
      <c r="K616">
        <v>3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1047</v>
      </c>
      <c r="T616">
        <v>0</v>
      </c>
      <c r="U616">
        <v>0</v>
      </c>
      <c r="V616">
        <v>1047</v>
      </c>
      <c r="W616">
        <v>36</v>
      </c>
      <c r="X616">
        <v>6</v>
      </c>
      <c r="Y616">
        <v>30</v>
      </c>
      <c r="Z616">
        <v>0</v>
      </c>
      <c r="AA616">
        <v>1011</v>
      </c>
      <c r="AB616">
        <v>122</v>
      </c>
      <c r="AC616">
        <v>513</v>
      </c>
      <c r="AD616">
        <v>100</v>
      </c>
      <c r="AE616">
        <v>38</v>
      </c>
      <c r="AF616">
        <v>42</v>
      </c>
      <c r="AG616">
        <v>144</v>
      </c>
      <c r="AH616">
        <v>52</v>
      </c>
      <c r="AI616">
        <v>1011</v>
      </c>
    </row>
    <row r="617" spans="1:35" x14ac:dyDescent="0.25">
      <c r="A617" t="s">
        <v>209</v>
      </c>
      <c r="B617" t="s">
        <v>423</v>
      </c>
      <c r="C617" t="str">
        <f t="shared" si="37"/>
        <v>246701</v>
      </c>
      <c r="D617" t="s">
        <v>427</v>
      </c>
      <c r="E617">
        <v>7</v>
      </c>
      <c r="F617">
        <v>1548</v>
      </c>
      <c r="G617">
        <v>1215</v>
      </c>
      <c r="H617">
        <v>456</v>
      </c>
      <c r="I617">
        <v>759</v>
      </c>
      <c r="J617">
        <v>0</v>
      </c>
      <c r="K617">
        <v>2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759</v>
      </c>
      <c r="T617">
        <v>0</v>
      </c>
      <c r="U617">
        <v>0</v>
      </c>
      <c r="V617">
        <v>759</v>
      </c>
      <c r="W617">
        <v>45</v>
      </c>
      <c r="X617">
        <v>6</v>
      </c>
      <c r="Y617">
        <v>39</v>
      </c>
      <c r="Z617">
        <v>0</v>
      </c>
      <c r="AA617">
        <v>714</v>
      </c>
      <c r="AB617">
        <v>48</v>
      </c>
      <c r="AC617">
        <v>409</v>
      </c>
      <c r="AD617">
        <v>80</v>
      </c>
      <c r="AE617">
        <v>17</v>
      </c>
      <c r="AF617">
        <v>26</v>
      </c>
      <c r="AG617">
        <v>112</v>
      </c>
      <c r="AH617">
        <v>22</v>
      </c>
      <c r="AI617">
        <v>714</v>
      </c>
    </row>
    <row r="618" spans="1:35" x14ac:dyDescent="0.25">
      <c r="A618" t="s">
        <v>209</v>
      </c>
      <c r="B618" t="s">
        <v>423</v>
      </c>
      <c r="C618" t="str">
        <f t="shared" si="37"/>
        <v>246701</v>
      </c>
      <c r="D618" t="s">
        <v>428</v>
      </c>
      <c r="E618">
        <v>8</v>
      </c>
      <c r="F618">
        <v>1966</v>
      </c>
      <c r="G618">
        <v>1478</v>
      </c>
      <c r="H618">
        <v>256</v>
      </c>
      <c r="I618">
        <v>1222</v>
      </c>
      <c r="J618">
        <v>0</v>
      </c>
      <c r="K618">
        <v>1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1222</v>
      </c>
      <c r="T618">
        <v>0</v>
      </c>
      <c r="U618">
        <v>0</v>
      </c>
      <c r="V618">
        <v>1222</v>
      </c>
      <c r="W618">
        <v>29</v>
      </c>
      <c r="X618">
        <v>5</v>
      </c>
      <c r="Y618">
        <v>24</v>
      </c>
      <c r="Z618">
        <v>0</v>
      </c>
      <c r="AA618">
        <v>1193</v>
      </c>
      <c r="AB618">
        <v>80</v>
      </c>
      <c r="AC618">
        <v>510</v>
      </c>
      <c r="AD618">
        <v>160</v>
      </c>
      <c r="AE618">
        <v>60</v>
      </c>
      <c r="AF618">
        <v>179</v>
      </c>
      <c r="AG618">
        <v>175</v>
      </c>
      <c r="AH618">
        <v>29</v>
      </c>
      <c r="AI618">
        <v>1193</v>
      </c>
    </row>
    <row r="619" spans="1:35" x14ac:dyDescent="0.25">
      <c r="A619" t="s">
        <v>209</v>
      </c>
      <c r="B619" t="s">
        <v>423</v>
      </c>
      <c r="C619" t="str">
        <f t="shared" si="37"/>
        <v>246701</v>
      </c>
      <c r="D619" t="s">
        <v>429</v>
      </c>
      <c r="E619">
        <v>9</v>
      </c>
      <c r="F619">
        <v>1092</v>
      </c>
      <c r="G619">
        <v>850</v>
      </c>
      <c r="H619">
        <v>262</v>
      </c>
      <c r="I619">
        <v>588</v>
      </c>
      <c r="J619">
        <v>0</v>
      </c>
      <c r="K619">
        <v>2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588</v>
      </c>
      <c r="T619">
        <v>0</v>
      </c>
      <c r="U619">
        <v>0</v>
      </c>
      <c r="V619">
        <v>588</v>
      </c>
      <c r="W619">
        <v>21</v>
      </c>
      <c r="X619">
        <v>2</v>
      </c>
      <c r="Y619">
        <v>19</v>
      </c>
      <c r="Z619">
        <v>0</v>
      </c>
      <c r="AA619">
        <v>567</v>
      </c>
      <c r="AB619">
        <v>32</v>
      </c>
      <c r="AC619">
        <v>297</v>
      </c>
      <c r="AD619">
        <v>79</v>
      </c>
      <c r="AE619">
        <v>31</v>
      </c>
      <c r="AF619">
        <v>37</v>
      </c>
      <c r="AG619">
        <v>81</v>
      </c>
      <c r="AH619">
        <v>10</v>
      </c>
      <c r="AI619">
        <v>567</v>
      </c>
    </row>
    <row r="620" spans="1:35" x14ac:dyDescent="0.25">
      <c r="A620" t="s">
        <v>209</v>
      </c>
      <c r="B620" t="s">
        <v>423</v>
      </c>
      <c r="C620" t="str">
        <f t="shared" si="37"/>
        <v>246701</v>
      </c>
      <c r="D620" t="s">
        <v>430</v>
      </c>
      <c r="E620">
        <v>10</v>
      </c>
      <c r="F620">
        <v>1619</v>
      </c>
      <c r="G620">
        <v>1143</v>
      </c>
      <c r="H620">
        <v>193</v>
      </c>
      <c r="I620">
        <v>950</v>
      </c>
      <c r="J620">
        <v>3</v>
      </c>
      <c r="K620">
        <v>2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950</v>
      </c>
      <c r="T620">
        <v>0</v>
      </c>
      <c r="U620">
        <v>0</v>
      </c>
      <c r="V620">
        <v>950</v>
      </c>
      <c r="W620">
        <v>40</v>
      </c>
      <c r="X620">
        <v>3</v>
      </c>
      <c r="Y620">
        <v>29</v>
      </c>
      <c r="Z620">
        <v>0</v>
      </c>
      <c r="AA620">
        <v>910</v>
      </c>
      <c r="AB620">
        <v>67</v>
      </c>
      <c r="AC620">
        <v>382</v>
      </c>
      <c r="AD620">
        <v>81</v>
      </c>
      <c r="AE620">
        <v>42</v>
      </c>
      <c r="AF620">
        <v>116</v>
      </c>
      <c r="AG620">
        <v>198</v>
      </c>
      <c r="AH620">
        <v>24</v>
      </c>
      <c r="AI620">
        <v>910</v>
      </c>
    </row>
    <row r="621" spans="1:35" x14ac:dyDescent="0.25">
      <c r="A621" t="s">
        <v>209</v>
      </c>
      <c r="B621" t="s">
        <v>423</v>
      </c>
      <c r="C621" t="str">
        <f t="shared" si="37"/>
        <v>246701</v>
      </c>
      <c r="D621" t="s">
        <v>430</v>
      </c>
      <c r="E621">
        <v>11</v>
      </c>
      <c r="F621">
        <v>1645</v>
      </c>
      <c r="G621">
        <v>1252</v>
      </c>
      <c r="H621">
        <v>267</v>
      </c>
      <c r="I621">
        <v>986</v>
      </c>
      <c r="J621">
        <v>0</v>
      </c>
      <c r="K621">
        <v>1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985</v>
      </c>
      <c r="T621">
        <v>0</v>
      </c>
      <c r="U621">
        <v>0</v>
      </c>
      <c r="V621">
        <v>985</v>
      </c>
      <c r="W621">
        <v>32</v>
      </c>
      <c r="X621">
        <v>3</v>
      </c>
      <c r="Y621">
        <v>17</v>
      </c>
      <c r="Z621">
        <v>0</v>
      </c>
      <c r="AA621">
        <v>953</v>
      </c>
      <c r="AB621">
        <v>60</v>
      </c>
      <c r="AC621">
        <v>431</v>
      </c>
      <c r="AD621">
        <v>77</v>
      </c>
      <c r="AE621">
        <v>42</v>
      </c>
      <c r="AF621">
        <v>80</v>
      </c>
      <c r="AG621">
        <v>215</v>
      </c>
      <c r="AH621">
        <v>48</v>
      </c>
      <c r="AI621">
        <v>953</v>
      </c>
    </row>
    <row r="622" spans="1:35" x14ac:dyDescent="0.25">
      <c r="A622" t="s">
        <v>209</v>
      </c>
      <c r="B622" t="s">
        <v>423</v>
      </c>
      <c r="C622" t="str">
        <f t="shared" si="37"/>
        <v>246701</v>
      </c>
      <c r="D622" t="s">
        <v>431</v>
      </c>
      <c r="E622">
        <v>12</v>
      </c>
      <c r="F622">
        <v>2231</v>
      </c>
      <c r="G622">
        <v>1706</v>
      </c>
      <c r="H622">
        <v>419</v>
      </c>
      <c r="I622">
        <v>1287</v>
      </c>
      <c r="J622">
        <v>0</v>
      </c>
      <c r="K622">
        <v>2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1287</v>
      </c>
      <c r="T622">
        <v>0</v>
      </c>
      <c r="U622">
        <v>0</v>
      </c>
      <c r="V622">
        <v>1287</v>
      </c>
      <c r="W622">
        <v>33</v>
      </c>
      <c r="X622">
        <v>16</v>
      </c>
      <c r="Y622">
        <v>17</v>
      </c>
      <c r="Z622">
        <v>0</v>
      </c>
      <c r="AA622">
        <v>1254</v>
      </c>
      <c r="AB622">
        <v>118</v>
      </c>
      <c r="AC622">
        <v>543</v>
      </c>
      <c r="AD622">
        <v>115</v>
      </c>
      <c r="AE622">
        <v>46</v>
      </c>
      <c r="AF622">
        <v>75</v>
      </c>
      <c r="AG622">
        <v>313</v>
      </c>
      <c r="AH622">
        <v>44</v>
      </c>
      <c r="AI622">
        <v>1254</v>
      </c>
    </row>
    <row r="623" spans="1:35" x14ac:dyDescent="0.25">
      <c r="A623" t="s">
        <v>209</v>
      </c>
      <c r="B623" t="s">
        <v>423</v>
      </c>
      <c r="C623" t="str">
        <f t="shared" si="37"/>
        <v>246701</v>
      </c>
      <c r="D623" t="s">
        <v>431</v>
      </c>
      <c r="E623">
        <v>13</v>
      </c>
      <c r="F623">
        <v>2219</v>
      </c>
      <c r="G623">
        <v>1713</v>
      </c>
      <c r="H623">
        <v>377</v>
      </c>
      <c r="I623">
        <v>1336</v>
      </c>
      <c r="J623">
        <v>0</v>
      </c>
      <c r="K623">
        <v>2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1334</v>
      </c>
      <c r="T623">
        <v>0</v>
      </c>
      <c r="U623">
        <v>0</v>
      </c>
      <c r="V623">
        <v>1334</v>
      </c>
      <c r="W623">
        <v>40</v>
      </c>
      <c r="X623">
        <v>13</v>
      </c>
      <c r="Y623">
        <v>27</v>
      </c>
      <c r="Z623">
        <v>0</v>
      </c>
      <c r="AA623">
        <v>1294</v>
      </c>
      <c r="AB623">
        <v>94</v>
      </c>
      <c r="AC623">
        <v>541</v>
      </c>
      <c r="AD623">
        <v>111</v>
      </c>
      <c r="AE623">
        <v>84</v>
      </c>
      <c r="AF623">
        <v>73</v>
      </c>
      <c r="AG623">
        <v>347</v>
      </c>
      <c r="AH623">
        <v>44</v>
      </c>
      <c r="AI623">
        <v>1294</v>
      </c>
    </row>
    <row r="624" spans="1:35" x14ac:dyDescent="0.25">
      <c r="A624" t="s">
        <v>209</v>
      </c>
      <c r="B624" t="s">
        <v>423</v>
      </c>
      <c r="C624" t="str">
        <f t="shared" si="37"/>
        <v>246701</v>
      </c>
      <c r="D624" t="s">
        <v>432</v>
      </c>
      <c r="E624">
        <v>14</v>
      </c>
      <c r="F624">
        <v>1631</v>
      </c>
      <c r="G624">
        <v>1251</v>
      </c>
      <c r="H624">
        <v>482</v>
      </c>
      <c r="I624">
        <v>769</v>
      </c>
      <c r="J624">
        <v>0</v>
      </c>
      <c r="K624">
        <v>3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769</v>
      </c>
      <c r="T624">
        <v>0</v>
      </c>
      <c r="U624">
        <v>0</v>
      </c>
      <c r="V624">
        <v>769</v>
      </c>
      <c r="W624">
        <v>34</v>
      </c>
      <c r="X624">
        <v>8</v>
      </c>
      <c r="Y624">
        <v>26</v>
      </c>
      <c r="Z624">
        <v>0</v>
      </c>
      <c r="AA624">
        <v>735</v>
      </c>
      <c r="AB624">
        <v>73</v>
      </c>
      <c r="AC624">
        <v>332</v>
      </c>
      <c r="AD624">
        <v>99</v>
      </c>
      <c r="AE624">
        <v>30</v>
      </c>
      <c r="AF624">
        <v>29</v>
      </c>
      <c r="AG624">
        <v>131</v>
      </c>
      <c r="AH624">
        <v>41</v>
      </c>
      <c r="AI624">
        <v>735</v>
      </c>
    </row>
    <row r="625" spans="1:35" x14ac:dyDescent="0.25">
      <c r="A625" t="s">
        <v>209</v>
      </c>
      <c r="B625" t="s">
        <v>423</v>
      </c>
      <c r="C625" t="str">
        <f t="shared" si="37"/>
        <v>246701</v>
      </c>
      <c r="D625" t="s">
        <v>432</v>
      </c>
      <c r="E625">
        <v>15</v>
      </c>
      <c r="F625">
        <v>1672</v>
      </c>
      <c r="G625">
        <v>1252</v>
      </c>
      <c r="H625">
        <v>625</v>
      </c>
      <c r="I625">
        <v>627</v>
      </c>
      <c r="J625">
        <v>0</v>
      </c>
      <c r="K625">
        <v>1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627</v>
      </c>
      <c r="T625">
        <v>0</v>
      </c>
      <c r="U625">
        <v>0</v>
      </c>
      <c r="V625">
        <v>627</v>
      </c>
      <c r="W625">
        <v>23</v>
      </c>
      <c r="X625">
        <v>4</v>
      </c>
      <c r="Y625">
        <v>15</v>
      </c>
      <c r="Z625">
        <v>0</v>
      </c>
      <c r="AA625">
        <v>604</v>
      </c>
      <c r="AB625">
        <v>64</v>
      </c>
      <c r="AC625">
        <v>284</v>
      </c>
      <c r="AD625">
        <v>73</v>
      </c>
      <c r="AE625">
        <v>27</v>
      </c>
      <c r="AF625">
        <v>14</v>
      </c>
      <c r="AG625">
        <v>116</v>
      </c>
      <c r="AH625">
        <v>26</v>
      </c>
      <c r="AI625">
        <v>604</v>
      </c>
    </row>
    <row r="626" spans="1:35" x14ac:dyDescent="0.25">
      <c r="A626" t="s">
        <v>209</v>
      </c>
      <c r="B626" t="s">
        <v>423</v>
      </c>
      <c r="C626" t="str">
        <f t="shared" si="37"/>
        <v>246701</v>
      </c>
      <c r="D626" t="s">
        <v>432</v>
      </c>
      <c r="E626">
        <v>16</v>
      </c>
      <c r="F626">
        <v>1145</v>
      </c>
      <c r="G626">
        <v>739</v>
      </c>
      <c r="H626">
        <v>81</v>
      </c>
      <c r="I626">
        <v>658</v>
      </c>
      <c r="J626">
        <v>0</v>
      </c>
      <c r="K626">
        <v>2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658</v>
      </c>
      <c r="T626">
        <v>0</v>
      </c>
      <c r="U626">
        <v>0</v>
      </c>
      <c r="V626">
        <v>658</v>
      </c>
      <c r="W626">
        <v>17</v>
      </c>
      <c r="X626">
        <v>1</v>
      </c>
      <c r="Y626">
        <v>16</v>
      </c>
      <c r="Z626">
        <v>0</v>
      </c>
      <c r="AA626">
        <v>641</v>
      </c>
      <c r="AB626">
        <v>45</v>
      </c>
      <c r="AC626">
        <v>324</v>
      </c>
      <c r="AD626">
        <v>79</v>
      </c>
      <c r="AE626">
        <v>40</v>
      </c>
      <c r="AF626">
        <v>18</v>
      </c>
      <c r="AG626">
        <v>114</v>
      </c>
      <c r="AH626">
        <v>21</v>
      </c>
      <c r="AI626">
        <v>641</v>
      </c>
    </row>
    <row r="627" spans="1:35" x14ac:dyDescent="0.25">
      <c r="A627" t="s">
        <v>209</v>
      </c>
      <c r="B627" t="s">
        <v>423</v>
      </c>
      <c r="C627" t="str">
        <f t="shared" si="37"/>
        <v>246701</v>
      </c>
      <c r="D627" t="s">
        <v>253</v>
      </c>
      <c r="E627">
        <v>17</v>
      </c>
      <c r="F627">
        <v>2183</v>
      </c>
      <c r="G627">
        <v>1651</v>
      </c>
      <c r="H627">
        <v>635</v>
      </c>
      <c r="I627">
        <v>1016</v>
      </c>
      <c r="J627">
        <v>1</v>
      </c>
      <c r="K627">
        <v>6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1016</v>
      </c>
      <c r="T627">
        <v>0</v>
      </c>
      <c r="U627">
        <v>0</v>
      </c>
      <c r="V627">
        <v>1016</v>
      </c>
      <c r="W627">
        <v>51</v>
      </c>
      <c r="X627">
        <v>17</v>
      </c>
      <c r="Y627">
        <v>34</v>
      </c>
      <c r="Z627">
        <v>0</v>
      </c>
      <c r="AA627">
        <v>965</v>
      </c>
      <c r="AB627">
        <v>89</v>
      </c>
      <c r="AC627">
        <v>412</v>
      </c>
      <c r="AD627">
        <v>119</v>
      </c>
      <c r="AE627">
        <v>60</v>
      </c>
      <c r="AF627">
        <v>26</v>
      </c>
      <c r="AG627">
        <v>224</v>
      </c>
      <c r="AH627">
        <v>35</v>
      </c>
      <c r="AI627">
        <v>965</v>
      </c>
    </row>
    <row r="628" spans="1:35" x14ac:dyDescent="0.25">
      <c r="A628" t="s">
        <v>209</v>
      </c>
      <c r="B628" t="s">
        <v>423</v>
      </c>
      <c r="C628" t="str">
        <f t="shared" si="37"/>
        <v>246701</v>
      </c>
      <c r="D628" t="s">
        <v>253</v>
      </c>
      <c r="E628">
        <v>18</v>
      </c>
      <c r="F628">
        <v>1954</v>
      </c>
      <c r="G628">
        <v>1506</v>
      </c>
      <c r="H628">
        <v>387</v>
      </c>
      <c r="I628">
        <v>1119</v>
      </c>
      <c r="J628">
        <v>0</v>
      </c>
      <c r="K628">
        <v>2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1119</v>
      </c>
      <c r="T628">
        <v>0</v>
      </c>
      <c r="U628">
        <v>0</v>
      </c>
      <c r="V628">
        <v>1119</v>
      </c>
      <c r="W628">
        <v>35</v>
      </c>
      <c r="X628">
        <v>1</v>
      </c>
      <c r="Y628">
        <v>34</v>
      </c>
      <c r="Z628">
        <v>0</v>
      </c>
      <c r="AA628">
        <v>1084</v>
      </c>
      <c r="AB628">
        <v>75</v>
      </c>
      <c r="AC628">
        <v>471</v>
      </c>
      <c r="AD628">
        <v>121</v>
      </c>
      <c r="AE628">
        <v>81</v>
      </c>
      <c r="AF628">
        <v>41</v>
      </c>
      <c r="AG628">
        <v>274</v>
      </c>
      <c r="AH628">
        <v>21</v>
      </c>
      <c r="AI628">
        <v>1084</v>
      </c>
    </row>
    <row r="629" spans="1:35" x14ac:dyDescent="0.25">
      <c r="A629" t="s">
        <v>209</v>
      </c>
      <c r="B629" t="s">
        <v>423</v>
      </c>
      <c r="C629" t="str">
        <f t="shared" si="37"/>
        <v>246701</v>
      </c>
      <c r="D629" t="s">
        <v>433</v>
      </c>
      <c r="E629">
        <v>19</v>
      </c>
      <c r="F629">
        <v>1828</v>
      </c>
      <c r="G629">
        <v>1402</v>
      </c>
      <c r="H629">
        <v>412</v>
      </c>
      <c r="I629">
        <v>990</v>
      </c>
      <c r="J629">
        <v>0</v>
      </c>
      <c r="K629">
        <v>4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990</v>
      </c>
      <c r="T629">
        <v>0</v>
      </c>
      <c r="U629">
        <v>0</v>
      </c>
      <c r="V629">
        <v>990</v>
      </c>
      <c r="W629">
        <v>35</v>
      </c>
      <c r="X629">
        <v>3</v>
      </c>
      <c r="Y629">
        <v>32</v>
      </c>
      <c r="Z629">
        <v>0</v>
      </c>
      <c r="AA629">
        <v>955</v>
      </c>
      <c r="AB629">
        <v>79</v>
      </c>
      <c r="AC629">
        <v>417</v>
      </c>
      <c r="AD629">
        <v>135</v>
      </c>
      <c r="AE629">
        <v>55</v>
      </c>
      <c r="AF629">
        <v>41</v>
      </c>
      <c r="AG629">
        <v>203</v>
      </c>
      <c r="AH629">
        <v>25</v>
      </c>
      <c r="AI629">
        <v>955</v>
      </c>
    </row>
    <row r="630" spans="1:35" x14ac:dyDescent="0.25">
      <c r="A630" t="s">
        <v>209</v>
      </c>
      <c r="B630" t="s">
        <v>423</v>
      </c>
      <c r="C630" t="str">
        <f t="shared" si="37"/>
        <v>246701</v>
      </c>
      <c r="D630" t="s">
        <v>434</v>
      </c>
      <c r="E630">
        <v>20</v>
      </c>
      <c r="F630">
        <v>1906</v>
      </c>
      <c r="G630">
        <v>1450</v>
      </c>
      <c r="H630">
        <v>453</v>
      </c>
      <c r="I630">
        <v>997</v>
      </c>
      <c r="J630">
        <v>0</v>
      </c>
      <c r="K630">
        <v>3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997</v>
      </c>
      <c r="T630">
        <v>0</v>
      </c>
      <c r="U630">
        <v>0</v>
      </c>
      <c r="V630">
        <v>997</v>
      </c>
      <c r="W630">
        <v>34</v>
      </c>
      <c r="X630">
        <v>7</v>
      </c>
      <c r="Y630">
        <v>27</v>
      </c>
      <c r="Z630">
        <v>0</v>
      </c>
      <c r="AA630">
        <v>963</v>
      </c>
      <c r="AB630">
        <v>73</v>
      </c>
      <c r="AC630">
        <v>480</v>
      </c>
      <c r="AD630">
        <v>94</v>
      </c>
      <c r="AE630">
        <v>33</v>
      </c>
      <c r="AF630">
        <v>43</v>
      </c>
      <c r="AG630">
        <v>196</v>
      </c>
      <c r="AH630">
        <v>44</v>
      </c>
      <c r="AI630">
        <v>963</v>
      </c>
    </row>
    <row r="631" spans="1:35" x14ac:dyDescent="0.25">
      <c r="A631" t="s">
        <v>209</v>
      </c>
      <c r="B631" t="s">
        <v>423</v>
      </c>
      <c r="C631" t="str">
        <f t="shared" si="37"/>
        <v>246701</v>
      </c>
      <c r="D631" t="s">
        <v>435</v>
      </c>
      <c r="E631">
        <v>21</v>
      </c>
      <c r="F631">
        <v>2056</v>
      </c>
      <c r="G631">
        <v>1597</v>
      </c>
      <c r="H631">
        <v>535</v>
      </c>
      <c r="I631">
        <v>1061</v>
      </c>
      <c r="J631">
        <v>0</v>
      </c>
      <c r="K631">
        <v>2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1061</v>
      </c>
      <c r="T631">
        <v>0</v>
      </c>
      <c r="U631">
        <v>0</v>
      </c>
      <c r="V631">
        <v>1061</v>
      </c>
      <c r="W631">
        <v>42</v>
      </c>
      <c r="X631">
        <v>14</v>
      </c>
      <c r="Y631">
        <v>28</v>
      </c>
      <c r="Z631">
        <v>0</v>
      </c>
      <c r="AA631">
        <v>1019</v>
      </c>
      <c r="AB631">
        <v>96</v>
      </c>
      <c r="AC631">
        <v>449</v>
      </c>
      <c r="AD631">
        <v>108</v>
      </c>
      <c r="AE631">
        <v>55</v>
      </c>
      <c r="AF631">
        <v>56</v>
      </c>
      <c r="AG631">
        <v>228</v>
      </c>
      <c r="AH631">
        <v>27</v>
      </c>
      <c r="AI631">
        <v>1019</v>
      </c>
    </row>
    <row r="632" spans="1:35" x14ac:dyDescent="0.25">
      <c r="A632" t="s">
        <v>209</v>
      </c>
      <c r="B632" t="s">
        <v>423</v>
      </c>
      <c r="C632" t="str">
        <f t="shared" si="37"/>
        <v>246701</v>
      </c>
      <c r="D632" t="s">
        <v>435</v>
      </c>
      <c r="E632">
        <v>22</v>
      </c>
      <c r="F632">
        <v>1867</v>
      </c>
      <c r="G632">
        <v>1401</v>
      </c>
      <c r="H632">
        <v>390</v>
      </c>
      <c r="I632">
        <v>1011</v>
      </c>
      <c r="J632">
        <v>0</v>
      </c>
      <c r="K632">
        <v>2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1011</v>
      </c>
      <c r="T632">
        <v>0</v>
      </c>
      <c r="U632">
        <v>0</v>
      </c>
      <c r="V632">
        <v>1011</v>
      </c>
      <c r="W632">
        <v>25</v>
      </c>
      <c r="X632">
        <v>4</v>
      </c>
      <c r="Y632">
        <v>21</v>
      </c>
      <c r="Z632">
        <v>0</v>
      </c>
      <c r="AA632">
        <v>986</v>
      </c>
      <c r="AB632">
        <v>106</v>
      </c>
      <c r="AC632">
        <v>402</v>
      </c>
      <c r="AD632">
        <v>122</v>
      </c>
      <c r="AE632">
        <v>50</v>
      </c>
      <c r="AF632">
        <v>39</v>
      </c>
      <c r="AG632">
        <v>235</v>
      </c>
      <c r="AH632">
        <v>32</v>
      </c>
      <c r="AI632">
        <v>986</v>
      </c>
    </row>
    <row r="633" spans="1:35" x14ac:dyDescent="0.25">
      <c r="A633" t="s">
        <v>209</v>
      </c>
      <c r="B633" t="s">
        <v>423</v>
      </c>
      <c r="C633" t="str">
        <f t="shared" si="37"/>
        <v>246701</v>
      </c>
      <c r="D633" t="s">
        <v>436</v>
      </c>
      <c r="E633">
        <v>23</v>
      </c>
      <c r="F633">
        <v>2135</v>
      </c>
      <c r="G633">
        <v>1653</v>
      </c>
      <c r="H633">
        <v>479</v>
      </c>
      <c r="I633">
        <v>1174</v>
      </c>
      <c r="J633">
        <v>1</v>
      </c>
      <c r="K633">
        <v>1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1174</v>
      </c>
      <c r="T633">
        <v>0</v>
      </c>
      <c r="U633">
        <v>0</v>
      </c>
      <c r="V633">
        <v>1174</v>
      </c>
      <c r="W633">
        <v>48</v>
      </c>
      <c r="X633">
        <v>6</v>
      </c>
      <c r="Y633">
        <v>25</v>
      </c>
      <c r="Z633">
        <v>0</v>
      </c>
      <c r="AA633">
        <v>1126</v>
      </c>
      <c r="AB633">
        <v>93</v>
      </c>
      <c r="AC633">
        <v>444</v>
      </c>
      <c r="AD633">
        <v>125</v>
      </c>
      <c r="AE633">
        <v>76</v>
      </c>
      <c r="AF633">
        <v>43</v>
      </c>
      <c r="AG633">
        <v>300</v>
      </c>
      <c r="AH633">
        <v>45</v>
      </c>
      <c r="AI633">
        <v>1126</v>
      </c>
    </row>
    <row r="634" spans="1:35" x14ac:dyDescent="0.25">
      <c r="A634" t="s">
        <v>209</v>
      </c>
      <c r="B634" t="s">
        <v>423</v>
      </c>
      <c r="C634" t="str">
        <f t="shared" si="37"/>
        <v>246701</v>
      </c>
      <c r="D634" t="s">
        <v>436</v>
      </c>
      <c r="E634">
        <v>24</v>
      </c>
      <c r="F634">
        <v>1983</v>
      </c>
      <c r="G634">
        <v>1503</v>
      </c>
      <c r="H634">
        <v>363</v>
      </c>
      <c r="I634">
        <v>1140</v>
      </c>
      <c r="J634">
        <v>0</v>
      </c>
      <c r="K634">
        <v>5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1140</v>
      </c>
      <c r="T634">
        <v>0</v>
      </c>
      <c r="U634">
        <v>0</v>
      </c>
      <c r="V634">
        <v>1140</v>
      </c>
      <c r="W634">
        <v>36</v>
      </c>
      <c r="X634">
        <v>4</v>
      </c>
      <c r="Y634">
        <v>32</v>
      </c>
      <c r="Z634">
        <v>0</v>
      </c>
      <c r="AA634">
        <v>1104</v>
      </c>
      <c r="AB634">
        <v>91</v>
      </c>
      <c r="AC634">
        <v>465</v>
      </c>
      <c r="AD634">
        <v>113</v>
      </c>
      <c r="AE634">
        <v>85</v>
      </c>
      <c r="AF634">
        <v>35</v>
      </c>
      <c r="AG634">
        <v>275</v>
      </c>
      <c r="AH634">
        <v>40</v>
      </c>
      <c r="AI634">
        <v>1104</v>
      </c>
    </row>
    <row r="635" spans="1:35" x14ac:dyDescent="0.25">
      <c r="A635" t="s">
        <v>209</v>
      </c>
      <c r="B635" t="s">
        <v>423</v>
      </c>
      <c r="C635" t="str">
        <f t="shared" si="37"/>
        <v>246701</v>
      </c>
      <c r="D635" t="s">
        <v>437</v>
      </c>
      <c r="E635">
        <v>25</v>
      </c>
      <c r="F635">
        <v>1717</v>
      </c>
      <c r="G635">
        <v>1302</v>
      </c>
      <c r="H635">
        <v>366</v>
      </c>
      <c r="I635">
        <v>936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936</v>
      </c>
      <c r="T635">
        <v>0</v>
      </c>
      <c r="U635">
        <v>0</v>
      </c>
      <c r="V635">
        <v>936</v>
      </c>
      <c r="W635">
        <v>26</v>
      </c>
      <c r="X635">
        <v>3</v>
      </c>
      <c r="Y635">
        <v>23</v>
      </c>
      <c r="Z635">
        <v>0</v>
      </c>
      <c r="AA635">
        <v>910</v>
      </c>
      <c r="AB635">
        <v>51</v>
      </c>
      <c r="AC635">
        <v>486</v>
      </c>
      <c r="AD635">
        <v>117</v>
      </c>
      <c r="AE635">
        <v>59</v>
      </c>
      <c r="AF635">
        <v>34</v>
      </c>
      <c r="AG635">
        <v>130</v>
      </c>
      <c r="AH635">
        <v>33</v>
      </c>
      <c r="AI635">
        <v>910</v>
      </c>
    </row>
    <row r="636" spans="1:35" x14ac:dyDescent="0.25">
      <c r="A636" t="s">
        <v>209</v>
      </c>
      <c r="B636" t="s">
        <v>423</v>
      </c>
      <c r="C636" t="str">
        <f t="shared" si="37"/>
        <v>246701</v>
      </c>
      <c r="D636" t="s">
        <v>437</v>
      </c>
      <c r="E636">
        <v>26</v>
      </c>
      <c r="F636">
        <v>1560</v>
      </c>
      <c r="G636">
        <v>1102</v>
      </c>
      <c r="H636">
        <v>292</v>
      </c>
      <c r="I636">
        <v>810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810</v>
      </c>
      <c r="T636">
        <v>0</v>
      </c>
      <c r="U636">
        <v>0</v>
      </c>
      <c r="V636">
        <v>810</v>
      </c>
      <c r="W636">
        <v>20</v>
      </c>
      <c r="X636">
        <v>6</v>
      </c>
      <c r="Y636">
        <v>14</v>
      </c>
      <c r="Z636">
        <v>0</v>
      </c>
      <c r="AA636">
        <v>790</v>
      </c>
      <c r="AB636">
        <v>33</v>
      </c>
      <c r="AC636">
        <v>462</v>
      </c>
      <c r="AD636">
        <v>106</v>
      </c>
      <c r="AE636">
        <v>42</v>
      </c>
      <c r="AF636">
        <v>20</v>
      </c>
      <c r="AG636">
        <v>117</v>
      </c>
      <c r="AH636">
        <v>10</v>
      </c>
      <c r="AI636">
        <v>790</v>
      </c>
    </row>
    <row r="637" spans="1:35" x14ac:dyDescent="0.25">
      <c r="A637" t="s">
        <v>209</v>
      </c>
      <c r="B637" t="s">
        <v>423</v>
      </c>
      <c r="C637" t="str">
        <f t="shared" si="37"/>
        <v>246701</v>
      </c>
      <c r="D637" t="s">
        <v>438</v>
      </c>
      <c r="E637">
        <v>27</v>
      </c>
      <c r="F637">
        <v>1381</v>
      </c>
      <c r="G637">
        <v>1050</v>
      </c>
      <c r="H637">
        <v>304</v>
      </c>
      <c r="I637">
        <v>746</v>
      </c>
      <c r="J637">
        <v>0</v>
      </c>
      <c r="K637">
        <v>4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746</v>
      </c>
      <c r="T637">
        <v>0</v>
      </c>
      <c r="U637">
        <v>0</v>
      </c>
      <c r="V637">
        <v>746</v>
      </c>
      <c r="W637">
        <v>13</v>
      </c>
      <c r="X637">
        <v>3</v>
      </c>
      <c r="Y637">
        <v>10</v>
      </c>
      <c r="Z637">
        <v>0</v>
      </c>
      <c r="AA637">
        <v>733</v>
      </c>
      <c r="AB637">
        <v>48</v>
      </c>
      <c r="AC637">
        <v>314</v>
      </c>
      <c r="AD637">
        <v>117</v>
      </c>
      <c r="AE637">
        <v>54</v>
      </c>
      <c r="AF637">
        <v>16</v>
      </c>
      <c r="AG637">
        <v>167</v>
      </c>
      <c r="AH637">
        <v>17</v>
      </c>
      <c r="AI637">
        <v>733</v>
      </c>
    </row>
    <row r="638" spans="1:35" x14ac:dyDescent="0.25">
      <c r="A638" t="s">
        <v>209</v>
      </c>
      <c r="B638" t="s">
        <v>423</v>
      </c>
      <c r="C638" t="str">
        <f t="shared" si="37"/>
        <v>246701</v>
      </c>
      <c r="D638" t="s">
        <v>438</v>
      </c>
      <c r="E638">
        <v>28</v>
      </c>
      <c r="F638">
        <v>1656</v>
      </c>
      <c r="G638">
        <v>1252</v>
      </c>
      <c r="H638">
        <v>329</v>
      </c>
      <c r="I638">
        <v>923</v>
      </c>
      <c r="J638">
        <v>1</v>
      </c>
      <c r="K638">
        <v>3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923</v>
      </c>
      <c r="T638">
        <v>0</v>
      </c>
      <c r="U638">
        <v>0</v>
      </c>
      <c r="V638">
        <v>923</v>
      </c>
      <c r="W638">
        <v>37</v>
      </c>
      <c r="X638">
        <v>5</v>
      </c>
      <c r="Y638">
        <v>32</v>
      </c>
      <c r="Z638">
        <v>0</v>
      </c>
      <c r="AA638">
        <v>886</v>
      </c>
      <c r="AB638">
        <v>76</v>
      </c>
      <c r="AC638">
        <v>388</v>
      </c>
      <c r="AD638">
        <v>125</v>
      </c>
      <c r="AE638">
        <v>45</v>
      </c>
      <c r="AF638">
        <v>38</v>
      </c>
      <c r="AG638">
        <v>189</v>
      </c>
      <c r="AH638">
        <v>25</v>
      </c>
      <c r="AI638">
        <v>886</v>
      </c>
    </row>
    <row r="639" spans="1:35" x14ac:dyDescent="0.25">
      <c r="A639" t="s">
        <v>209</v>
      </c>
      <c r="B639" t="s">
        <v>423</v>
      </c>
      <c r="C639" t="str">
        <f t="shared" si="37"/>
        <v>246701</v>
      </c>
      <c r="D639" t="s">
        <v>439</v>
      </c>
      <c r="E639">
        <v>29</v>
      </c>
      <c r="F639">
        <v>1807</v>
      </c>
      <c r="G639">
        <v>1401</v>
      </c>
      <c r="H639">
        <v>507</v>
      </c>
      <c r="I639">
        <v>894</v>
      </c>
      <c r="J639">
        <v>0</v>
      </c>
      <c r="K639">
        <v>3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892</v>
      </c>
      <c r="T639">
        <v>0</v>
      </c>
      <c r="U639">
        <v>0</v>
      </c>
      <c r="V639">
        <v>892</v>
      </c>
      <c r="W639">
        <v>28</v>
      </c>
      <c r="X639">
        <v>5</v>
      </c>
      <c r="Y639">
        <v>23</v>
      </c>
      <c r="Z639">
        <v>0</v>
      </c>
      <c r="AA639">
        <v>864</v>
      </c>
      <c r="AB639">
        <v>85</v>
      </c>
      <c r="AC639">
        <v>396</v>
      </c>
      <c r="AD639">
        <v>72</v>
      </c>
      <c r="AE639">
        <v>40</v>
      </c>
      <c r="AF639">
        <v>37</v>
      </c>
      <c r="AG639">
        <v>200</v>
      </c>
      <c r="AH639">
        <v>34</v>
      </c>
      <c r="AI639">
        <v>864</v>
      </c>
    </row>
    <row r="640" spans="1:35" x14ac:dyDescent="0.25">
      <c r="A640" t="s">
        <v>209</v>
      </c>
      <c r="B640" t="s">
        <v>423</v>
      </c>
      <c r="C640" t="str">
        <f t="shared" si="37"/>
        <v>246701</v>
      </c>
      <c r="D640" t="s">
        <v>258</v>
      </c>
      <c r="E640">
        <v>30</v>
      </c>
      <c r="F640">
        <v>1725</v>
      </c>
      <c r="G640">
        <v>1350</v>
      </c>
      <c r="H640">
        <v>461</v>
      </c>
      <c r="I640">
        <v>889</v>
      </c>
      <c r="J640">
        <v>0</v>
      </c>
      <c r="K640">
        <v>3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887</v>
      </c>
      <c r="T640">
        <v>0</v>
      </c>
      <c r="U640">
        <v>0</v>
      </c>
      <c r="V640">
        <v>887</v>
      </c>
      <c r="W640">
        <v>31</v>
      </c>
      <c r="X640">
        <v>4</v>
      </c>
      <c r="Y640">
        <v>27</v>
      </c>
      <c r="Z640">
        <v>0</v>
      </c>
      <c r="AA640">
        <v>856</v>
      </c>
      <c r="AB640">
        <v>90</v>
      </c>
      <c r="AC640">
        <v>378</v>
      </c>
      <c r="AD640">
        <v>86</v>
      </c>
      <c r="AE640">
        <v>42</v>
      </c>
      <c r="AF640">
        <v>34</v>
      </c>
      <c r="AG640">
        <v>199</v>
      </c>
      <c r="AH640">
        <v>27</v>
      </c>
      <c r="AI640">
        <v>856</v>
      </c>
    </row>
    <row r="641" spans="1:35" x14ac:dyDescent="0.25">
      <c r="A641" t="s">
        <v>209</v>
      </c>
      <c r="B641" t="s">
        <v>423</v>
      </c>
      <c r="C641" t="str">
        <f t="shared" si="37"/>
        <v>246701</v>
      </c>
      <c r="D641" t="s">
        <v>236</v>
      </c>
      <c r="E641">
        <v>31</v>
      </c>
      <c r="F641">
        <v>1460</v>
      </c>
      <c r="G641">
        <v>1097</v>
      </c>
      <c r="H641">
        <v>361</v>
      </c>
      <c r="I641">
        <v>736</v>
      </c>
      <c r="J641">
        <v>0</v>
      </c>
      <c r="K641">
        <v>2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735</v>
      </c>
      <c r="T641">
        <v>0</v>
      </c>
      <c r="U641">
        <v>0</v>
      </c>
      <c r="V641">
        <v>735</v>
      </c>
      <c r="W641">
        <v>26</v>
      </c>
      <c r="X641">
        <v>2</v>
      </c>
      <c r="Y641">
        <v>24</v>
      </c>
      <c r="Z641">
        <v>0</v>
      </c>
      <c r="AA641">
        <v>709</v>
      </c>
      <c r="AB641">
        <v>75</v>
      </c>
      <c r="AC641">
        <v>314</v>
      </c>
      <c r="AD641">
        <v>52</v>
      </c>
      <c r="AE641">
        <v>45</v>
      </c>
      <c r="AF641">
        <v>50</v>
      </c>
      <c r="AG641">
        <v>153</v>
      </c>
      <c r="AH641">
        <v>20</v>
      </c>
      <c r="AI641">
        <v>709</v>
      </c>
    </row>
    <row r="642" spans="1:35" x14ac:dyDescent="0.25">
      <c r="A642" t="s">
        <v>209</v>
      </c>
      <c r="B642" t="s">
        <v>423</v>
      </c>
      <c r="C642" t="str">
        <f t="shared" si="37"/>
        <v>246701</v>
      </c>
      <c r="D642" t="s">
        <v>440</v>
      </c>
      <c r="E642">
        <v>32</v>
      </c>
      <c r="F642">
        <v>1678</v>
      </c>
      <c r="G642">
        <v>1251</v>
      </c>
      <c r="H642">
        <v>389</v>
      </c>
      <c r="I642">
        <v>862</v>
      </c>
      <c r="J642">
        <v>0</v>
      </c>
      <c r="K642">
        <v>1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862</v>
      </c>
      <c r="T642">
        <v>0</v>
      </c>
      <c r="U642">
        <v>0</v>
      </c>
      <c r="V642">
        <v>862</v>
      </c>
      <c r="W642">
        <v>47</v>
      </c>
      <c r="X642">
        <v>6</v>
      </c>
      <c r="Y642">
        <v>41</v>
      </c>
      <c r="Z642">
        <v>0</v>
      </c>
      <c r="AA642">
        <v>815</v>
      </c>
      <c r="AB642">
        <v>80</v>
      </c>
      <c r="AC642">
        <v>415</v>
      </c>
      <c r="AD642">
        <v>98</v>
      </c>
      <c r="AE642">
        <v>34</v>
      </c>
      <c r="AF642">
        <v>33</v>
      </c>
      <c r="AG642">
        <v>131</v>
      </c>
      <c r="AH642">
        <v>24</v>
      </c>
      <c r="AI642">
        <v>815</v>
      </c>
    </row>
    <row r="643" spans="1:35" x14ac:dyDescent="0.25">
      <c r="A643" t="s">
        <v>209</v>
      </c>
      <c r="B643" t="s">
        <v>423</v>
      </c>
      <c r="C643" t="str">
        <f t="shared" si="37"/>
        <v>246701</v>
      </c>
      <c r="D643" t="s">
        <v>440</v>
      </c>
      <c r="E643">
        <v>33</v>
      </c>
      <c r="F643">
        <v>1770</v>
      </c>
      <c r="G643">
        <v>1350</v>
      </c>
      <c r="H643">
        <v>431</v>
      </c>
      <c r="I643">
        <v>919</v>
      </c>
      <c r="J643">
        <v>0</v>
      </c>
      <c r="K643">
        <v>1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915</v>
      </c>
      <c r="T643">
        <v>0</v>
      </c>
      <c r="U643">
        <v>0</v>
      </c>
      <c r="V643">
        <v>915</v>
      </c>
      <c r="W643">
        <v>11</v>
      </c>
      <c r="X643">
        <v>6</v>
      </c>
      <c r="Y643">
        <v>3</v>
      </c>
      <c r="Z643">
        <v>0</v>
      </c>
      <c r="AA643">
        <v>904</v>
      </c>
      <c r="AB643">
        <v>52</v>
      </c>
      <c r="AC643">
        <v>464</v>
      </c>
      <c r="AD643">
        <v>72</v>
      </c>
      <c r="AE643">
        <v>36</v>
      </c>
      <c r="AF643">
        <v>32</v>
      </c>
      <c r="AG643">
        <v>197</v>
      </c>
      <c r="AH643">
        <v>51</v>
      </c>
      <c r="AI643">
        <v>904</v>
      </c>
    </row>
    <row r="644" spans="1:35" x14ac:dyDescent="0.25">
      <c r="A644" t="s">
        <v>209</v>
      </c>
      <c r="B644" t="s">
        <v>423</v>
      </c>
      <c r="C644" t="str">
        <f t="shared" si="37"/>
        <v>246701</v>
      </c>
      <c r="D644" t="s">
        <v>256</v>
      </c>
      <c r="E644">
        <v>34</v>
      </c>
      <c r="F644">
        <v>1535</v>
      </c>
      <c r="G644">
        <v>1155</v>
      </c>
      <c r="H644">
        <v>329</v>
      </c>
      <c r="I644">
        <v>826</v>
      </c>
      <c r="J644">
        <v>1</v>
      </c>
      <c r="K644">
        <v>10</v>
      </c>
      <c r="L644">
        <v>8</v>
      </c>
      <c r="M644">
        <v>8</v>
      </c>
      <c r="N644">
        <v>0</v>
      </c>
      <c r="O644">
        <v>0</v>
      </c>
      <c r="P644">
        <v>0</v>
      </c>
      <c r="Q644">
        <v>0</v>
      </c>
      <c r="R644">
        <v>8</v>
      </c>
      <c r="S644">
        <v>834</v>
      </c>
      <c r="T644">
        <v>8</v>
      </c>
      <c r="U644">
        <v>0</v>
      </c>
      <c r="V644">
        <v>834</v>
      </c>
      <c r="W644">
        <v>30</v>
      </c>
      <c r="X644">
        <v>7</v>
      </c>
      <c r="Y644">
        <v>13</v>
      </c>
      <c r="Z644">
        <v>0</v>
      </c>
      <c r="AA644">
        <v>804</v>
      </c>
      <c r="AB644">
        <v>65</v>
      </c>
      <c r="AC644">
        <v>407</v>
      </c>
      <c r="AD644">
        <v>81</v>
      </c>
      <c r="AE644">
        <v>35</v>
      </c>
      <c r="AF644">
        <v>34</v>
      </c>
      <c r="AG644">
        <v>154</v>
      </c>
      <c r="AH644">
        <v>28</v>
      </c>
      <c r="AI644">
        <v>804</v>
      </c>
    </row>
    <row r="645" spans="1:35" x14ac:dyDescent="0.25">
      <c r="A645" t="s">
        <v>209</v>
      </c>
      <c r="B645" t="s">
        <v>423</v>
      </c>
      <c r="C645" t="str">
        <f t="shared" si="37"/>
        <v>246701</v>
      </c>
      <c r="D645" t="s">
        <v>256</v>
      </c>
      <c r="E645">
        <v>35</v>
      </c>
      <c r="F645">
        <v>1850</v>
      </c>
      <c r="G645">
        <v>1400</v>
      </c>
      <c r="H645">
        <v>364</v>
      </c>
      <c r="I645">
        <v>1036</v>
      </c>
      <c r="J645">
        <v>0</v>
      </c>
      <c r="K645">
        <v>6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1036</v>
      </c>
      <c r="T645">
        <v>0</v>
      </c>
      <c r="U645">
        <v>0</v>
      </c>
      <c r="V645">
        <v>1036</v>
      </c>
      <c r="W645">
        <v>37</v>
      </c>
      <c r="X645">
        <v>3</v>
      </c>
      <c r="Y645">
        <v>24</v>
      </c>
      <c r="Z645">
        <v>0</v>
      </c>
      <c r="AA645">
        <v>999</v>
      </c>
      <c r="AB645">
        <v>77</v>
      </c>
      <c r="AC645">
        <v>490</v>
      </c>
      <c r="AD645">
        <v>104</v>
      </c>
      <c r="AE645">
        <v>43</v>
      </c>
      <c r="AF645">
        <v>53</v>
      </c>
      <c r="AG645">
        <v>198</v>
      </c>
      <c r="AH645">
        <v>34</v>
      </c>
      <c r="AI645">
        <v>999</v>
      </c>
    </row>
    <row r="646" spans="1:35" x14ac:dyDescent="0.25">
      <c r="A646" t="s">
        <v>209</v>
      </c>
      <c r="B646" t="s">
        <v>423</v>
      </c>
      <c r="C646" t="str">
        <f t="shared" si="37"/>
        <v>246701</v>
      </c>
      <c r="D646" t="s">
        <v>256</v>
      </c>
      <c r="E646">
        <v>36</v>
      </c>
      <c r="F646">
        <v>1374</v>
      </c>
      <c r="G646">
        <v>1049</v>
      </c>
      <c r="H646">
        <v>260</v>
      </c>
      <c r="I646">
        <v>789</v>
      </c>
      <c r="J646">
        <v>1</v>
      </c>
      <c r="K646">
        <v>2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788</v>
      </c>
      <c r="T646">
        <v>0</v>
      </c>
      <c r="U646">
        <v>0</v>
      </c>
      <c r="V646">
        <v>788</v>
      </c>
      <c r="W646">
        <v>19</v>
      </c>
      <c r="X646">
        <v>6</v>
      </c>
      <c r="Y646">
        <v>7</v>
      </c>
      <c r="Z646">
        <v>0</v>
      </c>
      <c r="AA646">
        <v>769</v>
      </c>
      <c r="AB646">
        <v>57</v>
      </c>
      <c r="AC646">
        <v>383</v>
      </c>
      <c r="AD646">
        <v>65</v>
      </c>
      <c r="AE646">
        <v>30</v>
      </c>
      <c r="AF646">
        <v>35</v>
      </c>
      <c r="AG646">
        <v>174</v>
      </c>
      <c r="AH646">
        <v>25</v>
      </c>
      <c r="AI646">
        <v>769</v>
      </c>
    </row>
    <row r="647" spans="1:35" x14ac:dyDescent="0.25">
      <c r="A647" t="s">
        <v>209</v>
      </c>
      <c r="B647" t="s">
        <v>423</v>
      </c>
      <c r="C647" t="str">
        <f t="shared" si="37"/>
        <v>246701</v>
      </c>
      <c r="D647" t="s">
        <v>441</v>
      </c>
      <c r="E647">
        <v>37</v>
      </c>
      <c r="F647">
        <v>1510</v>
      </c>
      <c r="G647">
        <v>1151</v>
      </c>
      <c r="H647">
        <v>321</v>
      </c>
      <c r="I647">
        <v>830</v>
      </c>
      <c r="J647">
        <v>1</v>
      </c>
      <c r="K647">
        <v>3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830</v>
      </c>
      <c r="T647">
        <v>0</v>
      </c>
      <c r="U647">
        <v>0</v>
      </c>
      <c r="V647">
        <v>830</v>
      </c>
      <c r="W647">
        <v>27</v>
      </c>
      <c r="X647">
        <v>2</v>
      </c>
      <c r="Y647">
        <v>25</v>
      </c>
      <c r="Z647">
        <v>0</v>
      </c>
      <c r="AA647">
        <v>803</v>
      </c>
      <c r="AB647">
        <v>88</v>
      </c>
      <c r="AC647">
        <v>358</v>
      </c>
      <c r="AD647">
        <v>84</v>
      </c>
      <c r="AE647">
        <v>22</v>
      </c>
      <c r="AF647">
        <v>52</v>
      </c>
      <c r="AG647">
        <v>172</v>
      </c>
      <c r="AH647">
        <v>27</v>
      </c>
      <c r="AI647">
        <v>803</v>
      </c>
    </row>
    <row r="648" spans="1:35" x14ac:dyDescent="0.25">
      <c r="A648" t="s">
        <v>209</v>
      </c>
      <c r="B648" t="s">
        <v>423</v>
      </c>
      <c r="C648" t="str">
        <f t="shared" si="37"/>
        <v>246701</v>
      </c>
      <c r="D648" t="s">
        <v>441</v>
      </c>
      <c r="E648">
        <v>38</v>
      </c>
      <c r="F648">
        <v>1551</v>
      </c>
      <c r="G648">
        <v>1201</v>
      </c>
      <c r="H648">
        <v>349</v>
      </c>
      <c r="I648">
        <v>852</v>
      </c>
      <c r="J648">
        <v>1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852</v>
      </c>
      <c r="T648">
        <v>0</v>
      </c>
      <c r="U648">
        <v>0</v>
      </c>
      <c r="V648">
        <v>852</v>
      </c>
      <c r="W648">
        <v>22</v>
      </c>
      <c r="X648">
        <v>11</v>
      </c>
      <c r="Y648">
        <v>11</v>
      </c>
      <c r="Z648">
        <v>0</v>
      </c>
      <c r="AA648">
        <v>830</v>
      </c>
      <c r="AB648">
        <v>63</v>
      </c>
      <c r="AC648">
        <v>409</v>
      </c>
      <c r="AD648">
        <v>87</v>
      </c>
      <c r="AE648">
        <v>34</v>
      </c>
      <c r="AF648">
        <v>43</v>
      </c>
      <c r="AG648">
        <v>172</v>
      </c>
      <c r="AH648">
        <v>22</v>
      </c>
      <c r="AI648">
        <v>830</v>
      </c>
    </row>
    <row r="649" spans="1:35" x14ac:dyDescent="0.25">
      <c r="A649" t="s">
        <v>209</v>
      </c>
      <c r="B649" t="s">
        <v>423</v>
      </c>
      <c r="C649" t="str">
        <f t="shared" si="37"/>
        <v>246701</v>
      </c>
      <c r="D649" t="s">
        <v>442</v>
      </c>
      <c r="E649">
        <v>39</v>
      </c>
      <c r="F649">
        <v>2137</v>
      </c>
      <c r="G649">
        <v>1638</v>
      </c>
      <c r="H649">
        <v>500</v>
      </c>
      <c r="I649">
        <v>1153</v>
      </c>
      <c r="J649">
        <v>1</v>
      </c>
      <c r="K649">
        <v>3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1153</v>
      </c>
      <c r="T649">
        <v>0</v>
      </c>
      <c r="U649">
        <v>0</v>
      </c>
      <c r="V649">
        <v>1153</v>
      </c>
      <c r="W649">
        <v>29</v>
      </c>
      <c r="X649">
        <v>5</v>
      </c>
      <c r="Y649">
        <v>24</v>
      </c>
      <c r="Z649">
        <v>0</v>
      </c>
      <c r="AA649">
        <v>1124</v>
      </c>
      <c r="AB649">
        <v>90</v>
      </c>
      <c r="AC649">
        <v>555</v>
      </c>
      <c r="AD649">
        <v>108</v>
      </c>
      <c r="AE649">
        <v>40</v>
      </c>
      <c r="AF649">
        <v>45</v>
      </c>
      <c r="AG649">
        <v>249</v>
      </c>
      <c r="AH649">
        <v>37</v>
      </c>
      <c r="AI649">
        <v>1124</v>
      </c>
    </row>
    <row r="650" spans="1:35" x14ac:dyDescent="0.25">
      <c r="A650" t="s">
        <v>209</v>
      </c>
      <c r="B650" t="s">
        <v>423</v>
      </c>
      <c r="C650" t="str">
        <f t="shared" si="37"/>
        <v>246701</v>
      </c>
      <c r="D650" t="s">
        <v>442</v>
      </c>
      <c r="E650">
        <v>40</v>
      </c>
      <c r="F650">
        <v>2209</v>
      </c>
      <c r="G650">
        <v>1698</v>
      </c>
      <c r="H650">
        <v>438</v>
      </c>
      <c r="I650">
        <v>1260</v>
      </c>
      <c r="J650">
        <v>1</v>
      </c>
      <c r="K650">
        <v>4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1258</v>
      </c>
      <c r="T650">
        <v>0</v>
      </c>
      <c r="U650">
        <v>0</v>
      </c>
      <c r="V650">
        <v>1258</v>
      </c>
      <c r="W650">
        <v>31</v>
      </c>
      <c r="X650">
        <v>15</v>
      </c>
      <c r="Y650">
        <v>16</v>
      </c>
      <c r="Z650">
        <v>0</v>
      </c>
      <c r="AA650">
        <v>1227</v>
      </c>
      <c r="AB650">
        <v>96</v>
      </c>
      <c r="AC650">
        <v>543</v>
      </c>
      <c r="AD650">
        <v>131</v>
      </c>
      <c r="AE650">
        <v>37</v>
      </c>
      <c r="AF650">
        <v>71</v>
      </c>
      <c r="AG650">
        <v>301</v>
      </c>
      <c r="AH650">
        <v>48</v>
      </c>
      <c r="AI650">
        <v>1227</v>
      </c>
    </row>
    <row r="651" spans="1:35" x14ac:dyDescent="0.25">
      <c r="A651" t="s">
        <v>209</v>
      </c>
      <c r="B651" t="s">
        <v>423</v>
      </c>
      <c r="C651" t="str">
        <f t="shared" si="37"/>
        <v>246701</v>
      </c>
      <c r="D651" t="s">
        <v>443</v>
      </c>
      <c r="E651">
        <v>41</v>
      </c>
      <c r="F651">
        <v>767</v>
      </c>
      <c r="G651">
        <v>694</v>
      </c>
      <c r="H651">
        <v>451</v>
      </c>
      <c r="I651">
        <v>243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243</v>
      </c>
      <c r="T651">
        <v>0</v>
      </c>
      <c r="U651">
        <v>0</v>
      </c>
      <c r="V651">
        <v>243</v>
      </c>
      <c r="W651">
        <v>4</v>
      </c>
      <c r="X651">
        <v>0</v>
      </c>
      <c r="Y651">
        <v>4</v>
      </c>
      <c r="Z651">
        <v>0</v>
      </c>
      <c r="AA651">
        <v>239</v>
      </c>
      <c r="AB651">
        <v>27</v>
      </c>
      <c r="AC651">
        <v>22</v>
      </c>
      <c r="AD651">
        <v>24</v>
      </c>
      <c r="AE651">
        <v>10</v>
      </c>
      <c r="AF651">
        <v>4</v>
      </c>
      <c r="AG651">
        <v>142</v>
      </c>
      <c r="AH651">
        <v>10</v>
      </c>
      <c r="AI651">
        <v>239</v>
      </c>
    </row>
    <row r="652" spans="1:35" x14ac:dyDescent="0.25">
      <c r="A652" t="s">
        <v>209</v>
      </c>
      <c r="B652" t="s">
        <v>423</v>
      </c>
      <c r="C652" t="str">
        <f t="shared" si="37"/>
        <v>246701</v>
      </c>
      <c r="D652" t="s">
        <v>444</v>
      </c>
      <c r="E652">
        <v>42</v>
      </c>
      <c r="F652">
        <v>155</v>
      </c>
      <c r="G652">
        <v>300</v>
      </c>
      <c r="H652">
        <v>191</v>
      </c>
      <c r="I652">
        <v>109</v>
      </c>
      <c r="J652">
        <v>0</v>
      </c>
      <c r="K652">
        <v>5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109</v>
      </c>
      <c r="T652">
        <v>0</v>
      </c>
      <c r="U652">
        <v>0</v>
      </c>
      <c r="V652">
        <v>109</v>
      </c>
      <c r="W652">
        <v>2</v>
      </c>
      <c r="X652">
        <v>0</v>
      </c>
      <c r="Y652">
        <v>2</v>
      </c>
      <c r="Z652">
        <v>0</v>
      </c>
      <c r="AA652">
        <v>107</v>
      </c>
      <c r="AB652">
        <v>6</v>
      </c>
      <c r="AC652">
        <v>58</v>
      </c>
      <c r="AD652">
        <v>11</v>
      </c>
      <c r="AE652">
        <v>3</v>
      </c>
      <c r="AF652">
        <v>8</v>
      </c>
      <c r="AG652">
        <v>19</v>
      </c>
      <c r="AH652">
        <v>2</v>
      </c>
      <c r="AI652">
        <v>107</v>
      </c>
    </row>
    <row r="653" spans="1:35" x14ac:dyDescent="0.25">
      <c r="A653" t="s">
        <v>209</v>
      </c>
      <c r="B653" t="s">
        <v>423</v>
      </c>
      <c r="C653" t="str">
        <f t="shared" si="37"/>
        <v>246701</v>
      </c>
      <c r="D653" t="s">
        <v>444</v>
      </c>
      <c r="E653">
        <v>43</v>
      </c>
      <c r="F653">
        <v>89</v>
      </c>
      <c r="G653">
        <v>110</v>
      </c>
      <c r="H653">
        <v>84</v>
      </c>
      <c r="I653">
        <v>26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26</v>
      </c>
      <c r="T653">
        <v>0</v>
      </c>
      <c r="U653">
        <v>0</v>
      </c>
      <c r="V653">
        <v>26</v>
      </c>
      <c r="W653">
        <v>1</v>
      </c>
      <c r="X653">
        <v>0</v>
      </c>
      <c r="Y653">
        <v>0</v>
      </c>
      <c r="Z653">
        <v>0</v>
      </c>
      <c r="AA653">
        <v>25</v>
      </c>
      <c r="AB653">
        <v>2</v>
      </c>
      <c r="AC653">
        <v>14</v>
      </c>
      <c r="AD653">
        <v>3</v>
      </c>
      <c r="AE653">
        <v>3</v>
      </c>
      <c r="AF653">
        <v>1</v>
      </c>
      <c r="AG653">
        <v>1</v>
      </c>
      <c r="AH653">
        <v>1</v>
      </c>
      <c r="AI653">
        <v>25</v>
      </c>
    </row>
    <row r="654" spans="1:35" x14ac:dyDescent="0.25">
      <c r="A654" t="s">
        <v>209</v>
      </c>
      <c r="B654" t="s">
        <v>423</v>
      </c>
      <c r="C654" t="str">
        <f t="shared" si="37"/>
        <v>246701</v>
      </c>
      <c r="D654" t="s">
        <v>360</v>
      </c>
      <c r="E654">
        <v>44</v>
      </c>
      <c r="F654">
        <v>32</v>
      </c>
      <c r="G654">
        <v>40</v>
      </c>
      <c r="H654">
        <v>18</v>
      </c>
      <c r="I654">
        <v>22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22</v>
      </c>
      <c r="T654">
        <v>0</v>
      </c>
      <c r="U654">
        <v>0</v>
      </c>
      <c r="V654">
        <v>22</v>
      </c>
      <c r="W654">
        <v>0</v>
      </c>
      <c r="X654">
        <v>0</v>
      </c>
      <c r="Y654">
        <v>0</v>
      </c>
      <c r="Z654">
        <v>0</v>
      </c>
      <c r="AA654">
        <v>22</v>
      </c>
      <c r="AB654">
        <v>3</v>
      </c>
      <c r="AC654">
        <v>2</v>
      </c>
      <c r="AD654">
        <v>2</v>
      </c>
      <c r="AE654">
        <v>3</v>
      </c>
      <c r="AF654">
        <v>9</v>
      </c>
      <c r="AG654">
        <v>2</v>
      </c>
      <c r="AH654">
        <v>1</v>
      </c>
      <c r="AI654">
        <v>22</v>
      </c>
    </row>
    <row r="655" spans="1:35" x14ac:dyDescent="0.25">
      <c r="A655" t="s">
        <v>209</v>
      </c>
      <c r="B655" t="s">
        <v>423</v>
      </c>
      <c r="C655" t="str">
        <f t="shared" si="37"/>
        <v>246701</v>
      </c>
      <c r="D655" t="s">
        <v>445</v>
      </c>
      <c r="E655">
        <v>45</v>
      </c>
      <c r="F655">
        <v>24</v>
      </c>
      <c r="G655">
        <v>40</v>
      </c>
      <c r="H655">
        <v>16</v>
      </c>
      <c r="I655">
        <v>24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24</v>
      </c>
      <c r="T655">
        <v>0</v>
      </c>
      <c r="U655">
        <v>0</v>
      </c>
      <c r="V655">
        <v>24</v>
      </c>
      <c r="W655">
        <v>3</v>
      </c>
      <c r="X655">
        <v>0</v>
      </c>
      <c r="Y655">
        <v>3</v>
      </c>
      <c r="Z655">
        <v>0</v>
      </c>
      <c r="AA655">
        <v>21</v>
      </c>
      <c r="AB655">
        <v>0</v>
      </c>
      <c r="AC655">
        <v>6</v>
      </c>
      <c r="AD655">
        <v>1</v>
      </c>
      <c r="AE655">
        <v>3</v>
      </c>
      <c r="AF655">
        <v>1</v>
      </c>
      <c r="AG655">
        <v>7</v>
      </c>
      <c r="AH655">
        <v>3</v>
      </c>
      <c r="AI655">
        <v>21</v>
      </c>
    </row>
    <row r="656" spans="1:35" x14ac:dyDescent="0.25">
      <c r="A656" t="s">
        <v>209</v>
      </c>
      <c r="B656" t="s">
        <v>498</v>
      </c>
      <c r="C656" t="str">
        <f t="shared" ref="C656:C688" si="38">"247901"</f>
        <v>247901</v>
      </c>
      <c r="D656" t="s">
        <v>499</v>
      </c>
      <c r="E656">
        <v>1</v>
      </c>
      <c r="F656">
        <v>1110</v>
      </c>
      <c r="G656">
        <v>850</v>
      </c>
      <c r="H656">
        <v>273</v>
      </c>
      <c r="I656">
        <v>577</v>
      </c>
      <c r="J656">
        <v>0</v>
      </c>
      <c r="K656">
        <v>3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577</v>
      </c>
      <c r="T656">
        <v>0</v>
      </c>
      <c r="U656">
        <v>0</v>
      </c>
      <c r="V656">
        <v>577</v>
      </c>
      <c r="W656">
        <v>19</v>
      </c>
      <c r="X656">
        <v>5</v>
      </c>
      <c r="Y656">
        <v>14</v>
      </c>
      <c r="Z656">
        <v>0</v>
      </c>
      <c r="AA656">
        <v>558</v>
      </c>
      <c r="AB656">
        <v>32</v>
      </c>
      <c r="AC656">
        <v>194</v>
      </c>
      <c r="AD656">
        <v>82</v>
      </c>
      <c r="AE656">
        <v>26</v>
      </c>
      <c r="AF656">
        <v>6</v>
      </c>
      <c r="AG656">
        <v>174</v>
      </c>
      <c r="AH656">
        <v>44</v>
      </c>
      <c r="AI656">
        <v>558</v>
      </c>
    </row>
    <row r="657" spans="1:35" x14ac:dyDescent="0.25">
      <c r="A657" t="s">
        <v>209</v>
      </c>
      <c r="B657" t="s">
        <v>498</v>
      </c>
      <c r="C657" t="str">
        <f t="shared" si="38"/>
        <v>247901</v>
      </c>
      <c r="D657" t="s">
        <v>499</v>
      </c>
      <c r="E657">
        <v>2</v>
      </c>
      <c r="F657">
        <v>935</v>
      </c>
      <c r="G657">
        <v>700</v>
      </c>
      <c r="H657">
        <v>148</v>
      </c>
      <c r="I657">
        <v>552</v>
      </c>
      <c r="J657">
        <v>0</v>
      </c>
      <c r="K657">
        <v>0</v>
      </c>
      <c r="L657">
        <v>10</v>
      </c>
      <c r="M657">
        <v>8</v>
      </c>
      <c r="N657">
        <v>0</v>
      </c>
      <c r="O657">
        <v>0</v>
      </c>
      <c r="P657">
        <v>0</v>
      </c>
      <c r="Q657">
        <v>0</v>
      </c>
      <c r="R657">
        <v>8</v>
      </c>
      <c r="S657">
        <v>559</v>
      </c>
      <c r="T657">
        <v>8</v>
      </c>
      <c r="U657">
        <v>0</v>
      </c>
      <c r="V657">
        <v>559</v>
      </c>
      <c r="W657">
        <v>12</v>
      </c>
      <c r="X657">
        <v>4</v>
      </c>
      <c r="Y657">
        <v>8</v>
      </c>
      <c r="Z657">
        <v>0</v>
      </c>
      <c r="AA657">
        <v>547</v>
      </c>
      <c r="AB657">
        <v>25</v>
      </c>
      <c r="AC657">
        <v>199</v>
      </c>
      <c r="AD657">
        <v>70</v>
      </c>
      <c r="AE657">
        <v>15</v>
      </c>
      <c r="AF657">
        <v>3</v>
      </c>
      <c r="AG657">
        <v>186</v>
      </c>
      <c r="AH657">
        <v>49</v>
      </c>
      <c r="AI657">
        <v>547</v>
      </c>
    </row>
    <row r="658" spans="1:35" x14ac:dyDescent="0.25">
      <c r="A658" t="s">
        <v>209</v>
      </c>
      <c r="B658" t="s">
        <v>498</v>
      </c>
      <c r="C658" t="str">
        <f t="shared" si="38"/>
        <v>247901</v>
      </c>
      <c r="D658" t="s">
        <v>500</v>
      </c>
      <c r="E658">
        <v>3</v>
      </c>
      <c r="F658">
        <v>1732</v>
      </c>
      <c r="G658">
        <v>1378</v>
      </c>
      <c r="H658">
        <v>451</v>
      </c>
      <c r="I658">
        <v>927</v>
      </c>
      <c r="J658">
        <v>0</v>
      </c>
      <c r="K658">
        <v>7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927</v>
      </c>
      <c r="T658">
        <v>0</v>
      </c>
      <c r="U658">
        <v>0</v>
      </c>
      <c r="V658">
        <v>927</v>
      </c>
      <c r="W658">
        <v>33</v>
      </c>
      <c r="X658">
        <v>8</v>
      </c>
      <c r="Y658">
        <v>25</v>
      </c>
      <c r="Z658">
        <v>0</v>
      </c>
      <c r="AA658">
        <v>894</v>
      </c>
      <c r="AB658">
        <v>77</v>
      </c>
      <c r="AC658">
        <v>300</v>
      </c>
      <c r="AD658">
        <v>86</v>
      </c>
      <c r="AE658">
        <v>36</v>
      </c>
      <c r="AF658">
        <v>5</v>
      </c>
      <c r="AG658">
        <v>299</v>
      </c>
      <c r="AH658">
        <v>91</v>
      </c>
      <c r="AI658">
        <v>894</v>
      </c>
    </row>
    <row r="659" spans="1:35" x14ac:dyDescent="0.25">
      <c r="A659" t="s">
        <v>209</v>
      </c>
      <c r="B659" t="s">
        <v>498</v>
      </c>
      <c r="C659" t="str">
        <f t="shared" si="38"/>
        <v>247901</v>
      </c>
      <c r="D659" t="s">
        <v>500</v>
      </c>
      <c r="E659">
        <v>4</v>
      </c>
      <c r="F659">
        <v>846</v>
      </c>
      <c r="G659">
        <v>650</v>
      </c>
      <c r="H659">
        <v>253</v>
      </c>
      <c r="I659">
        <v>397</v>
      </c>
      <c r="J659">
        <v>0</v>
      </c>
      <c r="K659">
        <v>3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397</v>
      </c>
      <c r="T659">
        <v>0</v>
      </c>
      <c r="U659">
        <v>0</v>
      </c>
      <c r="V659">
        <v>397</v>
      </c>
      <c r="W659">
        <v>22</v>
      </c>
      <c r="X659">
        <v>1</v>
      </c>
      <c r="Y659">
        <v>21</v>
      </c>
      <c r="Z659">
        <v>0</v>
      </c>
      <c r="AA659">
        <v>375</v>
      </c>
      <c r="AB659">
        <v>26</v>
      </c>
      <c r="AC659">
        <v>137</v>
      </c>
      <c r="AD659">
        <v>55</v>
      </c>
      <c r="AE659">
        <v>10</v>
      </c>
      <c r="AF659">
        <v>6</v>
      </c>
      <c r="AG659">
        <v>102</v>
      </c>
      <c r="AH659">
        <v>39</v>
      </c>
      <c r="AI659">
        <v>375</v>
      </c>
    </row>
    <row r="660" spans="1:35" x14ac:dyDescent="0.25">
      <c r="A660" t="s">
        <v>209</v>
      </c>
      <c r="B660" t="s">
        <v>498</v>
      </c>
      <c r="C660" t="str">
        <f t="shared" si="38"/>
        <v>247901</v>
      </c>
      <c r="D660" t="s">
        <v>501</v>
      </c>
      <c r="E660">
        <v>5</v>
      </c>
      <c r="F660">
        <v>1695</v>
      </c>
      <c r="G660">
        <v>1298</v>
      </c>
      <c r="H660">
        <v>207</v>
      </c>
      <c r="I660">
        <v>1091</v>
      </c>
      <c r="J660">
        <v>1</v>
      </c>
      <c r="K660">
        <v>2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1091</v>
      </c>
      <c r="T660">
        <v>0</v>
      </c>
      <c r="U660">
        <v>0</v>
      </c>
      <c r="V660">
        <v>1091</v>
      </c>
      <c r="W660">
        <v>38</v>
      </c>
      <c r="X660">
        <v>6</v>
      </c>
      <c r="Y660">
        <v>30</v>
      </c>
      <c r="Z660">
        <v>0</v>
      </c>
      <c r="AA660">
        <v>1053</v>
      </c>
      <c r="AB660">
        <v>55</v>
      </c>
      <c r="AC660">
        <v>359</v>
      </c>
      <c r="AD660">
        <v>156</v>
      </c>
      <c r="AE660">
        <v>33</v>
      </c>
      <c r="AF660">
        <v>10</v>
      </c>
      <c r="AG660">
        <v>343</v>
      </c>
      <c r="AH660">
        <v>97</v>
      </c>
      <c r="AI660">
        <v>1053</v>
      </c>
    </row>
    <row r="661" spans="1:35" x14ac:dyDescent="0.25">
      <c r="A661" t="s">
        <v>209</v>
      </c>
      <c r="B661" t="s">
        <v>498</v>
      </c>
      <c r="C661" t="str">
        <f t="shared" si="38"/>
        <v>247901</v>
      </c>
      <c r="D661" t="s">
        <v>502</v>
      </c>
      <c r="E661">
        <v>6</v>
      </c>
      <c r="F661">
        <v>1261</v>
      </c>
      <c r="G661">
        <v>950</v>
      </c>
      <c r="H661">
        <v>162</v>
      </c>
      <c r="I661">
        <v>788</v>
      </c>
      <c r="J661">
        <v>0</v>
      </c>
      <c r="K661">
        <v>1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788</v>
      </c>
      <c r="T661">
        <v>0</v>
      </c>
      <c r="U661">
        <v>0</v>
      </c>
      <c r="V661">
        <v>788</v>
      </c>
      <c r="W661">
        <v>30</v>
      </c>
      <c r="X661">
        <v>4</v>
      </c>
      <c r="Y661">
        <v>26</v>
      </c>
      <c r="Z661">
        <v>0</v>
      </c>
      <c r="AA661">
        <v>758</v>
      </c>
      <c r="AB661">
        <v>32</v>
      </c>
      <c r="AC661">
        <v>354</v>
      </c>
      <c r="AD661">
        <v>137</v>
      </c>
      <c r="AE661">
        <v>20</v>
      </c>
      <c r="AF661">
        <v>9</v>
      </c>
      <c r="AG661">
        <v>169</v>
      </c>
      <c r="AH661">
        <v>37</v>
      </c>
      <c r="AI661">
        <v>758</v>
      </c>
    </row>
    <row r="662" spans="1:35" x14ac:dyDescent="0.25">
      <c r="A662" t="s">
        <v>209</v>
      </c>
      <c r="B662" t="s">
        <v>498</v>
      </c>
      <c r="C662" t="str">
        <f t="shared" si="38"/>
        <v>247901</v>
      </c>
      <c r="D662" t="s">
        <v>503</v>
      </c>
      <c r="E662">
        <v>7</v>
      </c>
      <c r="F662">
        <v>1959</v>
      </c>
      <c r="G662">
        <v>1499</v>
      </c>
      <c r="H662">
        <v>339</v>
      </c>
      <c r="I662">
        <v>1160</v>
      </c>
      <c r="J662">
        <v>0</v>
      </c>
      <c r="K662">
        <v>2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1160</v>
      </c>
      <c r="T662">
        <v>0</v>
      </c>
      <c r="U662">
        <v>0</v>
      </c>
      <c r="V662">
        <v>1160</v>
      </c>
      <c r="W662">
        <v>44</v>
      </c>
      <c r="X662">
        <v>2</v>
      </c>
      <c r="Y662">
        <v>38</v>
      </c>
      <c r="Z662">
        <v>0</v>
      </c>
      <c r="AA662">
        <v>1116</v>
      </c>
      <c r="AB662">
        <v>63</v>
      </c>
      <c r="AC662">
        <v>539</v>
      </c>
      <c r="AD662">
        <v>168</v>
      </c>
      <c r="AE662">
        <v>42</v>
      </c>
      <c r="AF662">
        <v>8</v>
      </c>
      <c r="AG662">
        <v>247</v>
      </c>
      <c r="AH662">
        <v>49</v>
      </c>
      <c r="AI662">
        <v>1116</v>
      </c>
    </row>
    <row r="663" spans="1:35" x14ac:dyDescent="0.25">
      <c r="A663" t="s">
        <v>209</v>
      </c>
      <c r="B663" t="s">
        <v>498</v>
      </c>
      <c r="C663" t="str">
        <f t="shared" si="38"/>
        <v>247901</v>
      </c>
      <c r="D663" t="s">
        <v>504</v>
      </c>
      <c r="E663">
        <v>8</v>
      </c>
      <c r="F663">
        <v>1276</v>
      </c>
      <c r="G663">
        <v>950</v>
      </c>
      <c r="H663">
        <v>277</v>
      </c>
      <c r="I663">
        <v>673</v>
      </c>
      <c r="J663">
        <v>0</v>
      </c>
      <c r="K663">
        <v>1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673</v>
      </c>
      <c r="T663">
        <v>0</v>
      </c>
      <c r="U663">
        <v>0</v>
      </c>
      <c r="V663">
        <v>673</v>
      </c>
      <c r="W663">
        <v>41</v>
      </c>
      <c r="X663">
        <v>5</v>
      </c>
      <c r="Y663">
        <v>35</v>
      </c>
      <c r="Z663">
        <v>0</v>
      </c>
      <c r="AA663">
        <v>632</v>
      </c>
      <c r="AB663">
        <v>40</v>
      </c>
      <c r="AC663">
        <v>238</v>
      </c>
      <c r="AD663">
        <v>86</v>
      </c>
      <c r="AE663">
        <v>27</v>
      </c>
      <c r="AF663">
        <v>9</v>
      </c>
      <c r="AG663">
        <v>194</v>
      </c>
      <c r="AH663">
        <v>38</v>
      </c>
      <c r="AI663">
        <v>632</v>
      </c>
    </row>
    <row r="664" spans="1:35" x14ac:dyDescent="0.25">
      <c r="A664" t="s">
        <v>209</v>
      </c>
      <c r="B664" t="s">
        <v>498</v>
      </c>
      <c r="C664" t="str">
        <f t="shared" si="38"/>
        <v>247901</v>
      </c>
      <c r="D664" t="s">
        <v>504</v>
      </c>
      <c r="E664">
        <v>9</v>
      </c>
      <c r="F664">
        <v>1594</v>
      </c>
      <c r="G664">
        <v>1194</v>
      </c>
      <c r="H664">
        <v>170</v>
      </c>
      <c r="I664">
        <v>1024</v>
      </c>
      <c r="J664">
        <v>0</v>
      </c>
      <c r="K664">
        <v>5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1024</v>
      </c>
      <c r="T664">
        <v>0</v>
      </c>
      <c r="U664">
        <v>0</v>
      </c>
      <c r="V664">
        <v>1024</v>
      </c>
      <c r="W664">
        <v>53</v>
      </c>
      <c r="X664">
        <v>16</v>
      </c>
      <c r="Y664">
        <v>37</v>
      </c>
      <c r="Z664">
        <v>0</v>
      </c>
      <c r="AA664">
        <v>971</v>
      </c>
      <c r="AB664">
        <v>44</v>
      </c>
      <c r="AC664">
        <v>330</v>
      </c>
      <c r="AD664">
        <v>135</v>
      </c>
      <c r="AE664">
        <v>42</v>
      </c>
      <c r="AF664">
        <v>8</v>
      </c>
      <c r="AG664">
        <v>326</v>
      </c>
      <c r="AH664">
        <v>86</v>
      </c>
      <c r="AI664">
        <v>971</v>
      </c>
    </row>
    <row r="665" spans="1:35" x14ac:dyDescent="0.25">
      <c r="A665" t="s">
        <v>209</v>
      </c>
      <c r="B665" t="s">
        <v>498</v>
      </c>
      <c r="C665" t="str">
        <f t="shared" si="38"/>
        <v>247901</v>
      </c>
      <c r="D665" t="s">
        <v>505</v>
      </c>
      <c r="E665">
        <v>10</v>
      </c>
      <c r="F665">
        <v>1903</v>
      </c>
      <c r="G665">
        <v>1450</v>
      </c>
      <c r="H665">
        <v>393</v>
      </c>
      <c r="I665">
        <v>1057</v>
      </c>
      <c r="J665">
        <v>0</v>
      </c>
      <c r="K665">
        <v>4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1057</v>
      </c>
      <c r="T665">
        <v>0</v>
      </c>
      <c r="U665">
        <v>0</v>
      </c>
      <c r="V665">
        <v>1057</v>
      </c>
      <c r="W665">
        <v>36</v>
      </c>
      <c r="X665">
        <v>6</v>
      </c>
      <c r="Y665">
        <v>30</v>
      </c>
      <c r="Z665">
        <v>0</v>
      </c>
      <c r="AA665">
        <v>1021</v>
      </c>
      <c r="AB665">
        <v>76</v>
      </c>
      <c r="AC665">
        <v>409</v>
      </c>
      <c r="AD665">
        <v>139</v>
      </c>
      <c r="AE665">
        <v>22</v>
      </c>
      <c r="AF665">
        <v>23</v>
      </c>
      <c r="AG665">
        <v>277</v>
      </c>
      <c r="AH665">
        <v>75</v>
      </c>
      <c r="AI665">
        <v>1021</v>
      </c>
    </row>
    <row r="666" spans="1:35" x14ac:dyDescent="0.25">
      <c r="A666" t="s">
        <v>209</v>
      </c>
      <c r="B666" t="s">
        <v>498</v>
      </c>
      <c r="C666" t="str">
        <f t="shared" si="38"/>
        <v>247901</v>
      </c>
      <c r="D666" t="s">
        <v>505</v>
      </c>
      <c r="E666">
        <v>11</v>
      </c>
      <c r="F666">
        <v>1773</v>
      </c>
      <c r="G666">
        <v>1350</v>
      </c>
      <c r="H666">
        <v>440</v>
      </c>
      <c r="I666">
        <v>910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910</v>
      </c>
      <c r="T666">
        <v>0</v>
      </c>
      <c r="U666">
        <v>0</v>
      </c>
      <c r="V666">
        <v>910</v>
      </c>
      <c r="W666">
        <v>39</v>
      </c>
      <c r="X666">
        <v>5</v>
      </c>
      <c r="Y666">
        <v>26</v>
      </c>
      <c r="Z666">
        <v>0</v>
      </c>
      <c r="AA666">
        <v>871</v>
      </c>
      <c r="AB666">
        <v>76</v>
      </c>
      <c r="AC666">
        <v>318</v>
      </c>
      <c r="AD666">
        <v>123</v>
      </c>
      <c r="AE666">
        <v>31</v>
      </c>
      <c r="AF666">
        <v>20</v>
      </c>
      <c r="AG666">
        <v>215</v>
      </c>
      <c r="AH666">
        <v>88</v>
      </c>
      <c r="AI666">
        <v>871</v>
      </c>
    </row>
    <row r="667" spans="1:35" x14ac:dyDescent="0.25">
      <c r="A667" t="s">
        <v>209</v>
      </c>
      <c r="B667" t="s">
        <v>498</v>
      </c>
      <c r="C667" t="str">
        <f t="shared" si="38"/>
        <v>247901</v>
      </c>
      <c r="D667" t="s">
        <v>506</v>
      </c>
      <c r="E667">
        <v>12</v>
      </c>
      <c r="F667">
        <v>1904</v>
      </c>
      <c r="G667">
        <v>1503</v>
      </c>
      <c r="H667">
        <v>521</v>
      </c>
      <c r="I667">
        <v>982</v>
      </c>
      <c r="J667">
        <v>0</v>
      </c>
      <c r="K667">
        <v>7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982</v>
      </c>
      <c r="T667">
        <v>0</v>
      </c>
      <c r="U667">
        <v>0</v>
      </c>
      <c r="V667">
        <v>982</v>
      </c>
      <c r="W667">
        <v>32</v>
      </c>
      <c r="X667">
        <v>4</v>
      </c>
      <c r="Y667">
        <v>24</v>
      </c>
      <c r="Z667">
        <v>0</v>
      </c>
      <c r="AA667">
        <v>950</v>
      </c>
      <c r="AB667">
        <v>73</v>
      </c>
      <c r="AC667">
        <v>294</v>
      </c>
      <c r="AD667">
        <v>141</v>
      </c>
      <c r="AE667">
        <v>57</v>
      </c>
      <c r="AF667">
        <v>14</v>
      </c>
      <c r="AG667">
        <v>303</v>
      </c>
      <c r="AH667">
        <v>68</v>
      </c>
      <c r="AI667">
        <v>950</v>
      </c>
    </row>
    <row r="668" spans="1:35" x14ac:dyDescent="0.25">
      <c r="A668" t="s">
        <v>209</v>
      </c>
      <c r="B668" t="s">
        <v>498</v>
      </c>
      <c r="C668" t="str">
        <f t="shared" si="38"/>
        <v>247901</v>
      </c>
      <c r="D668" t="s">
        <v>506</v>
      </c>
      <c r="E668">
        <v>13</v>
      </c>
      <c r="F668">
        <v>1839</v>
      </c>
      <c r="G668">
        <v>1393</v>
      </c>
      <c r="H668">
        <v>345</v>
      </c>
      <c r="I668">
        <v>1048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1047</v>
      </c>
      <c r="T668">
        <v>0</v>
      </c>
      <c r="U668">
        <v>0</v>
      </c>
      <c r="V668">
        <v>1047</v>
      </c>
      <c r="W668">
        <v>32</v>
      </c>
      <c r="X668">
        <v>4</v>
      </c>
      <c r="Y668">
        <v>22</v>
      </c>
      <c r="Z668">
        <v>0</v>
      </c>
      <c r="AA668">
        <v>1015</v>
      </c>
      <c r="AB668">
        <v>61</v>
      </c>
      <c r="AC668">
        <v>376</v>
      </c>
      <c r="AD668">
        <v>162</v>
      </c>
      <c r="AE668">
        <v>24</v>
      </c>
      <c r="AF668">
        <v>13</v>
      </c>
      <c r="AG668">
        <v>314</v>
      </c>
      <c r="AH668">
        <v>65</v>
      </c>
      <c r="AI668">
        <v>1015</v>
      </c>
    </row>
    <row r="669" spans="1:35" x14ac:dyDescent="0.25">
      <c r="A669" t="s">
        <v>209</v>
      </c>
      <c r="B669" t="s">
        <v>498</v>
      </c>
      <c r="C669" t="str">
        <f t="shared" si="38"/>
        <v>247901</v>
      </c>
      <c r="D669" t="s">
        <v>506</v>
      </c>
      <c r="E669">
        <v>14</v>
      </c>
      <c r="F669">
        <v>1686</v>
      </c>
      <c r="G669">
        <v>1300</v>
      </c>
      <c r="H669">
        <v>396</v>
      </c>
      <c r="I669">
        <v>903</v>
      </c>
      <c r="J669">
        <v>0</v>
      </c>
      <c r="K669">
        <v>3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904</v>
      </c>
      <c r="T669">
        <v>0</v>
      </c>
      <c r="U669">
        <v>0</v>
      </c>
      <c r="V669">
        <v>904</v>
      </c>
      <c r="W669">
        <v>35</v>
      </c>
      <c r="X669">
        <v>5</v>
      </c>
      <c r="Y669">
        <v>30</v>
      </c>
      <c r="Z669">
        <v>0</v>
      </c>
      <c r="AA669">
        <v>869</v>
      </c>
      <c r="AB669">
        <v>75</v>
      </c>
      <c r="AC669">
        <v>367</v>
      </c>
      <c r="AD669">
        <v>120</v>
      </c>
      <c r="AE669">
        <v>22</v>
      </c>
      <c r="AF669">
        <v>14</v>
      </c>
      <c r="AG669">
        <v>218</v>
      </c>
      <c r="AH669">
        <v>53</v>
      </c>
      <c r="AI669">
        <v>869</v>
      </c>
    </row>
    <row r="670" spans="1:35" x14ac:dyDescent="0.25">
      <c r="A670" t="s">
        <v>209</v>
      </c>
      <c r="B670" t="s">
        <v>498</v>
      </c>
      <c r="C670" t="str">
        <f t="shared" si="38"/>
        <v>247901</v>
      </c>
      <c r="D670" t="s">
        <v>507</v>
      </c>
      <c r="E670">
        <v>15</v>
      </c>
      <c r="F670">
        <v>1443</v>
      </c>
      <c r="G670">
        <v>1099</v>
      </c>
      <c r="H670">
        <v>308</v>
      </c>
      <c r="I670">
        <v>791</v>
      </c>
      <c r="J670">
        <v>0</v>
      </c>
      <c r="K670">
        <v>2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790</v>
      </c>
      <c r="T670">
        <v>0</v>
      </c>
      <c r="U670">
        <v>0</v>
      </c>
      <c r="V670">
        <v>790</v>
      </c>
      <c r="W670">
        <v>34</v>
      </c>
      <c r="X670">
        <v>6</v>
      </c>
      <c r="Y670">
        <v>28</v>
      </c>
      <c r="Z670">
        <v>0</v>
      </c>
      <c r="AA670">
        <v>756</v>
      </c>
      <c r="AB670">
        <v>49</v>
      </c>
      <c r="AC670">
        <v>294</v>
      </c>
      <c r="AD670">
        <v>87</v>
      </c>
      <c r="AE670">
        <v>30</v>
      </c>
      <c r="AF670">
        <v>12</v>
      </c>
      <c r="AG670">
        <v>227</v>
      </c>
      <c r="AH670">
        <v>57</v>
      </c>
      <c r="AI670">
        <v>756</v>
      </c>
    </row>
    <row r="671" spans="1:35" x14ac:dyDescent="0.25">
      <c r="A671" t="s">
        <v>209</v>
      </c>
      <c r="B671" t="s">
        <v>498</v>
      </c>
      <c r="C671" t="str">
        <f t="shared" si="38"/>
        <v>247901</v>
      </c>
      <c r="D671" t="s">
        <v>507</v>
      </c>
      <c r="E671">
        <v>16</v>
      </c>
      <c r="F671">
        <v>1492</v>
      </c>
      <c r="G671">
        <v>1151</v>
      </c>
      <c r="H671">
        <v>328</v>
      </c>
      <c r="I671">
        <v>823</v>
      </c>
      <c r="J671">
        <v>0</v>
      </c>
      <c r="K671">
        <v>4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823</v>
      </c>
      <c r="T671">
        <v>0</v>
      </c>
      <c r="U671">
        <v>0</v>
      </c>
      <c r="V671">
        <v>823</v>
      </c>
      <c r="W671">
        <v>21</v>
      </c>
      <c r="X671">
        <v>4</v>
      </c>
      <c r="Y671">
        <v>17</v>
      </c>
      <c r="Z671">
        <v>0</v>
      </c>
      <c r="AA671">
        <v>802</v>
      </c>
      <c r="AB671">
        <v>61</v>
      </c>
      <c r="AC671">
        <v>349</v>
      </c>
      <c r="AD671">
        <v>91</v>
      </c>
      <c r="AE671">
        <v>21</v>
      </c>
      <c r="AF671">
        <v>8</v>
      </c>
      <c r="AG671">
        <v>214</v>
      </c>
      <c r="AH671">
        <v>58</v>
      </c>
      <c r="AI671">
        <v>802</v>
      </c>
    </row>
    <row r="672" spans="1:35" x14ac:dyDescent="0.25">
      <c r="A672" t="s">
        <v>209</v>
      </c>
      <c r="B672" t="s">
        <v>498</v>
      </c>
      <c r="C672" t="str">
        <f t="shared" si="38"/>
        <v>247901</v>
      </c>
      <c r="D672" t="s">
        <v>507</v>
      </c>
      <c r="E672">
        <v>17</v>
      </c>
      <c r="F672">
        <v>1457</v>
      </c>
      <c r="G672">
        <v>1101</v>
      </c>
      <c r="H672">
        <v>330</v>
      </c>
      <c r="I672">
        <v>771</v>
      </c>
      <c r="J672">
        <v>0</v>
      </c>
      <c r="K672">
        <v>6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771</v>
      </c>
      <c r="T672">
        <v>0</v>
      </c>
      <c r="U672">
        <v>0</v>
      </c>
      <c r="V672">
        <v>771</v>
      </c>
      <c r="W672">
        <v>15</v>
      </c>
      <c r="X672">
        <v>4</v>
      </c>
      <c r="Y672">
        <v>11</v>
      </c>
      <c r="Z672">
        <v>0</v>
      </c>
      <c r="AA672">
        <v>756</v>
      </c>
      <c r="AB672">
        <v>75</v>
      </c>
      <c r="AC672">
        <v>278</v>
      </c>
      <c r="AD672">
        <v>85</v>
      </c>
      <c r="AE672">
        <v>19</v>
      </c>
      <c r="AF672">
        <v>9</v>
      </c>
      <c r="AG672">
        <v>229</v>
      </c>
      <c r="AH672">
        <v>61</v>
      </c>
      <c r="AI672">
        <v>756</v>
      </c>
    </row>
    <row r="673" spans="1:35" x14ac:dyDescent="0.25">
      <c r="A673" t="s">
        <v>209</v>
      </c>
      <c r="B673" t="s">
        <v>498</v>
      </c>
      <c r="C673" t="str">
        <f t="shared" si="38"/>
        <v>247901</v>
      </c>
      <c r="D673" t="s">
        <v>508</v>
      </c>
      <c r="E673">
        <v>18</v>
      </c>
      <c r="F673">
        <v>1617</v>
      </c>
      <c r="G673">
        <v>1252</v>
      </c>
      <c r="H673">
        <v>496</v>
      </c>
      <c r="I673">
        <v>756</v>
      </c>
      <c r="J673">
        <v>0</v>
      </c>
      <c r="K673">
        <v>1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756</v>
      </c>
      <c r="T673">
        <v>0</v>
      </c>
      <c r="U673">
        <v>0</v>
      </c>
      <c r="V673">
        <v>756</v>
      </c>
      <c r="W673">
        <v>44</v>
      </c>
      <c r="X673">
        <v>2</v>
      </c>
      <c r="Y673">
        <v>39</v>
      </c>
      <c r="Z673">
        <v>0</v>
      </c>
      <c r="AA673">
        <v>712</v>
      </c>
      <c r="AB673">
        <v>61</v>
      </c>
      <c r="AC673">
        <v>312</v>
      </c>
      <c r="AD673">
        <v>75</v>
      </c>
      <c r="AE673">
        <v>24</v>
      </c>
      <c r="AF673">
        <v>7</v>
      </c>
      <c r="AG673">
        <v>168</v>
      </c>
      <c r="AH673">
        <v>65</v>
      </c>
      <c r="AI673">
        <v>712</v>
      </c>
    </row>
    <row r="674" spans="1:35" x14ac:dyDescent="0.25">
      <c r="A674" t="s">
        <v>209</v>
      </c>
      <c r="B674" t="s">
        <v>498</v>
      </c>
      <c r="C674" t="str">
        <f t="shared" si="38"/>
        <v>247901</v>
      </c>
      <c r="D674" t="s">
        <v>508</v>
      </c>
      <c r="E674">
        <v>19</v>
      </c>
      <c r="F674">
        <v>1516</v>
      </c>
      <c r="G674">
        <v>1152</v>
      </c>
      <c r="H674">
        <v>429</v>
      </c>
      <c r="I674">
        <v>723</v>
      </c>
      <c r="J674">
        <v>0</v>
      </c>
      <c r="K674">
        <v>6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713</v>
      </c>
      <c r="T674">
        <v>0</v>
      </c>
      <c r="U674">
        <v>0</v>
      </c>
      <c r="V674">
        <v>713</v>
      </c>
      <c r="W674">
        <v>36</v>
      </c>
      <c r="X674">
        <v>2</v>
      </c>
      <c r="Y674">
        <v>30</v>
      </c>
      <c r="Z674">
        <v>0</v>
      </c>
      <c r="AA674">
        <v>677</v>
      </c>
      <c r="AB674">
        <v>52</v>
      </c>
      <c r="AC674">
        <v>265</v>
      </c>
      <c r="AD674">
        <v>60</v>
      </c>
      <c r="AE674">
        <v>15</v>
      </c>
      <c r="AF674">
        <v>14</v>
      </c>
      <c r="AG674">
        <v>194</v>
      </c>
      <c r="AH674">
        <v>77</v>
      </c>
      <c r="AI674">
        <v>677</v>
      </c>
    </row>
    <row r="675" spans="1:35" x14ac:dyDescent="0.25">
      <c r="A675" t="s">
        <v>209</v>
      </c>
      <c r="B675" t="s">
        <v>498</v>
      </c>
      <c r="C675" t="str">
        <f t="shared" si="38"/>
        <v>247901</v>
      </c>
      <c r="D675" t="s">
        <v>508</v>
      </c>
      <c r="E675">
        <v>20</v>
      </c>
      <c r="F675">
        <v>1583</v>
      </c>
      <c r="G675">
        <v>1206</v>
      </c>
      <c r="H675">
        <v>382</v>
      </c>
      <c r="I675">
        <v>824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824</v>
      </c>
      <c r="T675">
        <v>0</v>
      </c>
      <c r="U675">
        <v>0</v>
      </c>
      <c r="V675">
        <v>824</v>
      </c>
      <c r="W675">
        <v>33</v>
      </c>
      <c r="X675">
        <v>6</v>
      </c>
      <c r="Y675">
        <v>25</v>
      </c>
      <c r="Z675">
        <v>0</v>
      </c>
      <c r="AA675">
        <v>791</v>
      </c>
      <c r="AB675">
        <v>61</v>
      </c>
      <c r="AC675">
        <v>340</v>
      </c>
      <c r="AD675">
        <v>83</v>
      </c>
      <c r="AE675">
        <v>25</v>
      </c>
      <c r="AF675">
        <v>19</v>
      </c>
      <c r="AG675">
        <v>196</v>
      </c>
      <c r="AH675">
        <v>67</v>
      </c>
      <c r="AI675">
        <v>791</v>
      </c>
    </row>
    <row r="676" spans="1:35" x14ac:dyDescent="0.25">
      <c r="A676" t="s">
        <v>209</v>
      </c>
      <c r="B676" t="s">
        <v>498</v>
      </c>
      <c r="C676" t="str">
        <f t="shared" si="38"/>
        <v>247901</v>
      </c>
      <c r="D676" t="s">
        <v>509</v>
      </c>
      <c r="E676">
        <v>21</v>
      </c>
      <c r="F676">
        <v>1780</v>
      </c>
      <c r="G676">
        <v>1358</v>
      </c>
      <c r="H676">
        <v>297</v>
      </c>
      <c r="I676">
        <v>1061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1061</v>
      </c>
      <c r="T676">
        <v>0</v>
      </c>
      <c r="U676">
        <v>0</v>
      </c>
      <c r="V676">
        <v>1061</v>
      </c>
      <c r="W676">
        <v>35</v>
      </c>
      <c r="X676">
        <v>5</v>
      </c>
      <c r="Y676">
        <v>30</v>
      </c>
      <c r="Z676">
        <v>0</v>
      </c>
      <c r="AA676">
        <v>1026</v>
      </c>
      <c r="AB676">
        <v>55</v>
      </c>
      <c r="AC676">
        <v>499</v>
      </c>
      <c r="AD676">
        <v>192</v>
      </c>
      <c r="AE676">
        <v>23</v>
      </c>
      <c r="AF676">
        <v>10</v>
      </c>
      <c r="AG676">
        <v>205</v>
      </c>
      <c r="AH676">
        <v>42</v>
      </c>
      <c r="AI676">
        <v>1026</v>
      </c>
    </row>
    <row r="677" spans="1:35" x14ac:dyDescent="0.25">
      <c r="A677" t="s">
        <v>209</v>
      </c>
      <c r="B677" t="s">
        <v>498</v>
      </c>
      <c r="C677" t="str">
        <f t="shared" si="38"/>
        <v>247901</v>
      </c>
      <c r="D677" t="s">
        <v>510</v>
      </c>
      <c r="E677">
        <v>22</v>
      </c>
      <c r="F677">
        <v>1352</v>
      </c>
      <c r="G677">
        <v>998</v>
      </c>
      <c r="H677">
        <v>221</v>
      </c>
      <c r="I677">
        <v>777</v>
      </c>
      <c r="J677">
        <v>0</v>
      </c>
      <c r="K677">
        <v>4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777</v>
      </c>
      <c r="T677">
        <v>0</v>
      </c>
      <c r="U677">
        <v>0</v>
      </c>
      <c r="V677">
        <v>777</v>
      </c>
      <c r="W677">
        <v>20</v>
      </c>
      <c r="X677">
        <v>2</v>
      </c>
      <c r="Y677">
        <v>18</v>
      </c>
      <c r="Z677">
        <v>0</v>
      </c>
      <c r="AA677">
        <v>757</v>
      </c>
      <c r="AB677">
        <v>39</v>
      </c>
      <c r="AC677">
        <v>426</v>
      </c>
      <c r="AD677">
        <v>120</v>
      </c>
      <c r="AE677">
        <v>13</v>
      </c>
      <c r="AF677">
        <v>9</v>
      </c>
      <c r="AG677">
        <v>109</v>
      </c>
      <c r="AH677">
        <v>41</v>
      </c>
      <c r="AI677">
        <v>757</v>
      </c>
    </row>
    <row r="678" spans="1:35" x14ac:dyDescent="0.25">
      <c r="A678" t="s">
        <v>209</v>
      </c>
      <c r="B678" t="s">
        <v>498</v>
      </c>
      <c r="C678" t="str">
        <f t="shared" si="38"/>
        <v>247901</v>
      </c>
      <c r="D678" t="s">
        <v>510</v>
      </c>
      <c r="E678">
        <v>23</v>
      </c>
      <c r="F678">
        <v>1002</v>
      </c>
      <c r="G678">
        <v>750</v>
      </c>
      <c r="H678">
        <v>156</v>
      </c>
      <c r="I678">
        <v>594</v>
      </c>
      <c r="J678">
        <v>0</v>
      </c>
      <c r="K678">
        <v>3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594</v>
      </c>
      <c r="T678">
        <v>0</v>
      </c>
      <c r="U678">
        <v>0</v>
      </c>
      <c r="V678">
        <v>594</v>
      </c>
      <c r="W678">
        <v>23</v>
      </c>
      <c r="X678">
        <v>4</v>
      </c>
      <c r="Y678">
        <v>17</v>
      </c>
      <c r="Z678">
        <v>0</v>
      </c>
      <c r="AA678">
        <v>571</v>
      </c>
      <c r="AB678">
        <v>33</v>
      </c>
      <c r="AC678">
        <v>299</v>
      </c>
      <c r="AD678">
        <v>78</v>
      </c>
      <c r="AE678">
        <v>20</v>
      </c>
      <c r="AF678">
        <v>7</v>
      </c>
      <c r="AG678">
        <v>116</v>
      </c>
      <c r="AH678">
        <v>18</v>
      </c>
      <c r="AI678">
        <v>571</v>
      </c>
    </row>
    <row r="679" spans="1:35" x14ac:dyDescent="0.25">
      <c r="A679" t="s">
        <v>209</v>
      </c>
      <c r="B679" t="s">
        <v>498</v>
      </c>
      <c r="C679" t="str">
        <f t="shared" si="38"/>
        <v>247901</v>
      </c>
      <c r="D679" t="s">
        <v>511</v>
      </c>
      <c r="E679">
        <v>24</v>
      </c>
      <c r="F679">
        <v>979</v>
      </c>
      <c r="G679">
        <v>750</v>
      </c>
      <c r="H679">
        <v>417</v>
      </c>
      <c r="I679">
        <v>333</v>
      </c>
      <c r="J679">
        <v>0</v>
      </c>
      <c r="K679">
        <v>5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333</v>
      </c>
      <c r="T679">
        <v>0</v>
      </c>
      <c r="U679">
        <v>0</v>
      </c>
      <c r="V679">
        <v>333</v>
      </c>
      <c r="W679">
        <v>8</v>
      </c>
      <c r="X679">
        <v>0</v>
      </c>
      <c r="Y679">
        <v>8</v>
      </c>
      <c r="Z679">
        <v>0</v>
      </c>
      <c r="AA679">
        <v>325</v>
      </c>
      <c r="AB679">
        <v>24</v>
      </c>
      <c r="AC679">
        <v>139</v>
      </c>
      <c r="AD679">
        <v>56</v>
      </c>
      <c r="AE679">
        <v>9</v>
      </c>
      <c r="AF679">
        <v>4</v>
      </c>
      <c r="AG679">
        <v>67</v>
      </c>
      <c r="AH679">
        <v>26</v>
      </c>
      <c r="AI679">
        <v>325</v>
      </c>
    </row>
    <row r="680" spans="1:35" x14ac:dyDescent="0.25">
      <c r="A680" t="s">
        <v>209</v>
      </c>
      <c r="B680" t="s">
        <v>498</v>
      </c>
      <c r="C680" t="str">
        <f t="shared" si="38"/>
        <v>247901</v>
      </c>
      <c r="D680" t="s">
        <v>512</v>
      </c>
      <c r="E680">
        <v>25</v>
      </c>
      <c r="F680">
        <v>1880</v>
      </c>
      <c r="G680">
        <v>1400</v>
      </c>
      <c r="H680">
        <v>468</v>
      </c>
      <c r="I680">
        <v>932</v>
      </c>
      <c r="J680">
        <v>0</v>
      </c>
      <c r="K680">
        <v>7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932</v>
      </c>
      <c r="T680">
        <v>0</v>
      </c>
      <c r="U680">
        <v>0</v>
      </c>
      <c r="V680">
        <v>932</v>
      </c>
      <c r="W680">
        <v>33</v>
      </c>
      <c r="X680">
        <v>6</v>
      </c>
      <c r="Y680">
        <v>20</v>
      </c>
      <c r="Z680">
        <v>0</v>
      </c>
      <c r="AA680">
        <v>899</v>
      </c>
      <c r="AB680">
        <v>72</v>
      </c>
      <c r="AC680">
        <v>347</v>
      </c>
      <c r="AD680">
        <v>110</v>
      </c>
      <c r="AE680">
        <v>32</v>
      </c>
      <c r="AF680">
        <v>15</v>
      </c>
      <c r="AG680">
        <v>267</v>
      </c>
      <c r="AH680">
        <v>56</v>
      </c>
      <c r="AI680">
        <v>899</v>
      </c>
    </row>
    <row r="681" spans="1:35" x14ac:dyDescent="0.25">
      <c r="A681" t="s">
        <v>209</v>
      </c>
      <c r="B681" t="s">
        <v>498</v>
      </c>
      <c r="C681" t="str">
        <f t="shared" si="38"/>
        <v>247901</v>
      </c>
      <c r="D681" t="s">
        <v>513</v>
      </c>
      <c r="E681">
        <v>26</v>
      </c>
      <c r="F681">
        <v>1923</v>
      </c>
      <c r="G681">
        <v>1517</v>
      </c>
      <c r="H681">
        <v>532</v>
      </c>
      <c r="I681">
        <v>985</v>
      </c>
      <c r="J681">
        <v>0</v>
      </c>
      <c r="K681">
        <v>1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985</v>
      </c>
      <c r="T681">
        <v>0</v>
      </c>
      <c r="U681">
        <v>0</v>
      </c>
      <c r="V681">
        <v>985</v>
      </c>
      <c r="W681">
        <v>32</v>
      </c>
      <c r="X681">
        <v>5</v>
      </c>
      <c r="Y681">
        <v>26</v>
      </c>
      <c r="Z681">
        <v>0</v>
      </c>
      <c r="AA681">
        <v>953</v>
      </c>
      <c r="AB681">
        <v>77</v>
      </c>
      <c r="AC681">
        <v>397</v>
      </c>
      <c r="AD681">
        <v>114</v>
      </c>
      <c r="AE681">
        <v>48</v>
      </c>
      <c r="AF681">
        <v>9</v>
      </c>
      <c r="AG681">
        <v>254</v>
      </c>
      <c r="AH681">
        <v>54</v>
      </c>
      <c r="AI681">
        <v>953</v>
      </c>
    </row>
    <row r="682" spans="1:35" x14ac:dyDescent="0.25">
      <c r="A682" t="s">
        <v>209</v>
      </c>
      <c r="B682" t="s">
        <v>498</v>
      </c>
      <c r="C682" t="str">
        <f t="shared" si="38"/>
        <v>247901</v>
      </c>
      <c r="D682" t="s">
        <v>512</v>
      </c>
      <c r="E682">
        <v>27</v>
      </c>
      <c r="F682">
        <v>1859</v>
      </c>
      <c r="G682">
        <v>1393</v>
      </c>
      <c r="H682">
        <v>463</v>
      </c>
      <c r="I682">
        <v>930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930</v>
      </c>
      <c r="T682">
        <v>0</v>
      </c>
      <c r="U682">
        <v>0</v>
      </c>
      <c r="V682">
        <v>930</v>
      </c>
      <c r="W682">
        <v>35</v>
      </c>
      <c r="X682">
        <v>18</v>
      </c>
      <c r="Y682">
        <v>17</v>
      </c>
      <c r="Z682">
        <v>0</v>
      </c>
      <c r="AA682">
        <v>895</v>
      </c>
      <c r="AB682">
        <v>82</v>
      </c>
      <c r="AC682">
        <v>371</v>
      </c>
      <c r="AD682">
        <v>107</v>
      </c>
      <c r="AE682">
        <v>33</v>
      </c>
      <c r="AF682">
        <v>13</v>
      </c>
      <c r="AG682">
        <v>219</v>
      </c>
      <c r="AH682">
        <v>70</v>
      </c>
      <c r="AI682">
        <v>895</v>
      </c>
    </row>
    <row r="683" spans="1:35" x14ac:dyDescent="0.25">
      <c r="A683" t="s">
        <v>209</v>
      </c>
      <c r="B683" t="s">
        <v>498</v>
      </c>
      <c r="C683" t="str">
        <f t="shared" si="38"/>
        <v>247901</v>
      </c>
      <c r="D683" t="s">
        <v>513</v>
      </c>
      <c r="E683">
        <v>28</v>
      </c>
      <c r="F683">
        <v>1686</v>
      </c>
      <c r="G683">
        <v>1302</v>
      </c>
      <c r="H683">
        <v>449</v>
      </c>
      <c r="I683">
        <v>853</v>
      </c>
      <c r="J683">
        <v>0</v>
      </c>
      <c r="K683">
        <v>5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853</v>
      </c>
      <c r="T683">
        <v>0</v>
      </c>
      <c r="U683">
        <v>0</v>
      </c>
      <c r="V683">
        <v>853</v>
      </c>
      <c r="W683">
        <v>28</v>
      </c>
      <c r="X683">
        <v>5</v>
      </c>
      <c r="Y683">
        <v>23</v>
      </c>
      <c r="Z683">
        <v>0</v>
      </c>
      <c r="AA683">
        <v>825</v>
      </c>
      <c r="AB683">
        <v>67</v>
      </c>
      <c r="AC683">
        <v>363</v>
      </c>
      <c r="AD683">
        <v>103</v>
      </c>
      <c r="AE683">
        <v>21</v>
      </c>
      <c r="AF683">
        <v>16</v>
      </c>
      <c r="AG683">
        <v>195</v>
      </c>
      <c r="AH683">
        <v>60</v>
      </c>
      <c r="AI683">
        <v>825</v>
      </c>
    </row>
    <row r="684" spans="1:35" x14ac:dyDescent="0.25">
      <c r="A684" t="s">
        <v>209</v>
      </c>
      <c r="B684" t="s">
        <v>498</v>
      </c>
      <c r="C684" t="str">
        <f t="shared" si="38"/>
        <v>247901</v>
      </c>
      <c r="D684" t="s">
        <v>514</v>
      </c>
      <c r="E684">
        <v>29</v>
      </c>
      <c r="F684">
        <v>973</v>
      </c>
      <c r="G684">
        <v>744</v>
      </c>
      <c r="H684">
        <v>158</v>
      </c>
      <c r="I684">
        <v>586</v>
      </c>
      <c r="J684">
        <v>0</v>
      </c>
      <c r="K684">
        <v>2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586</v>
      </c>
      <c r="T684">
        <v>0</v>
      </c>
      <c r="U684">
        <v>0</v>
      </c>
      <c r="V684">
        <v>586</v>
      </c>
      <c r="W684">
        <v>41</v>
      </c>
      <c r="X684">
        <v>4</v>
      </c>
      <c r="Y684">
        <v>37</v>
      </c>
      <c r="Z684">
        <v>0</v>
      </c>
      <c r="AA684">
        <v>545</v>
      </c>
      <c r="AB684">
        <v>36</v>
      </c>
      <c r="AC684">
        <v>218</v>
      </c>
      <c r="AD684">
        <v>76</v>
      </c>
      <c r="AE684">
        <v>26</v>
      </c>
      <c r="AF684">
        <v>9</v>
      </c>
      <c r="AG684">
        <v>140</v>
      </c>
      <c r="AH684">
        <v>40</v>
      </c>
      <c r="AI684">
        <v>545</v>
      </c>
    </row>
    <row r="685" spans="1:35" x14ac:dyDescent="0.25">
      <c r="A685" t="s">
        <v>209</v>
      </c>
      <c r="B685" t="s">
        <v>498</v>
      </c>
      <c r="C685" t="str">
        <f t="shared" si="38"/>
        <v>247901</v>
      </c>
      <c r="D685" t="s">
        <v>515</v>
      </c>
      <c r="E685">
        <v>30</v>
      </c>
      <c r="F685">
        <v>1445</v>
      </c>
      <c r="G685">
        <v>1102</v>
      </c>
      <c r="H685">
        <v>267</v>
      </c>
      <c r="I685">
        <v>835</v>
      </c>
      <c r="J685">
        <v>0</v>
      </c>
      <c r="K685">
        <v>5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835</v>
      </c>
      <c r="T685">
        <v>0</v>
      </c>
      <c r="U685">
        <v>0</v>
      </c>
      <c r="V685">
        <v>835</v>
      </c>
      <c r="W685">
        <v>30</v>
      </c>
      <c r="X685">
        <v>8</v>
      </c>
      <c r="Y685">
        <v>18</v>
      </c>
      <c r="Z685">
        <v>0</v>
      </c>
      <c r="AA685">
        <v>805</v>
      </c>
      <c r="AB685">
        <v>48</v>
      </c>
      <c r="AC685">
        <v>365</v>
      </c>
      <c r="AD685">
        <v>116</v>
      </c>
      <c r="AE685">
        <v>22</v>
      </c>
      <c r="AF685">
        <v>7</v>
      </c>
      <c r="AG685">
        <v>176</v>
      </c>
      <c r="AH685">
        <v>71</v>
      </c>
      <c r="AI685">
        <v>805</v>
      </c>
    </row>
    <row r="686" spans="1:35" x14ac:dyDescent="0.25">
      <c r="A686" t="s">
        <v>209</v>
      </c>
      <c r="B686" t="s">
        <v>498</v>
      </c>
      <c r="C686" t="str">
        <f t="shared" si="38"/>
        <v>247901</v>
      </c>
      <c r="D686" t="s">
        <v>516</v>
      </c>
      <c r="E686">
        <v>31</v>
      </c>
      <c r="F686">
        <v>1466</v>
      </c>
      <c r="G686">
        <v>1099</v>
      </c>
      <c r="H686">
        <v>222</v>
      </c>
      <c r="I686">
        <v>877</v>
      </c>
      <c r="J686">
        <v>0</v>
      </c>
      <c r="K686">
        <v>2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877</v>
      </c>
      <c r="T686">
        <v>0</v>
      </c>
      <c r="U686">
        <v>0</v>
      </c>
      <c r="V686">
        <v>877</v>
      </c>
      <c r="W686">
        <v>34</v>
      </c>
      <c r="X686">
        <v>6</v>
      </c>
      <c r="Y686">
        <v>25</v>
      </c>
      <c r="Z686">
        <v>0</v>
      </c>
      <c r="AA686">
        <v>843</v>
      </c>
      <c r="AB686">
        <v>41</v>
      </c>
      <c r="AC686">
        <v>350</v>
      </c>
      <c r="AD686">
        <v>131</v>
      </c>
      <c r="AE686">
        <v>26</v>
      </c>
      <c r="AF686">
        <v>6</v>
      </c>
      <c r="AG686">
        <v>225</v>
      </c>
      <c r="AH686">
        <v>64</v>
      </c>
      <c r="AI686">
        <v>843</v>
      </c>
    </row>
    <row r="687" spans="1:35" x14ac:dyDescent="0.25">
      <c r="A687" t="s">
        <v>209</v>
      </c>
      <c r="B687" t="s">
        <v>498</v>
      </c>
      <c r="C687" t="str">
        <f t="shared" si="38"/>
        <v>247901</v>
      </c>
      <c r="D687" t="s">
        <v>517</v>
      </c>
      <c r="E687">
        <v>32</v>
      </c>
      <c r="F687">
        <v>80</v>
      </c>
      <c r="G687">
        <v>125</v>
      </c>
      <c r="H687">
        <v>98</v>
      </c>
      <c r="I687">
        <v>27</v>
      </c>
      <c r="J687">
        <v>0</v>
      </c>
      <c r="K687">
        <v>3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27</v>
      </c>
      <c r="T687">
        <v>0</v>
      </c>
      <c r="U687">
        <v>0</v>
      </c>
      <c r="V687">
        <v>27</v>
      </c>
      <c r="W687">
        <v>0</v>
      </c>
      <c r="X687">
        <v>0</v>
      </c>
      <c r="Y687">
        <v>0</v>
      </c>
      <c r="Z687">
        <v>0</v>
      </c>
      <c r="AA687">
        <v>27</v>
      </c>
      <c r="AB687">
        <v>1</v>
      </c>
      <c r="AC687">
        <v>9</v>
      </c>
      <c r="AD687">
        <v>7</v>
      </c>
      <c r="AE687">
        <v>3</v>
      </c>
      <c r="AF687">
        <v>0</v>
      </c>
      <c r="AG687">
        <v>4</v>
      </c>
      <c r="AH687">
        <v>3</v>
      </c>
      <c r="AI687">
        <v>27</v>
      </c>
    </row>
    <row r="688" spans="1:35" x14ac:dyDescent="0.25">
      <c r="A688" t="s">
        <v>209</v>
      </c>
      <c r="B688" t="s">
        <v>498</v>
      </c>
      <c r="C688" t="str">
        <f t="shared" si="38"/>
        <v>247901</v>
      </c>
      <c r="D688" t="s">
        <v>518</v>
      </c>
      <c r="E688">
        <v>33</v>
      </c>
      <c r="F688">
        <v>21</v>
      </c>
      <c r="G688">
        <v>27</v>
      </c>
      <c r="H688">
        <v>15</v>
      </c>
      <c r="I688">
        <v>12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12</v>
      </c>
      <c r="T688">
        <v>0</v>
      </c>
      <c r="U688">
        <v>0</v>
      </c>
      <c r="V688">
        <v>12</v>
      </c>
      <c r="W688">
        <v>0</v>
      </c>
      <c r="X688">
        <v>0</v>
      </c>
      <c r="Y688">
        <v>0</v>
      </c>
      <c r="Z688">
        <v>0</v>
      </c>
      <c r="AA688">
        <v>12</v>
      </c>
      <c r="AB688">
        <v>2</v>
      </c>
      <c r="AC688">
        <v>1</v>
      </c>
      <c r="AD688">
        <v>3</v>
      </c>
      <c r="AE688">
        <v>0</v>
      </c>
      <c r="AF688">
        <v>1</v>
      </c>
      <c r="AG688">
        <v>3</v>
      </c>
      <c r="AH688">
        <v>2</v>
      </c>
      <c r="AI688">
        <v>12</v>
      </c>
    </row>
    <row r="689" spans="1:32" x14ac:dyDescent="0.25">
      <c r="A689" s="1" t="s">
        <v>555</v>
      </c>
    </row>
    <row r="690" spans="1:32" x14ac:dyDescent="0.25">
      <c r="A690" t="s">
        <v>0</v>
      </c>
      <c r="B690" t="s">
        <v>1</v>
      </c>
      <c r="C690" t="s">
        <v>2</v>
      </c>
      <c r="D690" t="s">
        <v>3</v>
      </c>
      <c r="E690" t="s">
        <v>4</v>
      </c>
      <c r="F690" t="s">
        <v>519</v>
      </c>
      <c r="G690" t="s">
        <v>520</v>
      </c>
      <c r="H690" t="s">
        <v>521</v>
      </c>
      <c r="I690" t="s">
        <v>522</v>
      </c>
      <c r="J690" t="s">
        <v>523</v>
      </c>
      <c r="K690" t="s">
        <v>524</v>
      </c>
      <c r="L690" t="s">
        <v>525</v>
      </c>
      <c r="M690" t="s">
        <v>526</v>
      </c>
      <c r="N690" t="s">
        <v>527</v>
      </c>
      <c r="O690" t="s">
        <v>528</v>
      </c>
      <c r="P690" t="s">
        <v>529</v>
      </c>
      <c r="Q690" t="s">
        <v>530</v>
      </c>
      <c r="R690" t="s">
        <v>531</v>
      </c>
      <c r="S690" t="s">
        <v>532</v>
      </c>
      <c r="T690" t="s">
        <v>533</v>
      </c>
      <c r="U690" t="s">
        <v>534</v>
      </c>
      <c r="V690" t="s">
        <v>535</v>
      </c>
      <c r="W690" t="s">
        <v>536</v>
      </c>
      <c r="X690" t="s">
        <v>537</v>
      </c>
      <c r="Y690" t="s">
        <v>538</v>
      </c>
      <c r="Z690" t="s">
        <v>539</v>
      </c>
      <c r="AA690" t="s">
        <v>540</v>
      </c>
      <c r="AB690" t="s">
        <v>549</v>
      </c>
      <c r="AC690" t="s">
        <v>550</v>
      </c>
      <c r="AD690" t="s">
        <v>551</v>
      </c>
      <c r="AE690" t="s">
        <v>552</v>
      </c>
      <c r="AF690" t="s">
        <v>548</v>
      </c>
    </row>
    <row r="691" spans="1:32" x14ac:dyDescent="0.25">
      <c r="A691" t="s">
        <v>209</v>
      </c>
      <c r="B691" t="s">
        <v>210</v>
      </c>
      <c r="C691" t="str">
        <f t="shared" ref="C691:C711" si="39">"240801"</f>
        <v>240801</v>
      </c>
      <c r="D691" t="s">
        <v>211</v>
      </c>
      <c r="E691">
        <v>1</v>
      </c>
      <c r="F691">
        <v>821</v>
      </c>
      <c r="G691">
        <v>600</v>
      </c>
      <c r="H691">
        <v>90</v>
      </c>
      <c r="I691">
        <v>510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510</v>
      </c>
      <c r="T691">
        <v>0</v>
      </c>
      <c r="U691">
        <v>0</v>
      </c>
      <c r="V691">
        <v>510</v>
      </c>
      <c r="W691">
        <v>19</v>
      </c>
      <c r="X691">
        <v>4</v>
      </c>
      <c r="Y691">
        <v>11</v>
      </c>
      <c r="Z691">
        <v>0</v>
      </c>
      <c r="AA691">
        <v>491</v>
      </c>
      <c r="AB691">
        <v>39</v>
      </c>
      <c r="AC691">
        <v>64</v>
      </c>
      <c r="AD691">
        <v>172</v>
      </c>
      <c r="AE691">
        <v>216</v>
      </c>
      <c r="AF691">
        <v>491</v>
      </c>
    </row>
    <row r="692" spans="1:32" x14ac:dyDescent="0.25">
      <c r="A692" t="s">
        <v>209</v>
      </c>
      <c r="B692" t="s">
        <v>210</v>
      </c>
      <c r="C692" t="str">
        <f t="shared" si="39"/>
        <v>240801</v>
      </c>
      <c r="D692" t="s">
        <v>211</v>
      </c>
      <c r="E692">
        <v>2</v>
      </c>
      <c r="F692">
        <v>892</v>
      </c>
      <c r="G692">
        <v>650</v>
      </c>
      <c r="H692">
        <v>124</v>
      </c>
      <c r="I692">
        <v>526</v>
      </c>
      <c r="J692">
        <v>0</v>
      </c>
      <c r="K692">
        <v>1</v>
      </c>
      <c r="L692">
        <v>2</v>
      </c>
      <c r="M692">
        <v>1</v>
      </c>
      <c r="N692">
        <v>0</v>
      </c>
      <c r="O692">
        <v>0</v>
      </c>
      <c r="P692">
        <v>0</v>
      </c>
      <c r="Q692">
        <v>0</v>
      </c>
      <c r="R692">
        <v>1</v>
      </c>
      <c r="S692">
        <v>527</v>
      </c>
      <c r="T692">
        <v>1</v>
      </c>
      <c r="U692">
        <v>0</v>
      </c>
      <c r="V692">
        <v>527</v>
      </c>
      <c r="W692">
        <v>28</v>
      </c>
      <c r="X692">
        <v>12</v>
      </c>
      <c r="Y692">
        <v>16</v>
      </c>
      <c r="Z692">
        <v>0</v>
      </c>
      <c r="AA692">
        <v>499</v>
      </c>
      <c r="AB692">
        <v>41</v>
      </c>
      <c r="AC692">
        <v>70</v>
      </c>
      <c r="AD692">
        <v>180</v>
      </c>
      <c r="AE692">
        <v>208</v>
      </c>
      <c r="AF692">
        <v>499</v>
      </c>
    </row>
    <row r="693" spans="1:32" x14ac:dyDescent="0.25">
      <c r="A693" t="s">
        <v>209</v>
      </c>
      <c r="B693" t="s">
        <v>210</v>
      </c>
      <c r="C693" t="str">
        <f t="shared" si="39"/>
        <v>240801</v>
      </c>
      <c r="D693" t="s">
        <v>213</v>
      </c>
      <c r="E693">
        <v>3</v>
      </c>
      <c r="F693">
        <v>868</v>
      </c>
      <c r="G693">
        <v>650</v>
      </c>
      <c r="H693">
        <v>209</v>
      </c>
      <c r="I693">
        <v>441</v>
      </c>
      <c r="J693">
        <v>1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440</v>
      </c>
      <c r="T693">
        <v>0</v>
      </c>
      <c r="U693">
        <v>0</v>
      </c>
      <c r="V693">
        <v>440</v>
      </c>
      <c r="W693">
        <v>13</v>
      </c>
      <c r="X693">
        <v>2</v>
      </c>
      <c r="Y693">
        <v>9</v>
      </c>
      <c r="Z693">
        <v>0</v>
      </c>
      <c r="AA693">
        <v>427</v>
      </c>
      <c r="AB693">
        <v>29</v>
      </c>
      <c r="AC693">
        <v>57</v>
      </c>
      <c r="AD693">
        <v>131</v>
      </c>
      <c r="AE693">
        <v>210</v>
      </c>
      <c r="AF693">
        <v>427</v>
      </c>
    </row>
    <row r="694" spans="1:32" x14ac:dyDescent="0.25">
      <c r="A694" t="s">
        <v>209</v>
      </c>
      <c r="B694" t="s">
        <v>210</v>
      </c>
      <c r="C694" t="str">
        <f t="shared" si="39"/>
        <v>240801</v>
      </c>
      <c r="D694" t="s">
        <v>214</v>
      </c>
      <c r="E694">
        <v>4</v>
      </c>
      <c r="F694">
        <v>841</v>
      </c>
      <c r="G694">
        <v>646</v>
      </c>
      <c r="H694">
        <v>181</v>
      </c>
      <c r="I694">
        <v>465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465</v>
      </c>
      <c r="T694">
        <v>0</v>
      </c>
      <c r="U694">
        <v>0</v>
      </c>
      <c r="V694">
        <v>465</v>
      </c>
      <c r="W694">
        <v>15</v>
      </c>
      <c r="X694">
        <v>3</v>
      </c>
      <c r="Y694">
        <v>11</v>
      </c>
      <c r="Z694">
        <v>0</v>
      </c>
      <c r="AA694">
        <v>450</v>
      </c>
      <c r="AB694">
        <v>26</v>
      </c>
      <c r="AC694">
        <v>44</v>
      </c>
      <c r="AD694">
        <v>172</v>
      </c>
      <c r="AE694">
        <v>208</v>
      </c>
      <c r="AF694">
        <v>450</v>
      </c>
    </row>
    <row r="695" spans="1:32" x14ac:dyDescent="0.25">
      <c r="A695" t="s">
        <v>209</v>
      </c>
      <c r="B695" t="s">
        <v>210</v>
      </c>
      <c r="C695" t="str">
        <f t="shared" si="39"/>
        <v>240801</v>
      </c>
      <c r="D695" t="s">
        <v>215</v>
      </c>
      <c r="E695">
        <v>5</v>
      </c>
      <c r="F695">
        <v>720</v>
      </c>
      <c r="G695">
        <v>550</v>
      </c>
      <c r="H695">
        <v>264</v>
      </c>
      <c r="I695">
        <v>286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285</v>
      </c>
      <c r="T695">
        <v>0</v>
      </c>
      <c r="U695">
        <v>0</v>
      </c>
      <c r="V695">
        <v>285</v>
      </c>
      <c r="W695">
        <v>3</v>
      </c>
      <c r="X695">
        <v>0</v>
      </c>
      <c r="Y695">
        <v>3</v>
      </c>
      <c r="Z695">
        <v>0</v>
      </c>
      <c r="AA695">
        <v>282</v>
      </c>
      <c r="AB695">
        <v>17</v>
      </c>
      <c r="AC695">
        <v>47</v>
      </c>
      <c r="AD695">
        <v>74</v>
      </c>
      <c r="AE695">
        <v>144</v>
      </c>
      <c r="AF695">
        <v>282</v>
      </c>
    </row>
    <row r="696" spans="1:32" x14ac:dyDescent="0.25">
      <c r="A696" t="s">
        <v>209</v>
      </c>
      <c r="B696" t="s">
        <v>210</v>
      </c>
      <c r="C696" t="str">
        <f t="shared" si="39"/>
        <v>240801</v>
      </c>
      <c r="D696" t="s">
        <v>216</v>
      </c>
      <c r="E696">
        <v>6</v>
      </c>
      <c r="F696">
        <v>844</v>
      </c>
      <c r="G696">
        <v>650</v>
      </c>
      <c r="H696">
        <v>189</v>
      </c>
      <c r="I696">
        <v>461</v>
      </c>
      <c r="J696">
        <v>0</v>
      </c>
      <c r="K696">
        <v>0</v>
      </c>
      <c r="L696">
        <v>7</v>
      </c>
      <c r="M696">
        <v>6</v>
      </c>
      <c r="N696">
        <v>0</v>
      </c>
      <c r="O696">
        <v>0</v>
      </c>
      <c r="P696">
        <v>0</v>
      </c>
      <c r="Q696">
        <v>0</v>
      </c>
      <c r="R696">
        <v>6</v>
      </c>
      <c r="S696">
        <v>466</v>
      </c>
      <c r="T696">
        <v>6</v>
      </c>
      <c r="U696">
        <v>0</v>
      </c>
      <c r="V696">
        <v>466</v>
      </c>
      <c r="W696">
        <v>19</v>
      </c>
      <c r="X696">
        <v>3</v>
      </c>
      <c r="Y696">
        <v>13</v>
      </c>
      <c r="Z696">
        <v>0</v>
      </c>
      <c r="AA696">
        <v>447</v>
      </c>
      <c r="AB696">
        <v>40</v>
      </c>
      <c r="AC696">
        <v>77</v>
      </c>
      <c r="AD696">
        <v>125</v>
      </c>
      <c r="AE696">
        <v>205</v>
      </c>
      <c r="AF696">
        <v>447</v>
      </c>
    </row>
    <row r="697" spans="1:32" x14ac:dyDescent="0.25">
      <c r="A697" t="s">
        <v>209</v>
      </c>
      <c r="B697" t="s">
        <v>210</v>
      </c>
      <c r="C697" t="str">
        <f t="shared" si="39"/>
        <v>240801</v>
      </c>
      <c r="D697" t="s">
        <v>216</v>
      </c>
      <c r="E697">
        <v>7</v>
      </c>
      <c r="F697">
        <v>818</v>
      </c>
      <c r="G697">
        <v>600</v>
      </c>
      <c r="H697">
        <v>135</v>
      </c>
      <c r="I697">
        <v>465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465</v>
      </c>
      <c r="T697">
        <v>0</v>
      </c>
      <c r="U697">
        <v>0</v>
      </c>
      <c r="V697">
        <v>465</v>
      </c>
      <c r="W697">
        <v>22</v>
      </c>
      <c r="X697">
        <v>6</v>
      </c>
      <c r="Y697">
        <v>16</v>
      </c>
      <c r="Z697">
        <v>0</v>
      </c>
      <c r="AA697">
        <v>443</v>
      </c>
      <c r="AB697">
        <v>20</v>
      </c>
      <c r="AC697">
        <v>92</v>
      </c>
      <c r="AD697">
        <v>142</v>
      </c>
      <c r="AE697">
        <v>189</v>
      </c>
      <c r="AF697">
        <v>443</v>
      </c>
    </row>
    <row r="698" spans="1:32" x14ac:dyDescent="0.25">
      <c r="A698" t="s">
        <v>209</v>
      </c>
      <c r="B698" t="s">
        <v>210</v>
      </c>
      <c r="C698" t="str">
        <f t="shared" si="39"/>
        <v>240801</v>
      </c>
      <c r="D698" t="s">
        <v>214</v>
      </c>
      <c r="E698">
        <v>8</v>
      </c>
      <c r="F698">
        <v>910</v>
      </c>
      <c r="G698">
        <v>701</v>
      </c>
      <c r="H698">
        <v>297</v>
      </c>
      <c r="I698">
        <v>404</v>
      </c>
      <c r="J698">
        <v>1</v>
      </c>
      <c r="K698">
        <v>2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404</v>
      </c>
      <c r="T698">
        <v>0</v>
      </c>
      <c r="U698">
        <v>0</v>
      </c>
      <c r="V698">
        <v>404</v>
      </c>
      <c r="W698">
        <v>7</v>
      </c>
      <c r="X698">
        <v>2</v>
      </c>
      <c r="Y698">
        <v>5</v>
      </c>
      <c r="Z698">
        <v>0</v>
      </c>
      <c r="AA698">
        <v>397</v>
      </c>
      <c r="AB698">
        <v>41</v>
      </c>
      <c r="AC698">
        <v>62</v>
      </c>
      <c r="AD698">
        <v>117</v>
      </c>
      <c r="AE698">
        <v>177</v>
      </c>
      <c r="AF698">
        <v>397</v>
      </c>
    </row>
    <row r="699" spans="1:32" x14ac:dyDescent="0.25">
      <c r="A699" t="s">
        <v>209</v>
      </c>
      <c r="B699" t="s">
        <v>210</v>
      </c>
      <c r="C699" t="str">
        <f t="shared" si="39"/>
        <v>240801</v>
      </c>
      <c r="D699" t="s">
        <v>216</v>
      </c>
      <c r="E699">
        <v>9</v>
      </c>
      <c r="F699">
        <v>855</v>
      </c>
      <c r="G699">
        <v>650</v>
      </c>
      <c r="H699">
        <v>204</v>
      </c>
      <c r="I699">
        <v>446</v>
      </c>
      <c r="J699">
        <v>0</v>
      </c>
      <c r="K699">
        <v>0</v>
      </c>
      <c r="L699">
        <v>3</v>
      </c>
      <c r="M699">
        <v>3</v>
      </c>
      <c r="N699">
        <v>1</v>
      </c>
      <c r="O699">
        <v>0</v>
      </c>
      <c r="P699">
        <v>0</v>
      </c>
      <c r="Q699">
        <v>0</v>
      </c>
      <c r="R699">
        <v>2</v>
      </c>
      <c r="S699">
        <v>448</v>
      </c>
      <c r="T699">
        <v>2</v>
      </c>
      <c r="U699">
        <v>0</v>
      </c>
      <c r="V699">
        <v>448</v>
      </c>
      <c r="W699">
        <v>26</v>
      </c>
      <c r="X699">
        <v>4</v>
      </c>
      <c r="Y699">
        <v>19</v>
      </c>
      <c r="Z699">
        <v>0</v>
      </c>
      <c r="AA699">
        <v>422</v>
      </c>
      <c r="AB699">
        <v>20</v>
      </c>
      <c r="AC699">
        <v>56</v>
      </c>
      <c r="AD699">
        <v>157</v>
      </c>
      <c r="AE699">
        <v>189</v>
      </c>
      <c r="AF699">
        <v>422</v>
      </c>
    </row>
    <row r="700" spans="1:32" x14ac:dyDescent="0.25">
      <c r="A700" t="s">
        <v>209</v>
      </c>
      <c r="B700" t="s">
        <v>210</v>
      </c>
      <c r="C700" t="str">
        <f t="shared" si="39"/>
        <v>240801</v>
      </c>
      <c r="D700" t="s">
        <v>217</v>
      </c>
      <c r="E700">
        <v>10</v>
      </c>
      <c r="F700">
        <v>864</v>
      </c>
      <c r="G700">
        <v>650</v>
      </c>
      <c r="H700">
        <v>198</v>
      </c>
      <c r="I700">
        <v>452</v>
      </c>
      <c r="J700">
        <v>1</v>
      </c>
      <c r="K700">
        <v>1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452</v>
      </c>
      <c r="T700">
        <v>0</v>
      </c>
      <c r="U700">
        <v>0</v>
      </c>
      <c r="V700">
        <v>452</v>
      </c>
      <c r="W700">
        <v>13</v>
      </c>
      <c r="X700">
        <v>0</v>
      </c>
      <c r="Y700">
        <v>10</v>
      </c>
      <c r="Z700">
        <v>0</v>
      </c>
      <c r="AA700">
        <v>439</v>
      </c>
      <c r="AB700">
        <v>29</v>
      </c>
      <c r="AC700">
        <v>56</v>
      </c>
      <c r="AD700">
        <v>137</v>
      </c>
      <c r="AE700">
        <v>217</v>
      </c>
      <c r="AF700">
        <v>439</v>
      </c>
    </row>
    <row r="701" spans="1:32" x14ac:dyDescent="0.25">
      <c r="A701" t="s">
        <v>209</v>
      </c>
      <c r="B701" t="s">
        <v>210</v>
      </c>
      <c r="C701" t="str">
        <f t="shared" si="39"/>
        <v>240801</v>
      </c>
      <c r="D701" t="s">
        <v>218</v>
      </c>
      <c r="E701">
        <v>11</v>
      </c>
      <c r="F701">
        <v>887</v>
      </c>
      <c r="G701">
        <v>650</v>
      </c>
      <c r="H701">
        <v>146</v>
      </c>
      <c r="I701">
        <v>504</v>
      </c>
      <c r="J701">
        <v>1</v>
      </c>
      <c r="K701">
        <v>1</v>
      </c>
      <c r="L701">
        <v>1</v>
      </c>
      <c r="M701">
        <v>1</v>
      </c>
      <c r="N701">
        <v>0</v>
      </c>
      <c r="O701">
        <v>0</v>
      </c>
      <c r="P701">
        <v>0</v>
      </c>
      <c r="Q701">
        <v>0</v>
      </c>
      <c r="R701">
        <v>1</v>
      </c>
      <c r="S701">
        <v>505</v>
      </c>
      <c r="T701">
        <v>1</v>
      </c>
      <c r="U701">
        <v>0</v>
      </c>
      <c r="V701">
        <v>505</v>
      </c>
      <c r="W701">
        <v>12</v>
      </c>
      <c r="X701">
        <v>2</v>
      </c>
      <c r="Y701">
        <v>8</v>
      </c>
      <c r="Z701">
        <v>0</v>
      </c>
      <c r="AA701">
        <v>493</v>
      </c>
      <c r="AB701">
        <v>41</v>
      </c>
      <c r="AC701">
        <v>58</v>
      </c>
      <c r="AD701">
        <v>144</v>
      </c>
      <c r="AE701">
        <v>250</v>
      </c>
      <c r="AF701">
        <v>493</v>
      </c>
    </row>
    <row r="702" spans="1:32" x14ac:dyDescent="0.25">
      <c r="A702" t="s">
        <v>209</v>
      </c>
      <c r="B702" t="s">
        <v>210</v>
      </c>
      <c r="C702" t="str">
        <f t="shared" si="39"/>
        <v>240801</v>
      </c>
      <c r="D702" t="s">
        <v>219</v>
      </c>
      <c r="E702">
        <v>12</v>
      </c>
      <c r="F702">
        <v>889</v>
      </c>
      <c r="G702">
        <v>800</v>
      </c>
      <c r="H702">
        <v>178</v>
      </c>
      <c r="I702">
        <v>622</v>
      </c>
      <c r="J702">
        <v>0</v>
      </c>
      <c r="K702">
        <v>3</v>
      </c>
      <c r="L702">
        <v>4</v>
      </c>
      <c r="M702">
        <v>3</v>
      </c>
      <c r="N702">
        <v>0</v>
      </c>
      <c r="O702">
        <v>0</v>
      </c>
      <c r="P702">
        <v>0</v>
      </c>
      <c r="Q702">
        <v>0</v>
      </c>
      <c r="R702">
        <v>3</v>
      </c>
      <c r="S702">
        <v>625</v>
      </c>
      <c r="T702">
        <v>3</v>
      </c>
      <c r="U702">
        <v>0</v>
      </c>
      <c r="V702">
        <v>625</v>
      </c>
      <c r="W702">
        <v>25</v>
      </c>
      <c r="X702">
        <v>0</v>
      </c>
      <c r="Y702">
        <v>18</v>
      </c>
      <c r="Z702">
        <v>0</v>
      </c>
      <c r="AA702">
        <v>600</v>
      </c>
      <c r="AB702">
        <v>27</v>
      </c>
      <c r="AC702">
        <v>91</v>
      </c>
      <c r="AD702">
        <v>255</v>
      </c>
      <c r="AE702">
        <v>227</v>
      </c>
      <c r="AF702">
        <v>600</v>
      </c>
    </row>
    <row r="703" spans="1:32" x14ac:dyDescent="0.25">
      <c r="A703" t="s">
        <v>209</v>
      </c>
      <c r="B703" t="s">
        <v>210</v>
      </c>
      <c r="C703" t="str">
        <f t="shared" si="39"/>
        <v>240801</v>
      </c>
      <c r="D703" t="s">
        <v>220</v>
      </c>
      <c r="E703">
        <v>13</v>
      </c>
      <c r="F703">
        <v>782</v>
      </c>
      <c r="G703">
        <v>596</v>
      </c>
      <c r="H703">
        <v>174</v>
      </c>
      <c r="I703">
        <v>422</v>
      </c>
      <c r="J703">
        <v>0</v>
      </c>
      <c r="K703">
        <v>1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422</v>
      </c>
      <c r="T703">
        <v>0</v>
      </c>
      <c r="U703">
        <v>0</v>
      </c>
      <c r="V703">
        <v>422</v>
      </c>
      <c r="W703">
        <v>8</v>
      </c>
      <c r="X703">
        <v>1</v>
      </c>
      <c r="Y703">
        <v>3</v>
      </c>
      <c r="Z703">
        <v>0</v>
      </c>
      <c r="AA703">
        <v>414</v>
      </c>
      <c r="AB703">
        <v>25</v>
      </c>
      <c r="AC703">
        <v>57</v>
      </c>
      <c r="AD703">
        <v>156</v>
      </c>
      <c r="AE703">
        <v>176</v>
      </c>
      <c r="AF703">
        <v>414</v>
      </c>
    </row>
    <row r="704" spans="1:32" x14ac:dyDescent="0.25">
      <c r="A704" t="s">
        <v>209</v>
      </c>
      <c r="B704" t="s">
        <v>210</v>
      </c>
      <c r="C704" t="str">
        <f t="shared" si="39"/>
        <v>240801</v>
      </c>
      <c r="D704" t="s">
        <v>221</v>
      </c>
      <c r="E704">
        <v>14</v>
      </c>
      <c r="F704">
        <v>802</v>
      </c>
      <c r="G704">
        <v>600</v>
      </c>
      <c r="H704">
        <v>113</v>
      </c>
      <c r="I704">
        <v>487</v>
      </c>
      <c r="J704">
        <v>0</v>
      </c>
      <c r="K704">
        <v>7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487</v>
      </c>
      <c r="T704">
        <v>0</v>
      </c>
      <c r="U704">
        <v>0</v>
      </c>
      <c r="V704">
        <v>487</v>
      </c>
      <c r="W704">
        <v>15</v>
      </c>
      <c r="X704">
        <v>3</v>
      </c>
      <c r="Y704">
        <v>12</v>
      </c>
      <c r="Z704">
        <v>0</v>
      </c>
      <c r="AA704">
        <v>472</v>
      </c>
      <c r="AB704">
        <v>56</v>
      </c>
      <c r="AC704">
        <v>54</v>
      </c>
      <c r="AD704">
        <v>196</v>
      </c>
      <c r="AE704">
        <v>166</v>
      </c>
      <c r="AF704">
        <v>472</v>
      </c>
    </row>
    <row r="705" spans="1:32" x14ac:dyDescent="0.25">
      <c r="A705" t="s">
        <v>209</v>
      </c>
      <c r="B705" t="s">
        <v>210</v>
      </c>
      <c r="C705" t="str">
        <f t="shared" si="39"/>
        <v>240801</v>
      </c>
      <c r="D705" t="s">
        <v>222</v>
      </c>
      <c r="E705">
        <v>15</v>
      </c>
      <c r="F705">
        <v>697</v>
      </c>
      <c r="G705">
        <v>550</v>
      </c>
      <c r="H705">
        <v>172</v>
      </c>
      <c r="I705">
        <v>378</v>
      </c>
      <c r="J705">
        <v>0</v>
      </c>
      <c r="K705">
        <v>1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378</v>
      </c>
      <c r="T705">
        <v>0</v>
      </c>
      <c r="U705">
        <v>0</v>
      </c>
      <c r="V705">
        <v>378</v>
      </c>
      <c r="W705">
        <v>9</v>
      </c>
      <c r="X705">
        <v>2</v>
      </c>
      <c r="Y705">
        <v>6</v>
      </c>
      <c r="Z705">
        <v>0</v>
      </c>
      <c r="AA705">
        <v>369</v>
      </c>
      <c r="AB705">
        <v>30</v>
      </c>
      <c r="AC705">
        <v>64</v>
      </c>
      <c r="AD705">
        <v>118</v>
      </c>
      <c r="AE705">
        <v>157</v>
      </c>
      <c r="AF705">
        <v>369</v>
      </c>
    </row>
    <row r="706" spans="1:32" x14ac:dyDescent="0.25">
      <c r="A706" t="s">
        <v>209</v>
      </c>
      <c r="B706" t="s">
        <v>210</v>
      </c>
      <c r="C706" t="str">
        <f t="shared" si="39"/>
        <v>240801</v>
      </c>
      <c r="D706" t="s">
        <v>223</v>
      </c>
      <c r="E706">
        <v>16</v>
      </c>
      <c r="F706">
        <v>772</v>
      </c>
      <c r="G706">
        <v>594</v>
      </c>
      <c r="H706">
        <v>150</v>
      </c>
      <c r="I706">
        <v>444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444</v>
      </c>
      <c r="T706">
        <v>0</v>
      </c>
      <c r="U706">
        <v>0</v>
      </c>
      <c r="V706">
        <v>444</v>
      </c>
      <c r="W706">
        <v>11</v>
      </c>
      <c r="X706">
        <v>1</v>
      </c>
      <c r="Y706">
        <v>10</v>
      </c>
      <c r="Z706">
        <v>0</v>
      </c>
      <c r="AA706">
        <v>433</v>
      </c>
      <c r="AB706">
        <v>34</v>
      </c>
      <c r="AC706">
        <v>71</v>
      </c>
      <c r="AD706">
        <v>178</v>
      </c>
      <c r="AE706">
        <v>150</v>
      </c>
      <c r="AF706">
        <v>433</v>
      </c>
    </row>
    <row r="707" spans="1:32" x14ac:dyDescent="0.25">
      <c r="A707" t="s">
        <v>209</v>
      </c>
      <c r="B707" t="s">
        <v>210</v>
      </c>
      <c r="C707" t="str">
        <f t="shared" si="39"/>
        <v>240801</v>
      </c>
      <c r="D707" t="s">
        <v>221</v>
      </c>
      <c r="E707">
        <v>17</v>
      </c>
      <c r="F707">
        <v>682</v>
      </c>
      <c r="G707">
        <v>500</v>
      </c>
      <c r="H707">
        <v>118</v>
      </c>
      <c r="I707">
        <v>382</v>
      </c>
      <c r="J707">
        <v>1</v>
      </c>
      <c r="K707">
        <v>3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382</v>
      </c>
      <c r="T707">
        <v>0</v>
      </c>
      <c r="U707">
        <v>0</v>
      </c>
      <c r="V707">
        <v>382</v>
      </c>
      <c r="W707">
        <v>20</v>
      </c>
      <c r="X707">
        <v>5</v>
      </c>
      <c r="Y707">
        <v>7</v>
      </c>
      <c r="Z707">
        <v>0</v>
      </c>
      <c r="AA707">
        <v>362</v>
      </c>
      <c r="AB707">
        <v>39</v>
      </c>
      <c r="AC707">
        <v>52</v>
      </c>
      <c r="AD707">
        <v>104</v>
      </c>
      <c r="AE707">
        <v>167</v>
      </c>
      <c r="AF707">
        <v>362</v>
      </c>
    </row>
    <row r="708" spans="1:32" x14ac:dyDescent="0.25">
      <c r="A708" t="s">
        <v>209</v>
      </c>
      <c r="B708" t="s">
        <v>210</v>
      </c>
      <c r="C708" t="str">
        <f t="shared" si="39"/>
        <v>240801</v>
      </c>
      <c r="D708" t="s">
        <v>224</v>
      </c>
      <c r="E708">
        <v>18</v>
      </c>
      <c r="F708">
        <v>777</v>
      </c>
      <c r="G708">
        <v>600</v>
      </c>
      <c r="H708">
        <v>184</v>
      </c>
      <c r="I708">
        <v>416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416</v>
      </c>
      <c r="T708">
        <v>0</v>
      </c>
      <c r="U708">
        <v>0</v>
      </c>
      <c r="V708">
        <v>416</v>
      </c>
      <c r="W708">
        <v>12</v>
      </c>
      <c r="X708">
        <v>0</v>
      </c>
      <c r="Y708">
        <v>12</v>
      </c>
      <c r="Z708">
        <v>0</v>
      </c>
      <c r="AA708">
        <v>404</v>
      </c>
      <c r="AB708">
        <v>37</v>
      </c>
      <c r="AC708">
        <v>87</v>
      </c>
      <c r="AD708">
        <v>96</v>
      </c>
      <c r="AE708">
        <v>184</v>
      </c>
      <c r="AF708">
        <v>404</v>
      </c>
    </row>
    <row r="709" spans="1:32" x14ac:dyDescent="0.25">
      <c r="A709" t="s">
        <v>209</v>
      </c>
      <c r="B709" t="s">
        <v>210</v>
      </c>
      <c r="C709" t="str">
        <f t="shared" si="39"/>
        <v>240801</v>
      </c>
      <c r="D709" t="s">
        <v>225</v>
      </c>
      <c r="E709">
        <v>19</v>
      </c>
      <c r="F709">
        <v>723</v>
      </c>
      <c r="G709">
        <v>550</v>
      </c>
      <c r="H709">
        <v>154</v>
      </c>
      <c r="I709">
        <v>396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396</v>
      </c>
      <c r="T709">
        <v>0</v>
      </c>
      <c r="U709">
        <v>0</v>
      </c>
      <c r="V709">
        <v>396</v>
      </c>
      <c r="W709">
        <v>12</v>
      </c>
      <c r="X709">
        <v>6</v>
      </c>
      <c r="Y709">
        <v>6</v>
      </c>
      <c r="Z709">
        <v>0</v>
      </c>
      <c r="AA709">
        <v>384</v>
      </c>
      <c r="AB709">
        <v>26</v>
      </c>
      <c r="AC709">
        <v>50</v>
      </c>
      <c r="AD709">
        <v>115</v>
      </c>
      <c r="AE709">
        <v>193</v>
      </c>
      <c r="AF709">
        <v>384</v>
      </c>
    </row>
    <row r="710" spans="1:32" x14ac:dyDescent="0.25">
      <c r="A710" t="s">
        <v>209</v>
      </c>
      <c r="B710" t="s">
        <v>210</v>
      </c>
      <c r="C710" t="str">
        <f t="shared" si="39"/>
        <v>240801</v>
      </c>
      <c r="D710" t="s">
        <v>223</v>
      </c>
      <c r="E710">
        <v>20</v>
      </c>
      <c r="F710">
        <v>920</v>
      </c>
      <c r="G710">
        <v>700</v>
      </c>
      <c r="H710">
        <v>205</v>
      </c>
      <c r="I710">
        <v>495</v>
      </c>
      <c r="J710">
        <v>0</v>
      </c>
      <c r="K710">
        <v>4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495</v>
      </c>
      <c r="T710">
        <v>0</v>
      </c>
      <c r="U710">
        <v>0</v>
      </c>
      <c r="V710">
        <v>495</v>
      </c>
      <c r="W710">
        <v>12</v>
      </c>
      <c r="X710">
        <v>4</v>
      </c>
      <c r="Y710">
        <v>5</v>
      </c>
      <c r="Z710">
        <v>0</v>
      </c>
      <c r="AA710">
        <v>483</v>
      </c>
      <c r="AB710">
        <v>26</v>
      </c>
      <c r="AC710">
        <v>53</v>
      </c>
      <c r="AD710">
        <v>170</v>
      </c>
      <c r="AE710">
        <v>234</v>
      </c>
      <c r="AF710">
        <v>483</v>
      </c>
    </row>
    <row r="711" spans="1:32" x14ac:dyDescent="0.25">
      <c r="A711" t="s">
        <v>209</v>
      </c>
      <c r="B711" t="s">
        <v>210</v>
      </c>
      <c r="C711" t="str">
        <f t="shared" si="39"/>
        <v>240801</v>
      </c>
      <c r="D711" t="s">
        <v>225</v>
      </c>
      <c r="E711">
        <v>21</v>
      </c>
      <c r="F711">
        <v>849</v>
      </c>
      <c r="G711">
        <v>650</v>
      </c>
      <c r="H711">
        <v>235</v>
      </c>
      <c r="I711">
        <v>415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415</v>
      </c>
      <c r="T711">
        <v>0</v>
      </c>
      <c r="U711">
        <v>0</v>
      </c>
      <c r="V711">
        <v>415</v>
      </c>
      <c r="W711">
        <v>15</v>
      </c>
      <c r="X711">
        <v>5</v>
      </c>
      <c r="Y711">
        <v>10</v>
      </c>
      <c r="Z711">
        <v>0</v>
      </c>
      <c r="AA711">
        <v>400</v>
      </c>
      <c r="AB711">
        <v>33</v>
      </c>
      <c r="AC711">
        <v>68</v>
      </c>
      <c r="AD711">
        <v>128</v>
      </c>
      <c r="AE711">
        <v>171</v>
      </c>
      <c r="AF711">
        <v>400</v>
      </c>
    </row>
    <row r="712" spans="1:32" x14ac:dyDescent="0.25">
      <c r="A712" t="s">
        <v>209</v>
      </c>
      <c r="B712" t="s">
        <v>226</v>
      </c>
      <c r="C712" t="str">
        <f t="shared" ref="C712:C735" si="40">"240802"</f>
        <v>240802</v>
      </c>
      <c r="D712" t="s">
        <v>221</v>
      </c>
      <c r="E712">
        <v>1</v>
      </c>
      <c r="F712">
        <v>1234</v>
      </c>
      <c r="G712">
        <v>900</v>
      </c>
      <c r="H712">
        <v>352</v>
      </c>
      <c r="I712">
        <v>548</v>
      </c>
      <c r="J712">
        <v>0</v>
      </c>
      <c r="K712">
        <v>15</v>
      </c>
      <c r="L712">
        <v>10</v>
      </c>
      <c r="M712">
        <v>10</v>
      </c>
      <c r="N712">
        <v>0</v>
      </c>
      <c r="O712">
        <v>0</v>
      </c>
      <c r="P712">
        <v>0</v>
      </c>
      <c r="Q712">
        <v>0</v>
      </c>
      <c r="R712">
        <v>10</v>
      </c>
      <c r="S712">
        <v>558</v>
      </c>
      <c r="T712">
        <v>10</v>
      </c>
      <c r="U712">
        <v>0</v>
      </c>
      <c r="V712">
        <v>558</v>
      </c>
      <c r="W712">
        <v>13</v>
      </c>
      <c r="X712">
        <v>5</v>
      </c>
      <c r="Y712">
        <v>8</v>
      </c>
      <c r="Z712">
        <v>0</v>
      </c>
      <c r="AA712">
        <v>545</v>
      </c>
      <c r="AB712">
        <v>40</v>
      </c>
      <c r="AC712">
        <v>49</v>
      </c>
      <c r="AD712">
        <v>235</v>
      </c>
      <c r="AE712">
        <v>221</v>
      </c>
      <c r="AF712">
        <v>545</v>
      </c>
    </row>
    <row r="713" spans="1:32" x14ac:dyDescent="0.25">
      <c r="A713" t="s">
        <v>209</v>
      </c>
      <c r="B713" t="s">
        <v>226</v>
      </c>
      <c r="C713" t="str">
        <f t="shared" si="40"/>
        <v>240802</v>
      </c>
      <c r="D713" t="s">
        <v>227</v>
      </c>
      <c r="E713">
        <v>2</v>
      </c>
      <c r="F713">
        <v>1313</v>
      </c>
      <c r="G713">
        <v>1003</v>
      </c>
      <c r="H713">
        <v>246</v>
      </c>
      <c r="I713">
        <v>757</v>
      </c>
      <c r="J713">
        <v>1</v>
      </c>
      <c r="K713">
        <v>3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757</v>
      </c>
      <c r="T713">
        <v>0</v>
      </c>
      <c r="U713">
        <v>0</v>
      </c>
      <c r="V713">
        <v>757</v>
      </c>
      <c r="W713">
        <v>22</v>
      </c>
      <c r="X713">
        <v>3</v>
      </c>
      <c r="Y713">
        <v>19</v>
      </c>
      <c r="Z713">
        <v>0</v>
      </c>
      <c r="AA713">
        <v>735</v>
      </c>
      <c r="AB713">
        <v>38</v>
      </c>
      <c r="AC713">
        <v>77</v>
      </c>
      <c r="AD713">
        <v>334</v>
      </c>
      <c r="AE713">
        <v>286</v>
      </c>
      <c r="AF713">
        <v>735</v>
      </c>
    </row>
    <row r="714" spans="1:32" x14ac:dyDescent="0.25">
      <c r="A714" t="s">
        <v>209</v>
      </c>
      <c r="B714" t="s">
        <v>226</v>
      </c>
      <c r="C714" t="str">
        <f t="shared" si="40"/>
        <v>240802</v>
      </c>
      <c r="D714" t="s">
        <v>228</v>
      </c>
      <c r="E714">
        <v>3</v>
      </c>
      <c r="F714">
        <v>1216</v>
      </c>
      <c r="G714">
        <v>900</v>
      </c>
      <c r="H714">
        <v>162</v>
      </c>
      <c r="I714">
        <v>738</v>
      </c>
      <c r="J714">
        <v>0</v>
      </c>
      <c r="K714">
        <v>3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738</v>
      </c>
      <c r="T714">
        <v>0</v>
      </c>
      <c r="U714">
        <v>0</v>
      </c>
      <c r="V714">
        <v>738</v>
      </c>
      <c r="W714">
        <v>29</v>
      </c>
      <c r="X714">
        <v>6</v>
      </c>
      <c r="Y714">
        <v>23</v>
      </c>
      <c r="Z714">
        <v>0</v>
      </c>
      <c r="AA714">
        <v>709</v>
      </c>
      <c r="AB714">
        <v>54</v>
      </c>
      <c r="AC714">
        <v>95</v>
      </c>
      <c r="AD714">
        <v>300</v>
      </c>
      <c r="AE714">
        <v>260</v>
      </c>
      <c r="AF714">
        <v>709</v>
      </c>
    </row>
    <row r="715" spans="1:32" x14ac:dyDescent="0.25">
      <c r="A715" t="s">
        <v>209</v>
      </c>
      <c r="B715" t="s">
        <v>226</v>
      </c>
      <c r="C715" t="str">
        <f t="shared" si="40"/>
        <v>240802</v>
      </c>
      <c r="D715" t="s">
        <v>229</v>
      </c>
      <c r="E715">
        <v>4</v>
      </c>
      <c r="F715">
        <v>912</v>
      </c>
      <c r="G715">
        <v>700</v>
      </c>
      <c r="H715">
        <v>255</v>
      </c>
      <c r="I715">
        <v>445</v>
      </c>
      <c r="J715">
        <v>1</v>
      </c>
      <c r="K715">
        <v>2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445</v>
      </c>
      <c r="T715">
        <v>0</v>
      </c>
      <c r="U715">
        <v>0</v>
      </c>
      <c r="V715">
        <v>445</v>
      </c>
      <c r="W715">
        <v>13</v>
      </c>
      <c r="X715">
        <v>1</v>
      </c>
      <c r="Y715">
        <v>12</v>
      </c>
      <c r="Z715">
        <v>0</v>
      </c>
      <c r="AA715">
        <v>432</v>
      </c>
      <c r="AB715">
        <v>38</v>
      </c>
      <c r="AC715">
        <v>45</v>
      </c>
      <c r="AD715">
        <v>174</v>
      </c>
      <c r="AE715">
        <v>175</v>
      </c>
      <c r="AF715">
        <v>432</v>
      </c>
    </row>
    <row r="716" spans="1:32" x14ac:dyDescent="0.25">
      <c r="A716" t="s">
        <v>209</v>
      </c>
      <c r="B716" t="s">
        <v>226</v>
      </c>
      <c r="C716" t="str">
        <f t="shared" si="40"/>
        <v>240802</v>
      </c>
      <c r="D716" t="s">
        <v>230</v>
      </c>
      <c r="E716">
        <v>5</v>
      </c>
      <c r="F716">
        <v>1230</v>
      </c>
      <c r="G716">
        <v>950</v>
      </c>
      <c r="H716">
        <v>269</v>
      </c>
      <c r="I716">
        <v>681</v>
      </c>
      <c r="J716">
        <v>0</v>
      </c>
      <c r="K716">
        <v>3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681</v>
      </c>
      <c r="T716">
        <v>0</v>
      </c>
      <c r="U716">
        <v>0</v>
      </c>
      <c r="V716">
        <v>681</v>
      </c>
      <c r="W716">
        <v>20</v>
      </c>
      <c r="X716">
        <v>1</v>
      </c>
      <c r="Y716">
        <v>19</v>
      </c>
      <c r="Z716">
        <v>0</v>
      </c>
      <c r="AA716">
        <v>661</v>
      </c>
      <c r="AB716">
        <v>47</v>
      </c>
      <c r="AC716">
        <v>87</v>
      </c>
      <c r="AD716">
        <v>258</v>
      </c>
      <c r="AE716">
        <v>269</v>
      </c>
      <c r="AF716">
        <v>661</v>
      </c>
    </row>
    <row r="717" spans="1:32" x14ac:dyDescent="0.25">
      <c r="A717" t="s">
        <v>209</v>
      </c>
      <c r="B717" t="s">
        <v>226</v>
      </c>
      <c r="C717" t="str">
        <f t="shared" si="40"/>
        <v>240802</v>
      </c>
      <c r="D717" t="s">
        <v>230</v>
      </c>
      <c r="E717">
        <v>6</v>
      </c>
      <c r="F717">
        <v>1643</v>
      </c>
      <c r="G717">
        <v>1251</v>
      </c>
      <c r="H717">
        <v>331</v>
      </c>
      <c r="I717">
        <v>920</v>
      </c>
      <c r="J717">
        <v>2</v>
      </c>
      <c r="K717">
        <v>4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920</v>
      </c>
      <c r="T717">
        <v>0</v>
      </c>
      <c r="U717">
        <v>0</v>
      </c>
      <c r="V717">
        <v>920</v>
      </c>
      <c r="W717">
        <v>25</v>
      </c>
      <c r="X717">
        <v>4</v>
      </c>
      <c r="Y717">
        <v>21</v>
      </c>
      <c r="Z717">
        <v>0</v>
      </c>
      <c r="AA717">
        <v>895</v>
      </c>
      <c r="AB717">
        <v>61</v>
      </c>
      <c r="AC717">
        <v>122</v>
      </c>
      <c r="AD717">
        <v>391</v>
      </c>
      <c r="AE717">
        <v>321</v>
      </c>
      <c r="AF717">
        <v>895</v>
      </c>
    </row>
    <row r="718" spans="1:32" x14ac:dyDescent="0.25">
      <c r="A718" t="s">
        <v>209</v>
      </c>
      <c r="B718" t="s">
        <v>226</v>
      </c>
      <c r="C718" t="str">
        <f t="shared" si="40"/>
        <v>240802</v>
      </c>
      <c r="D718" t="s">
        <v>231</v>
      </c>
      <c r="E718">
        <v>7</v>
      </c>
      <c r="F718">
        <v>1898</v>
      </c>
      <c r="G718">
        <v>1450</v>
      </c>
      <c r="H718">
        <v>238</v>
      </c>
      <c r="I718">
        <v>1212</v>
      </c>
      <c r="J718">
        <v>1</v>
      </c>
      <c r="K718">
        <v>5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1212</v>
      </c>
      <c r="T718">
        <v>0</v>
      </c>
      <c r="U718">
        <v>0</v>
      </c>
      <c r="V718">
        <v>1212</v>
      </c>
      <c r="W718">
        <v>34</v>
      </c>
      <c r="X718">
        <v>15</v>
      </c>
      <c r="Y718">
        <v>19</v>
      </c>
      <c r="Z718">
        <v>0</v>
      </c>
      <c r="AA718">
        <v>1178</v>
      </c>
      <c r="AB718">
        <v>65</v>
      </c>
      <c r="AC718">
        <v>158</v>
      </c>
      <c r="AD718">
        <v>542</v>
      </c>
      <c r="AE718">
        <v>413</v>
      </c>
      <c r="AF718">
        <v>1178</v>
      </c>
    </row>
    <row r="719" spans="1:32" x14ac:dyDescent="0.25">
      <c r="A719" t="s">
        <v>209</v>
      </c>
      <c r="B719" t="s">
        <v>226</v>
      </c>
      <c r="C719" t="str">
        <f t="shared" si="40"/>
        <v>240802</v>
      </c>
      <c r="D719" t="s">
        <v>231</v>
      </c>
      <c r="E719">
        <v>8</v>
      </c>
      <c r="F719">
        <v>2137</v>
      </c>
      <c r="G719">
        <v>1603</v>
      </c>
      <c r="H719">
        <v>403</v>
      </c>
      <c r="I719">
        <v>1200</v>
      </c>
      <c r="J719">
        <v>1</v>
      </c>
      <c r="K719">
        <v>1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1199</v>
      </c>
      <c r="T719">
        <v>0</v>
      </c>
      <c r="U719">
        <v>0</v>
      </c>
      <c r="V719">
        <v>1199</v>
      </c>
      <c r="W719">
        <v>27</v>
      </c>
      <c r="X719">
        <v>7</v>
      </c>
      <c r="Y719">
        <v>20</v>
      </c>
      <c r="Z719">
        <v>0</v>
      </c>
      <c r="AA719">
        <v>1172</v>
      </c>
      <c r="AB719">
        <v>108</v>
      </c>
      <c r="AC719">
        <v>135</v>
      </c>
      <c r="AD719">
        <v>523</v>
      </c>
      <c r="AE719">
        <v>406</v>
      </c>
      <c r="AF719">
        <v>1172</v>
      </c>
    </row>
    <row r="720" spans="1:32" x14ac:dyDescent="0.25">
      <c r="A720" t="s">
        <v>209</v>
      </c>
      <c r="B720" t="s">
        <v>226</v>
      </c>
      <c r="C720" t="str">
        <f t="shared" si="40"/>
        <v>240802</v>
      </c>
      <c r="D720" t="s">
        <v>232</v>
      </c>
      <c r="E720">
        <v>9</v>
      </c>
      <c r="F720">
        <v>2041</v>
      </c>
      <c r="G720">
        <v>1528</v>
      </c>
      <c r="H720">
        <v>252</v>
      </c>
      <c r="I720">
        <v>1276</v>
      </c>
      <c r="J720">
        <v>0</v>
      </c>
      <c r="K720">
        <v>6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1276</v>
      </c>
      <c r="T720">
        <v>0</v>
      </c>
      <c r="U720">
        <v>0</v>
      </c>
      <c r="V720">
        <v>1276</v>
      </c>
      <c r="W720">
        <v>30</v>
      </c>
      <c r="X720">
        <v>5</v>
      </c>
      <c r="Y720">
        <v>25</v>
      </c>
      <c r="Z720">
        <v>0</v>
      </c>
      <c r="AA720">
        <v>1246</v>
      </c>
      <c r="AB720">
        <v>87</v>
      </c>
      <c r="AC720">
        <v>167</v>
      </c>
      <c r="AD720">
        <v>593</v>
      </c>
      <c r="AE720">
        <v>399</v>
      </c>
      <c r="AF720">
        <v>1246</v>
      </c>
    </row>
    <row r="721" spans="1:32" x14ac:dyDescent="0.25">
      <c r="A721" t="s">
        <v>209</v>
      </c>
      <c r="B721" t="s">
        <v>226</v>
      </c>
      <c r="C721" t="str">
        <f t="shared" si="40"/>
        <v>240802</v>
      </c>
      <c r="D721" t="s">
        <v>233</v>
      </c>
      <c r="E721">
        <v>10</v>
      </c>
      <c r="F721">
        <v>1834</v>
      </c>
      <c r="G721">
        <v>1399</v>
      </c>
      <c r="H721">
        <v>344</v>
      </c>
      <c r="I721">
        <v>1055</v>
      </c>
      <c r="J721">
        <v>2</v>
      </c>
      <c r="K721">
        <v>4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1055</v>
      </c>
      <c r="T721">
        <v>0</v>
      </c>
      <c r="U721">
        <v>0</v>
      </c>
      <c r="V721">
        <v>1055</v>
      </c>
      <c r="W721">
        <v>33</v>
      </c>
      <c r="X721">
        <v>7</v>
      </c>
      <c r="Y721">
        <v>23</v>
      </c>
      <c r="Z721">
        <v>0</v>
      </c>
      <c r="AA721">
        <v>1022</v>
      </c>
      <c r="AB721">
        <v>86</v>
      </c>
      <c r="AC721">
        <v>131</v>
      </c>
      <c r="AD721">
        <v>364</v>
      </c>
      <c r="AE721">
        <v>441</v>
      </c>
      <c r="AF721">
        <v>1022</v>
      </c>
    </row>
    <row r="722" spans="1:32" x14ac:dyDescent="0.25">
      <c r="A722" t="s">
        <v>209</v>
      </c>
      <c r="B722" t="s">
        <v>226</v>
      </c>
      <c r="C722" t="str">
        <f t="shared" si="40"/>
        <v>240802</v>
      </c>
      <c r="D722" t="s">
        <v>234</v>
      </c>
      <c r="E722">
        <v>11</v>
      </c>
      <c r="F722">
        <v>1496</v>
      </c>
      <c r="G722">
        <v>1169</v>
      </c>
      <c r="H722">
        <v>439</v>
      </c>
      <c r="I722">
        <v>730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730</v>
      </c>
      <c r="T722">
        <v>0</v>
      </c>
      <c r="U722">
        <v>0</v>
      </c>
      <c r="V722">
        <v>730</v>
      </c>
      <c r="W722">
        <v>21</v>
      </c>
      <c r="X722">
        <v>6</v>
      </c>
      <c r="Y722">
        <v>15</v>
      </c>
      <c r="Z722">
        <v>0</v>
      </c>
      <c r="AA722">
        <v>709</v>
      </c>
      <c r="AB722">
        <v>36</v>
      </c>
      <c r="AC722">
        <v>105</v>
      </c>
      <c r="AD722">
        <v>263</v>
      </c>
      <c r="AE722">
        <v>305</v>
      </c>
      <c r="AF722">
        <v>709</v>
      </c>
    </row>
    <row r="723" spans="1:32" x14ac:dyDescent="0.25">
      <c r="A723" t="s">
        <v>209</v>
      </c>
      <c r="B723" t="s">
        <v>226</v>
      </c>
      <c r="C723" t="str">
        <f t="shared" si="40"/>
        <v>240802</v>
      </c>
      <c r="D723" t="s">
        <v>235</v>
      </c>
      <c r="E723">
        <v>12</v>
      </c>
      <c r="F723">
        <v>1170</v>
      </c>
      <c r="G723">
        <v>900</v>
      </c>
      <c r="H723">
        <v>278</v>
      </c>
      <c r="I723">
        <v>622</v>
      </c>
      <c r="J723">
        <v>1</v>
      </c>
      <c r="K723">
        <v>1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622</v>
      </c>
      <c r="T723">
        <v>0</v>
      </c>
      <c r="U723">
        <v>0</v>
      </c>
      <c r="V723">
        <v>622</v>
      </c>
      <c r="W723">
        <v>23</v>
      </c>
      <c r="X723">
        <v>3</v>
      </c>
      <c r="Y723">
        <v>20</v>
      </c>
      <c r="Z723">
        <v>0</v>
      </c>
      <c r="AA723">
        <v>599</v>
      </c>
      <c r="AB723">
        <v>39</v>
      </c>
      <c r="AC723">
        <v>91</v>
      </c>
      <c r="AD723">
        <v>302</v>
      </c>
      <c r="AE723">
        <v>167</v>
      </c>
      <c r="AF723">
        <v>599</v>
      </c>
    </row>
    <row r="724" spans="1:32" x14ac:dyDescent="0.25">
      <c r="A724" t="s">
        <v>209</v>
      </c>
      <c r="B724" t="s">
        <v>226</v>
      </c>
      <c r="C724" t="str">
        <f t="shared" si="40"/>
        <v>240802</v>
      </c>
      <c r="D724" t="s">
        <v>236</v>
      </c>
      <c r="E724">
        <v>13</v>
      </c>
      <c r="F724">
        <v>1113</v>
      </c>
      <c r="G724">
        <v>850</v>
      </c>
      <c r="H724">
        <v>251</v>
      </c>
      <c r="I724">
        <v>599</v>
      </c>
      <c r="J724">
        <v>0</v>
      </c>
      <c r="K724">
        <v>5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599</v>
      </c>
      <c r="T724">
        <v>0</v>
      </c>
      <c r="U724">
        <v>0</v>
      </c>
      <c r="V724">
        <v>599</v>
      </c>
      <c r="W724">
        <v>24</v>
      </c>
      <c r="X724">
        <v>7</v>
      </c>
      <c r="Y724">
        <v>17</v>
      </c>
      <c r="Z724">
        <v>0</v>
      </c>
      <c r="AA724">
        <v>575</v>
      </c>
      <c r="AB724">
        <v>36</v>
      </c>
      <c r="AC724">
        <v>76</v>
      </c>
      <c r="AD724">
        <v>250</v>
      </c>
      <c r="AE724">
        <v>213</v>
      </c>
      <c r="AF724">
        <v>575</v>
      </c>
    </row>
    <row r="725" spans="1:32" x14ac:dyDescent="0.25">
      <c r="A725" t="s">
        <v>209</v>
      </c>
      <c r="B725" t="s">
        <v>226</v>
      </c>
      <c r="C725" t="str">
        <f t="shared" si="40"/>
        <v>240802</v>
      </c>
      <c r="D725" t="s">
        <v>237</v>
      </c>
      <c r="E725">
        <v>14</v>
      </c>
      <c r="F725">
        <v>932</v>
      </c>
      <c r="G725">
        <v>700</v>
      </c>
      <c r="H725">
        <v>132</v>
      </c>
      <c r="I725">
        <v>568</v>
      </c>
      <c r="J725">
        <v>0</v>
      </c>
      <c r="K725">
        <v>5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568</v>
      </c>
      <c r="T725">
        <v>0</v>
      </c>
      <c r="U725">
        <v>0</v>
      </c>
      <c r="V725">
        <v>568</v>
      </c>
      <c r="W725">
        <v>15</v>
      </c>
      <c r="X725">
        <v>8</v>
      </c>
      <c r="Y725">
        <v>7</v>
      </c>
      <c r="Z725">
        <v>0</v>
      </c>
      <c r="AA725">
        <v>553</v>
      </c>
      <c r="AB725">
        <v>38</v>
      </c>
      <c r="AC725">
        <v>92</v>
      </c>
      <c r="AD725">
        <v>237</v>
      </c>
      <c r="AE725">
        <v>186</v>
      </c>
      <c r="AF725">
        <v>553</v>
      </c>
    </row>
    <row r="726" spans="1:32" x14ac:dyDescent="0.25">
      <c r="A726" t="s">
        <v>209</v>
      </c>
      <c r="B726" t="s">
        <v>226</v>
      </c>
      <c r="C726" t="str">
        <f t="shared" si="40"/>
        <v>240802</v>
      </c>
      <c r="D726" t="s">
        <v>238</v>
      </c>
      <c r="E726">
        <v>15</v>
      </c>
      <c r="F726">
        <v>2118</v>
      </c>
      <c r="G726">
        <v>1602</v>
      </c>
      <c r="H726">
        <v>197</v>
      </c>
      <c r="I726">
        <v>1405</v>
      </c>
      <c r="J726">
        <v>1</v>
      </c>
      <c r="K726">
        <v>8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1405</v>
      </c>
      <c r="T726">
        <v>0</v>
      </c>
      <c r="U726">
        <v>0</v>
      </c>
      <c r="V726">
        <v>1405</v>
      </c>
      <c r="W726">
        <v>36</v>
      </c>
      <c r="X726">
        <v>12</v>
      </c>
      <c r="Y726">
        <v>24</v>
      </c>
      <c r="Z726">
        <v>0</v>
      </c>
      <c r="AA726">
        <v>1369</v>
      </c>
      <c r="AB726">
        <v>91</v>
      </c>
      <c r="AC726">
        <v>151</v>
      </c>
      <c r="AD726">
        <v>641</v>
      </c>
      <c r="AE726">
        <v>486</v>
      </c>
      <c r="AF726">
        <v>1369</v>
      </c>
    </row>
    <row r="727" spans="1:32" x14ac:dyDescent="0.25">
      <c r="A727" t="s">
        <v>209</v>
      </c>
      <c r="B727" t="s">
        <v>226</v>
      </c>
      <c r="C727" t="str">
        <f t="shared" si="40"/>
        <v>240802</v>
      </c>
      <c r="D727" t="s">
        <v>239</v>
      </c>
      <c r="E727">
        <v>16</v>
      </c>
      <c r="F727">
        <v>1375</v>
      </c>
      <c r="G727">
        <v>1050</v>
      </c>
      <c r="H727">
        <v>210</v>
      </c>
      <c r="I727">
        <v>840</v>
      </c>
      <c r="J727">
        <v>0</v>
      </c>
      <c r="K727">
        <v>4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840</v>
      </c>
      <c r="T727">
        <v>0</v>
      </c>
      <c r="U727">
        <v>0</v>
      </c>
      <c r="V727">
        <v>840</v>
      </c>
      <c r="W727">
        <v>14</v>
      </c>
      <c r="X727">
        <v>0</v>
      </c>
      <c r="Y727">
        <v>14</v>
      </c>
      <c r="Z727">
        <v>0</v>
      </c>
      <c r="AA727">
        <v>826</v>
      </c>
      <c r="AB727">
        <v>48</v>
      </c>
      <c r="AC727">
        <v>137</v>
      </c>
      <c r="AD727">
        <v>385</v>
      </c>
      <c r="AE727">
        <v>256</v>
      </c>
      <c r="AF727">
        <v>826</v>
      </c>
    </row>
    <row r="728" spans="1:32" x14ac:dyDescent="0.25">
      <c r="A728" t="s">
        <v>209</v>
      </c>
      <c r="B728" t="s">
        <v>226</v>
      </c>
      <c r="C728" t="str">
        <f t="shared" si="40"/>
        <v>240802</v>
      </c>
      <c r="D728" t="s">
        <v>240</v>
      </c>
      <c r="E728">
        <v>17</v>
      </c>
      <c r="F728">
        <v>2150</v>
      </c>
      <c r="G728">
        <v>1617</v>
      </c>
      <c r="H728">
        <v>430</v>
      </c>
      <c r="I728">
        <v>1187</v>
      </c>
      <c r="J728">
        <v>3</v>
      </c>
      <c r="K728">
        <v>5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1187</v>
      </c>
      <c r="T728">
        <v>0</v>
      </c>
      <c r="U728">
        <v>0</v>
      </c>
      <c r="V728">
        <v>1187</v>
      </c>
      <c r="W728">
        <v>45</v>
      </c>
      <c r="X728">
        <v>10</v>
      </c>
      <c r="Y728">
        <v>35</v>
      </c>
      <c r="Z728">
        <v>0</v>
      </c>
      <c r="AA728">
        <v>1142</v>
      </c>
      <c r="AB728">
        <v>109</v>
      </c>
      <c r="AC728">
        <v>108</v>
      </c>
      <c r="AD728">
        <v>485</v>
      </c>
      <c r="AE728">
        <v>440</v>
      </c>
      <c r="AF728">
        <v>1142</v>
      </c>
    </row>
    <row r="729" spans="1:32" x14ac:dyDescent="0.25">
      <c r="A729" t="s">
        <v>209</v>
      </c>
      <c r="B729" t="s">
        <v>226</v>
      </c>
      <c r="C729" t="str">
        <f t="shared" si="40"/>
        <v>240802</v>
      </c>
      <c r="D729" t="s">
        <v>241</v>
      </c>
      <c r="E729">
        <v>18</v>
      </c>
      <c r="F729">
        <v>823</v>
      </c>
      <c r="G729">
        <v>600</v>
      </c>
      <c r="H729">
        <v>149</v>
      </c>
      <c r="I729">
        <v>451</v>
      </c>
      <c r="J729">
        <v>0</v>
      </c>
      <c r="K729">
        <v>2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451</v>
      </c>
      <c r="T729">
        <v>0</v>
      </c>
      <c r="U729">
        <v>0</v>
      </c>
      <c r="V729">
        <v>451</v>
      </c>
      <c r="W729">
        <v>12</v>
      </c>
      <c r="X729">
        <v>2</v>
      </c>
      <c r="Y729">
        <v>10</v>
      </c>
      <c r="Z729">
        <v>0</v>
      </c>
      <c r="AA729">
        <v>439</v>
      </c>
      <c r="AB729">
        <v>45</v>
      </c>
      <c r="AC729">
        <v>84</v>
      </c>
      <c r="AD729">
        <v>122</v>
      </c>
      <c r="AE729">
        <v>188</v>
      </c>
      <c r="AF729">
        <v>439</v>
      </c>
    </row>
    <row r="730" spans="1:32" x14ac:dyDescent="0.25">
      <c r="A730" t="s">
        <v>209</v>
      </c>
      <c r="B730" t="s">
        <v>226</v>
      </c>
      <c r="C730" t="str">
        <f t="shared" si="40"/>
        <v>240802</v>
      </c>
      <c r="D730" t="s">
        <v>242</v>
      </c>
      <c r="E730">
        <v>19</v>
      </c>
      <c r="F730">
        <v>1289</v>
      </c>
      <c r="G730">
        <v>1044</v>
      </c>
      <c r="H730">
        <v>236</v>
      </c>
      <c r="I730">
        <v>808</v>
      </c>
      <c r="J730">
        <v>1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808</v>
      </c>
      <c r="T730">
        <v>0</v>
      </c>
      <c r="U730">
        <v>0</v>
      </c>
      <c r="V730">
        <v>808</v>
      </c>
      <c r="W730">
        <v>20</v>
      </c>
      <c r="X730">
        <v>3</v>
      </c>
      <c r="Y730">
        <v>17</v>
      </c>
      <c r="Z730">
        <v>0</v>
      </c>
      <c r="AA730">
        <v>788</v>
      </c>
      <c r="AB730">
        <v>74</v>
      </c>
      <c r="AC730">
        <v>100</v>
      </c>
      <c r="AD730">
        <v>240</v>
      </c>
      <c r="AE730">
        <v>374</v>
      </c>
      <c r="AF730">
        <v>788</v>
      </c>
    </row>
    <row r="731" spans="1:32" x14ac:dyDescent="0.25">
      <c r="A731" t="s">
        <v>209</v>
      </c>
      <c r="B731" t="s">
        <v>226</v>
      </c>
      <c r="C731" t="str">
        <f t="shared" si="40"/>
        <v>240802</v>
      </c>
      <c r="D731" t="s">
        <v>243</v>
      </c>
      <c r="E731">
        <v>20</v>
      </c>
      <c r="F731">
        <v>1849</v>
      </c>
      <c r="G731">
        <v>1385</v>
      </c>
      <c r="H731">
        <v>306</v>
      </c>
      <c r="I731">
        <v>1079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1079</v>
      </c>
      <c r="T731">
        <v>0</v>
      </c>
      <c r="U731">
        <v>0</v>
      </c>
      <c r="V731">
        <v>1079</v>
      </c>
      <c r="W731">
        <v>24</v>
      </c>
      <c r="X731">
        <v>8</v>
      </c>
      <c r="Y731">
        <v>16</v>
      </c>
      <c r="Z731">
        <v>0</v>
      </c>
      <c r="AA731">
        <v>1055</v>
      </c>
      <c r="AB731">
        <v>70</v>
      </c>
      <c r="AC731">
        <v>156</v>
      </c>
      <c r="AD731">
        <v>315</v>
      </c>
      <c r="AE731">
        <v>514</v>
      </c>
      <c r="AF731">
        <v>1055</v>
      </c>
    </row>
    <row r="732" spans="1:32" x14ac:dyDescent="0.25">
      <c r="A732" t="s">
        <v>209</v>
      </c>
      <c r="B732" t="s">
        <v>226</v>
      </c>
      <c r="C732" t="str">
        <f t="shared" si="40"/>
        <v>240802</v>
      </c>
      <c r="D732" t="s">
        <v>244</v>
      </c>
      <c r="E732">
        <v>21</v>
      </c>
      <c r="F732">
        <v>1628</v>
      </c>
      <c r="G732">
        <v>1195</v>
      </c>
      <c r="H732">
        <v>237</v>
      </c>
      <c r="I732">
        <v>958</v>
      </c>
      <c r="J732">
        <v>1</v>
      </c>
      <c r="K732">
        <v>5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958</v>
      </c>
      <c r="T732">
        <v>0</v>
      </c>
      <c r="U732">
        <v>0</v>
      </c>
      <c r="V732">
        <v>958</v>
      </c>
      <c r="W732">
        <v>14</v>
      </c>
      <c r="X732">
        <v>2</v>
      </c>
      <c r="Y732">
        <v>12</v>
      </c>
      <c r="Z732">
        <v>0</v>
      </c>
      <c r="AA732">
        <v>944</v>
      </c>
      <c r="AB732">
        <v>75</v>
      </c>
      <c r="AC732">
        <v>109</v>
      </c>
      <c r="AD732">
        <v>214</v>
      </c>
      <c r="AE732">
        <v>546</v>
      </c>
      <c r="AF732">
        <v>944</v>
      </c>
    </row>
    <row r="733" spans="1:32" x14ac:dyDescent="0.25">
      <c r="A733" t="s">
        <v>209</v>
      </c>
      <c r="B733" t="s">
        <v>226</v>
      </c>
      <c r="C733" t="str">
        <f t="shared" si="40"/>
        <v>240802</v>
      </c>
      <c r="D733" t="s">
        <v>245</v>
      </c>
      <c r="E733">
        <v>22</v>
      </c>
      <c r="F733">
        <v>112</v>
      </c>
      <c r="G733">
        <v>150</v>
      </c>
      <c r="H733">
        <v>115</v>
      </c>
      <c r="I733">
        <v>35</v>
      </c>
      <c r="J733">
        <v>0</v>
      </c>
      <c r="K733">
        <v>1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35</v>
      </c>
      <c r="T733">
        <v>0</v>
      </c>
      <c r="U733">
        <v>0</v>
      </c>
      <c r="V733">
        <v>35</v>
      </c>
      <c r="W733">
        <v>1</v>
      </c>
      <c r="X733">
        <v>0</v>
      </c>
      <c r="Y733">
        <v>1</v>
      </c>
      <c r="Z733">
        <v>0</v>
      </c>
      <c r="AA733">
        <v>34</v>
      </c>
      <c r="AB733">
        <v>5</v>
      </c>
      <c r="AC733">
        <v>2</v>
      </c>
      <c r="AD733">
        <v>10</v>
      </c>
      <c r="AE733">
        <v>17</v>
      </c>
      <c r="AF733">
        <v>34</v>
      </c>
    </row>
    <row r="734" spans="1:32" x14ac:dyDescent="0.25">
      <c r="A734" t="s">
        <v>209</v>
      </c>
      <c r="B734" t="s">
        <v>226</v>
      </c>
      <c r="C734" t="str">
        <f t="shared" si="40"/>
        <v>240802</v>
      </c>
      <c r="D734" t="s">
        <v>246</v>
      </c>
      <c r="E734">
        <v>23</v>
      </c>
      <c r="F734">
        <v>133</v>
      </c>
      <c r="G734">
        <v>150</v>
      </c>
      <c r="H734">
        <v>112</v>
      </c>
      <c r="I734">
        <v>38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38</v>
      </c>
      <c r="T734">
        <v>0</v>
      </c>
      <c r="U734">
        <v>0</v>
      </c>
      <c r="V734">
        <v>38</v>
      </c>
      <c r="W734">
        <v>1</v>
      </c>
      <c r="X734">
        <v>0</v>
      </c>
      <c r="Y734">
        <v>1</v>
      </c>
      <c r="Z734">
        <v>0</v>
      </c>
      <c r="AA734">
        <v>37</v>
      </c>
      <c r="AB734">
        <v>3</v>
      </c>
      <c r="AC734">
        <v>4</v>
      </c>
      <c r="AD734">
        <v>16</v>
      </c>
      <c r="AE734">
        <v>14</v>
      </c>
      <c r="AF734">
        <v>37</v>
      </c>
    </row>
    <row r="735" spans="1:32" x14ac:dyDescent="0.25">
      <c r="A735" t="s">
        <v>209</v>
      </c>
      <c r="B735" t="s">
        <v>226</v>
      </c>
      <c r="C735" t="str">
        <f t="shared" si="40"/>
        <v>240802</v>
      </c>
      <c r="D735" t="s">
        <v>247</v>
      </c>
      <c r="E735">
        <v>24</v>
      </c>
      <c r="F735">
        <v>133</v>
      </c>
      <c r="G735">
        <v>135</v>
      </c>
      <c r="H735">
        <v>68</v>
      </c>
      <c r="I735">
        <v>67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67</v>
      </c>
      <c r="T735">
        <v>0</v>
      </c>
      <c r="U735">
        <v>0</v>
      </c>
      <c r="V735">
        <v>67</v>
      </c>
      <c r="W735">
        <v>5</v>
      </c>
      <c r="X735">
        <v>0</v>
      </c>
      <c r="Y735">
        <v>4</v>
      </c>
      <c r="Z735">
        <v>0</v>
      </c>
      <c r="AA735">
        <v>62</v>
      </c>
      <c r="AB735">
        <v>3</v>
      </c>
      <c r="AC735">
        <v>6</v>
      </c>
      <c r="AD735">
        <v>22</v>
      </c>
      <c r="AE735">
        <v>31</v>
      </c>
      <c r="AF735">
        <v>62</v>
      </c>
    </row>
    <row r="736" spans="1:32" x14ac:dyDescent="0.25">
      <c r="A736" t="s">
        <v>209</v>
      </c>
      <c r="B736" t="s">
        <v>248</v>
      </c>
      <c r="C736" t="str">
        <f t="shared" ref="C736:C751" si="41">"240803"</f>
        <v>240803</v>
      </c>
      <c r="D736" t="s">
        <v>249</v>
      </c>
      <c r="E736">
        <v>1</v>
      </c>
      <c r="F736">
        <v>910</v>
      </c>
      <c r="G736">
        <v>700</v>
      </c>
      <c r="H736">
        <v>190</v>
      </c>
      <c r="I736">
        <v>510</v>
      </c>
      <c r="J736">
        <v>4</v>
      </c>
      <c r="K736">
        <v>2</v>
      </c>
      <c r="L736">
        <v>2</v>
      </c>
      <c r="M736">
        <v>2</v>
      </c>
      <c r="N736">
        <v>0</v>
      </c>
      <c r="O736">
        <v>0</v>
      </c>
      <c r="P736">
        <v>0</v>
      </c>
      <c r="Q736">
        <v>0</v>
      </c>
      <c r="R736">
        <v>2</v>
      </c>
      <c r="S736">
        <v>512</v>
      </c>
      <c r="T736">
        <v>2</v>
      </c>
      <c r="U736">
        <v>0</v>
      </c>
      <c r="V736">
        <v>512</v>
      </c>
      <c r="W736">
        <v>21</v>
      </c>
      <c r="X736">
        <v>2</v>
      </c>
      <c r="Y736">
        <v>14</v>
      </c>
      <c r="Z736">
        <v>0</v>
      </c>
      <c r="AA736">
        <v>491</v>
      </c>
      <c r="AB736">
        <v>38</v>
      </c>
      <c r="AC736">
        <v>85</v>
      </c>
      <c r="AD736">
        <v>169</v>
      </c>
      <c r="AE736">
        <v>199</v>
      </c>
      <c r="AF736">
        <v>491</v>
      </c>
    </row>
    <row r="737" spans="1:32" x14ac:dyDescent="0.25">
      <c r="A737" t="s">
        <v>209</v>
      </c>
      <c r="B737" t="s">
        <v>248</v>
      </c>
      <c r="C737" t="str">
        <f t="shared" si="41"/>
        <v>240803</v>
      </c>
      <c r="D737" t="s">
        <v>249</v>
      </c>
      <c r="E737">
        <v>2</v>
      </c>
      <c r="F737">
        <v>846</v>
      </c>
      <c r="G737">
        <v>650</v>
      </c>
      <c r="H737">
        <v>157</v>
      </c>
      <c r="I737">
        <v>493</v>
      </c>
      <c r="J737">
        <v>1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493</v>
      </c>
      <c r="T737">
        <v>0</v>
      </c>
      <c r="U737">
        <v>0</v>
      </c>
      <c r="V737">
        <v>493</v>
      </c>
      <c r="W737">
        <v>10</v>
      </c>
      <c r="X737">
        <v>8</v>
      </c>
      <c r="Y737">
        <v>2</v>
      </c>
      <c r="Z737">
        <v>0</v>
      </c>
      <c r="AA737">
        <v>483</v>
      </c>
      <c r="AB737">
        <v>51</v>
      </c>
      <c r="AC737">
        <v>90</v>
      </c>
      <c r="AD737">
        <v>148</v>
      </c>
      <c r="AE737">
        <v>194</v>
      </c>
      <c r="AF737">
        <v>483</v>
      </c>
    </row>
    <row r="738" spans="1:32" x14ac:dyDescent="0.25">
      <c r="A738" t="s">
        <v>209</v>
      </c>
      <c r="B738" t="s">
        <v>248</v>
      </c>
      <c r="C738" t="str">
        <f t="shared" si="41"/>
        <v>240803</v>
      </c>
      <c r="D738" t="s">
        <v>250</v>
      </c>
      <c r="E738">
        <v>3</v>
      </c>
      <c r="F738">
        <v>961</v>
      </c>
      <c r="G738">
        <v>750</v>
      </c>
      <c r="H738">
        <v>228</v>
      </c>
      <c r="I738">
        <v>522</v>
      </c>
      <c r="J738">
        <v>0</v>
      </c>
      <c r="K738">
        <v>1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522</v>
      </c>
      <c r="T738">
        <v>0</v>
      </c>
      <c r="U738">
        <v>0</v>
      </c>
      <c r="V738">
        <v>522</v>
      </c>
      <c r="W738">
        <v>23</v>
      </c>
      <c r="X738">
        <v>9</v>
      </c>
      <c r="Y738">
        <v>14</v>
      </c>
      <c r="Z738">
        <v>0</v>
      </c>
      <c r="AA738">
        <v>499</v>
      </c>
      <c r="AB738">
        <v>41</v>
      </c>
      <c r="AC738">
        <v>59</v>
      </c>
      <c r="AD738">
        <v>193</v>
      </c>
      <c r="AE738">
        <v>206</v>
      </c>
      <c r="AF738">
        <v>499</v>
      </c>
    </row>
    <row r="739" spans="1:32" x14ac:dyDescent="0.25">
      <c r="A739" t="s">
        <v>209</v>
      </c>
      <c r="B739" t="s">
        <v>248</v>
      </c>
      <c r="C739" t="str">
        <f t="shared" si="41"/>
        <v>240803</v>
      </c>
      <c r="D739" t="s">
        <v>251</v>
      </c>
      <c r="E739">
        <v>4</v>
      </c>
      <c r="F739">
        <v>839</v>
      </c>
      <c r="G739">
        <v>650</v>
      </c>
      <c r="H739">
        <v>215</v>
      </c>
      <c r="I739">
        <v>435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435</v>
      </c>
      <c r="T739">
        <v>0</v>
      </c>
      <c r="U739">
        <v>0</v>
      </c>
      <c r="V739">
        <v>435</v>
      </c>
      <c r="W739">
        <v>9</v>
      </c>
      <c r="X739">
        <v>3</v>
      </c>
      <c r="Y739">
        <v>6</v>
      </c>
      <c r="Z739">
        <v>0</v>
      </c>
      <c r="AA739">
        <v>426</v>
      </c>
      <c r="AB739">
        <v>37</v>
      </c>
      <c r="AC739">
        <v>36</v>
      </c>
      <c r="AD739">
        <v>172</v>
      </c>
      <c r="AE739">
        <v>181</v>
      </c>
      <c r="AF739">
        <v>426</v>
      </c>
    </row>
    <row r="740" spans="1:32" x14ac:dyDescent="0.25">
      <c r="A740" t="s">
        <v>209</v>
      </c>
      <c r="B740" t="s">
        <v>248</v>
      </c>
      <c r="C740" t="str">
        <f t="shared" si="41"/>
        <v>240803</v>
      </c>
      <c r="D740" t="s">
        <v>251</v>
      </c>
      <c r="E740">
        <v>5</v>
      </c>
      <c r="F740">
        <v>914</v>
      </c>
      <c r="G740">
        <v>700</v>
      </c>
      <c r="H740">
        <v>183</v>
      </c>
      <c r="I740">
        <v>517</v>
      </c>
      <c r="J740">
        <v>0</v>
      </c>
      <c r="K740">
        <v>2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517</v>
      </c>
      <c r="T740">
        <v>0</v>
      </c>
      <c r="U740">
        <v>0</v>
      </c>
      <c r="V740">
        <v>517</v>
      </c>
      <c r="W740">
        <v>14</v>
      </c>
      <c r="X740">
        <v>1</v>
      </c>
      <c r="Y740">
        <v>13</v>
      </c>
      <c r="Z740">
        <v>0</v>
      </c>
      <c r="AA740">
        <v>503</v>
      </c>
      <c r="AB740">
        <v>46</v>
      </c>
      <c r="AC740">
        <v>81</v>
      </c>
      <c r="AD740">
        <v>155</v>
      </c>
      <c r="AE740">
        <v>221</v>
      </c>
      <c r="AF740">
        <v>503</v>
      </c>
    </row>
    <row r="741" spans="1:32" x14ac:dyDescent="0.25">
      <c r="A741" t="s">
        <v>209</v>
      </c>
      <c r="B741" t="s">
        <v>248</v>
      </c>
      <c r="C741" t="str">
        <f t="shared" si="41"/>
        <v>240803</v>
      </c>
      <c r="D741" t="s">
        <v>252</v>
      </c>
      <c r="E741">
        <v>6</v>
      </c>
      <c r="F741">
        <v>943</v>
      </c>
      <c r="G741">
        <v>700</v>
      </c>
      <c r="H741">
        <v>168</v>
      </c>
      <c r="I741">
        <v>532</v>
      </c>
      <c r="J741">
        <v>0</v>
      </c>
      <c r="K741">
        <v>1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532</v>
      </c>
      <c r="T741">
        <v>0</v>
      </c>
      <c r="U741">
        <v>0</v>
      </c>
      <c r="V741">
        <v>532</v>
      </c>
      <c r="W741">
        <v>23</v>
      </c>
      <c r="X741">
        <v>1</v>
      </c>
      <c r="Y741">
        <v>22</v>
      </c>
      <c r="Z741">
        <v>0</v>
      </c>
      <c r="AA741">
        <v>509</v>
      </c>
      <c r="AB741">
        <v>25</v>
      </c>
      <c r="AC741">
        <v>51</v>
      </c>
      <c r="AD741">
        <v>202</v>
      </c>
      <c r="AE741">
        <v>231</v>
      </c>
      <c r="AF741">
        <v>509</v>
      </c>
    </row>
    <row r="742" spans="1:32" x14ac:dyDescent="0.25">
      <c r="A742" t="s">
        <v>209</v>
      </c>
      <c r="B742" t="s">
        <v>248</v>
      </c>
      <c r="C742" t="str">
        <f t="shared" si="41"/>
        <v>240803</v>
      </c>
      <c r="D742" t="s">
        <v>253</v>
      </c>
      <c r="E742">
        <v>7</v>
      </c>
      <c r="F742">
        <v>1046</v>
      </c>
      <c r="G742">
        <v>800</v>
      </c>
      <c r="H742">
        <v>245</v>
      </c>
      <c r="I742">
        <v>555</v>
      </c>
      <c r="J742">
        <v>0</v>
      </c>
      <c r="K742">
        <v>2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555</v>
      </c>
      <c r="T742">
        <v>0</v>
      </c>
      <c r="U742">
        <v>0</v>
      </c>
      <c r="V742">
        <v>555</v>
      </c>
      <c r="W742">
        <v>14</v>
      </c>
      <c r="X742">
        <v>3</v>
      </c>
      <c r="Y742">
        <v>11</v>
      </c>
      <c r="Z742">
        <v>0</v>
      </c>
      <c r="AA742">
        <v>541</v>
      </c>
      <c r="AB742">
        <v>28</v>
      </c>
      <c r="AC742">
        <v>61</v>
      </c>
      <c r="AD742">
        <v>152</v>
      </c>
      <c r="AE742">
        <v>300</v>
      </c>
      <c r="AF742">
        <v>541</v>
      </c>
    </row>
    <row r="743" spans="1:32" x14ac:dyDescent="0.25">
      <c r="A743" t="s">
        <v>209</v>
      </c>
      <c r="B743" t="s">
        <v>248</v>
      </c>
      <c r="C743" t="str">
        <f t="shared" si="41"/>
        <v>240803</v>
      </c>
      <c r="D743" t="s">
        <v>253</v>
      </c>
      <c r="E743">
        <v>8</v>
      </c>
      <c r="F743">
        <v>946</v>
      </c>
      <c r="G743">
        <v>690</v>
      </c>
      <c r="H743">
        <v>186</v>
      </c>
      <c r="I743">
        <v>504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504</v>
      </c>
      <c r="T743">
        <v>0</v>
      </c>
      <c r="U743">
        <v>0</v>
      </c>
      <c r="V743">
        <v>504</v>
      </c>
      <c r="W743">
        <v>10</v>
      </c>
      <c r="X743">
        <v>3</v>
      </c>
      <c r="Y743">
        <v>7</v>
      </c>
      <c r="Z743">
        <v>0</v>
      </c>
      <c r="AA743">
        <v>494</v>
      </c>
      <c r="AB743">
        <v>26</v>
      </c>
      <c r="AC743">
        <v>64</v>
      </c>
      <c r="AD743">
        <v>124</v>
      </c>
      <c r="AE743">
        <v>280</v>
      </c>
      <c r="AF743">
        <v>494</v>
      </c>
    </row>
    <row r="744" spans="1:32" x14ac:dyDescent="0.25">
      <c r="A744" t="s">
        <v>209</v>
      </c>
      <c r="B744" t="s">
        <v>248</v>
      </c>
      <c r="C744" t="str">
        <f t="shared" si="41"/>
        <v>240803</v>
      </c>
      <c r="D744" t="s">
        <v>254</v>
      </c>
      <c r="E744">
        <v>9</v>
      </c>
      <c r="F744">
        <v>1588</v>
      </c>
      <c r="G744">
        <v>1195</v>
      </c>
      <c r="H744">
        <v>273</v>
      </c>
      <c r="I744">
        <v>922</v>
      </c>
      <c r="J744">
        <v>0</v>
      </c>
      <c r="K744">
        <v>1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922</v>
      </c>
      <c r="T744">
        <v>0</v>
      </c>
      <c r="U744">
        <v>0</v>
      </c>
      <c r="V744">
        <v>922</v>
      </c>
      <c r="W744">
        <v>30</v>
      </c>
      <c r="X744">
        <v>7</v>
      </c>
      <c r="Y744">
        <v>23</v>
      </c>
      <c r="Z744">
        <v>0</v>
      </c>
      <c r="AA744">
        <v>892</v>
      </c>
      <c r="AB744">
        <v>89</v>
      </c>
      <c r="AC744">
        <v>104</v>
      </c>
      <c r="AD744">
        <v>197</v>
      </c>
      <c r="AE744">
        <v>502</v>
      </c>
      <c r="AF744">
        <v>892</v>
      </c>
    </row>
    <row r="745" spans="1:32" x14ac:dyDescent="0.25">
      <c r="A745" t="s">
        <v>209</v>
      </c>
      <c r="B745" t="s">
        <v>248</v>
      </c>
      <c r="C745" t="str">
        <f t="shared" si="41"/>
        <v>240803</v>
      </c>
      <c r="D745" t="s">
        <v>255</v>
      </c>
      <c r="E745">
        <v>10</v>
      </c>
      <c r="F745">
        <v>757</v>
      </c>
      <c r="G745">
        <v>550</v>
      </c>
      <c r="H745">
        <v>64</v>
      </c>
      <c r="I745">
        <v>486</v>
      </c>
      <c r="J745">
        <v>0</v>
      </c>
      <c r="K745">
        <v>2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486</v>
      </c>
      <c r="T745">
        <v>0</v>
      </c>
      <c r="U745">
        <v>0</v>
      </c>
      <c r="V745">
        <v>486</v>
      </c>
      <c r="W745">
        <v>27</v>
      </c>
      <c r="X745">
        <v>8</v>
      </c>
      <c r="Y745">
        <v>19</v>
      </c>
      <c r="Z745">
        <v>0</v>
      </c>
      <c r="AA745">
        <v>459</v>
      </c>
      <c r="AB745">
        <v>43</v>
      </c>
      <c r="AC745">
        <v>66</v>
      </c>
      <c r="AD745">
        <v>106</v>
      </c>
      <c r="AE745">
        <v>244</v>
      </c>
      <c r="AF745">
        <v>459</v>
      </c>
    </row>
    <row r="746" spans="1:32" x14ac:dyDescent="0.25">
      <c r="A746" t="s">
        <v>209</v>
      </c>
      <c r="B746" t="s">
        <v>248</v>
      </c>
      <c r="C746" t="str">
        <f t="shared" si="41"/>
        <v>240803</v>
      </c>
      <c r="D746" t="s">
        <v>256</v>
      </c>
      <c r="E746">
        <v>11</v>
      </c>
      <c r="F746">
        <v>1192</v>
      </c>
      <c r="G746">
        <v>900</v>
      </c>
      <c r="H746">
        <v>256</v>
      </c>
      <c r="I746">
        <v>644</v>
      </c>
      <c r="J746">
        <v>0</v>
      </c>
      <c r="K746">
        <v>3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644</v>
      </c>
      <c r="T746">
        <v>0</v>
      </c>
      <c r="U746">
        <v>0</v>
      </c>
      <c r="V746">
        <v>644</v>
      </c>
      <c r="W746">
        <v>20</v>
      </c>
      <c r="X746">
        <v>7</v>
      </c>
      <c r="Y746">
        <v>13</v>
      </c>
      <c r="Z746">
        <v>0</v>
      </c>
      <c r="AA746">
        <v>624</v>
      </c>
      <c r="AB746">
        <v>58</v>
      </c>
      <c r="AC746">
        <v>79</v>
      </c>
      <c r="AD746">
        <v>146</v>
      </c>
      <c r="AE746">
        <v>341</v>
      </c>
      <c r="AF746">
        <v>624</v>
      </c>
    </row>
    <row r="747" spans="1:32" x14ac:dyDescent="0.25">
      <c r="A747" t="s">
        <v>209</v>
      </c>
      <c r="B747" t="s">
        <v>248</v>
      </c>
      <c r="C747" t="str">
        <f t="shared" si="41"/>
        <v>240803</v>
      </c>
      <c r="D747" t="s">
        <v>257</v>
      </c>
      <c r="E747">
        <v>12</v>
      </c>
      <c r="F747">
        <v>1526</v>
      </c>
      <c r="G747">
        <v>1144</v>
      </c>
      <c r="H747">
        <v>317</v>
      </c>
      <c r="I747">
        <v>827</v>
      </c>
      <c r="J747">
        <v>0</v>
      </c>
      <c r="K747">
        <v>3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827</v>
      </c>
      <c r="T747">
        <v>0</v>
      </c>
      <c r="U747">
        <v>0</v>
      </c>
      <c r="V747">
        <v>827</v>
      </c>
      <c r="W747">
        <v>27</v>
      </c>
      <c r="X747">
        <v>7</v>
      </c>
      <c r="Y747">
        <v>20</v>
      </c>
      <c r="Z747">
        <v>0</v>
      </c>
      <c r="AA747">
        <v>800</v>
      </c>
      <c r="AB747">
        <v>57</v>
      </c>
      <c r="AC747">
        <v>107</v>
      </c>
      <c r="AD747">
        <v>213</v>
      </c>
      <c r="AE747">
        <v>423</v>
      </c>
      <c r="AF747">
        <v>800</v>
      </c>
    </row>
    <row r="748" spans="1:32" x14ac:dyDescent="0.25">
      <c r="A748" t="s">
        <v>209</v>
      </c>
      <c r="B748" t="s">
        <v>248</v>
      </c>
      <c r="C748" t="str">
        <f t="shared" si="41"/>
        <v>240803</v>
      </c>
      <c r="D748" t="s">
        <v>258</v>
      </c>
      <c r="E748">
        <v>13</v>
      </c>
      <c r="F748">
        <v>1554</v>
      </c>
      <c r="G748">
        <v>1151</v>
      </c>
      <c r="H748">
        <v>226</v>
      </c>
      <c r="I748">
        <v>925</v>
      </c>
      <c r="J748">
        <v>3</v>
      </c>
      <c r="K748">
        <v>4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924</v>
      </c>
      <c r="T748">
        <v>0</v>
      </c>
      <c r="U748">
        <v>0</v>
      </c>
      <c r="V748">
        <v>924</v>
      </c>
      <c r="W748">
        <v>19</v>
      </c>
      <c r="X748">
        <v>3</v>
      </c>
      <c r="Y748">
        <v>16</v>
      </c>
      <c r="Z748">
        <v>0</v>
      </c>
      <c r="AA748">
        <v>905</v>
      </c>
      <c r="AB748">
        <v>77</v>
      </c>
      <c r="AC748">
        <v>135</v>
      </c>
      <c r="AD748">
        <v>271</v>
      </c>
      <c r="AE748">
        <v>422</v>
      </c>
      <c r="AF748">
        <v>905</v>
      </c>
    </row>
    <row r="749" spans="1:32" x14ac:dyDescent="0.25">
      <c r="A749" t="s">
        <v>209</v>
      </c>
      <c r="B749" t="s">
        <v>248</v>
      </c>
      <c r="C749" t="str">
        <f t="shared" si="41"/>
        <v>240803</v>
      </c>
      <c r="D749" t="s">
        <v>259</v>
      </c>
      <c r="E749">
        <v>14</v>
      </c>
      <c r="F749">
        <v>943</v>
      </c>
      <c r="G749">
        <v>700</v>
      </c>
      <c r="H749">
        <v>131</v>
      </c>
      <c r="I749">
        <v>569</v>
      </c>
      <c r="J749">
        <v>0</v>
      </c>
      <c r="K749">
        <v>1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569</v>
      </c>
      <c r="T749">
        <v>0</v>
      </c>
      <c r="U749">
        <v>0</v>
      </c>
      <c r="V749">
        <v>569</v>
      </c>
      <c r="W749">
        <v>12</v>
      </c>
      <c r="X749">
        <v>2</v>
      </c>
      <c r="Y749">
        <v>10</v>
      </c>
      <c r="Z749">
        <v>0</v>
      </c>
      <c r="AA749">
        <v>557</v>
      </c>
      <c r="AB749">
        <v>30</v>
      </c>
      <c r="AC749">
        <v>75</v>
      </c>
      <c r="AD749">
        <v>191</v>
      </c>
      <c r="AE749">
        <v>261</v>
      </c>
      <c r="AF749">
        <v>557</v>
      </c>
    </row>
    <row r="750" spans="1:32" x14ac:dyDescent="0.25">
      <c r="A750" t="s">
        <v>209</v>
      </c>
      <c r="B750" t="s">
        <v>248</v>
      </c>
      <c r="C750" t="str">
        <f t="shared" si="41"/>
        <v>240803</v>
      </c>
      <c r="D750" t="s">
        <v>260</v>
      </c>
      <c r="E750">
        <v>15</v>
      </c>
      <c r="F750">
        <v>878</v>
      </c>
      <c r="G750">
        <v>684</v>
      </c>
      <c r="H750">
        <v>104</v>
      </c>
      <c r="I750">
        <v>580</v>
      </c>
      <c r="J750">
        <v>1</v>
      </c>
      <c r="K750">
        <v>2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580</v>
      </c>
      <c r="T750">
        <v>0</v>
      </c>
      <c r="U750">
        <v>0</v>
      </c>
      <c r="V750">
        <v>580</v>
      </c>
      <c r="W750">
        <v>19</v>
      </c>
      <c r="X750">
        <v>5</v>
      </c>
      <c r="Y750">
        <v>14</v>
      </c>
      <c r="Z750">
        <v>0</v>
      </c>
      <c r="AA750">
        <v>561</v>
      </c>
      <c r="AB750">
        <v>40</v>
      </c>
      <c r="AC750">
        <v>65</v>
      </c>
      <c r="AD750">
        <v>152</v>
      </c>
      <c r="AE750">
        <v>304</v>
      </c>
      <c r="AF750">
        <v>561</v>
      </c>
    </row>
    <row r="751" spans="1:32" x14ac:dyDescent="0.25">
      <c r="A751" t="s">
        <v>209</v>
      </c>
      <c r="B751" t="s">
        <v>248</v>
      </c>
      <c r="C751" t="str">
        <f t="shared" si="41"/>
        <v>240803</v>
      </c>
      <c r="D751" t="s">
        <v>261</v>
      </c>
      <c r="E751">
        <v>16</v>
      </c>
      <c r="F751">
        <v>45</v>
      </c>
      <c r="G751">
        <v>84</v>
      </c>
      <c r="H751">
        <v>59</v>
      </c>
      <c r="I751">
        <v>25</v>
      </c>
      <c r="J751">
        <v>0</v>
      </c>
      <c r="K751">
        <v>1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25</v>
      </c>
      <c r="T751">
        <v>0</v>
      </c>
      <c r="U751">
        <v>0</v>
      </c>
      <c r="V751">
        <v>25</v>
      </c>
      <c r="W751">
        <v>1</v>
      </c>
      <c r="X751">
        <v>0</v>
      </c>
      <c r="Y751">
        <v>1</v>
      </c>
      <c r="Z751">
        <v>0</v>
      </c>
      <c r="AA751">
        <v>24</v>
      </c>
      <c r="AB751">
        <v>4</v>
      </c>
      <c r="AC751">
        <v>3</v>
      </c>
      <c r="AD751">
        <v>10</v>
      </c>
      <c r="AE751">
        <v>7</v>
      </c>
      <c r="AF751">
        <v>24</v>
      </c>
    </row>
    <row r="752" spans="1:32" x14ac:dyDescent="0.25">
      <c r="A752" t="s">
        <v>209</v>
      </c>
      <c r="B752" t="s">
        <v>262</v>
      </c>
      <c r="C752" t="str">
        <f>"240804"</f>
        <v>240804</v>
      </c>
      <c r="D752" t="s">
        <v>263</v>
      </c>
      <c r="E752">
        <v>1</v>
      </c>
      <c r="F752">
        <v>1504</v>
      </c>
      <c r="G752">
        <v>1148</v>
      </c>
      <c r="H752">
        <v>246</v>
      </c>
      <c r="I752">
        <v>902</v>
      </c>
      <c r="J752">
        <v>0</v>
      </c>
      <c r="K752">
        <v>3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902</v>
      </c>
      <c r="T752">
        <v>0</v>
      </c>
      <c r="U752">
        <v>0</v>
      </c>
      <c r="V752">
        <v>902</v>
      </c>
      <c r="W752">
        <v>23</v>
      </c>
      <c r="X752">
        <v>4</v>
      </c>
      <c r="Y752">
        <v>15</v>
      </c>
      <c r="Z752">
        <v>0</v>
      </c>
      <c r="AA752">
        <v>879</v>
      </c>
      <c r="AB752">
        <v>56</v>
      </c>
      <c r="AC752">
        <v>119</v>
      </c>
      <c r="AD752">
        <v>200</v>
      </c>
      <c r="AE752">
        <v>504</v>
      </c>
      <c r="AF752">
        <v>879</v>
      </c>
    </row>
    <row r="753" spans="1:32" x14ac:dyDescent="0.25">
      <c r="A753" t="s">
        <v>209</v>
      </c>
      <c r="B753" t="s">
        <v>262</v>
      </c>
      <c r="C753" t="str">
        <f>"240804"</f>
        <v>240804</v>
      </c>
      <c r="D753" t="s">
        <v>263</v>
      </c>
      <c r="E753">
        <v>2</v>
      </c>
      <c r="F753">
        <v>1504</v>
      </c>
      <c r="G753">
        <v>1185</v>
      </c>
      <c r="H753">
        <v>378</v>
      </c>
      <c r="I753">
        <v>807</v>
      </c>
      <c r="J753">
        <v>0</v>
      </c>
      <c r="K753">
        <v>1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807</v>
      </c>
      <c r="T753">
        <v>0</v>
      </c>
      <c r="U753">
        <v>0</v>
      </c>
      <c r="V753">
        <v>807</v>
      </c>
      <c r="W753">
        <v>35</v>
      </c>
      <c r="X753">
        <v>4</v>
      </c>
      <c r="Y753">
        <v>31</v>
      </c>
      <c r="Z753">
        <v>0</v>
      </c>
      <c r="AA753">
        <v>772</v>
      </c>
      <c r="AB753">
        <v>47</v>
      </c>
      <c r="AC753">
        <v>90</v>
      </c>
      <c r="AD753">
        <v>251</v>
      </c>
      <c r="AE753">
        <v>384</v>
      </c>
      <c r="AF753">
        <v>772</v>
      </c>
    </row>
    <row r="754" spans="1:32" x14ac:dyDescent="0.25">
      <c r="A754" t="s">
        <v>209</v>
      </c>
      <c r="B754" t="s">
        <v>262</v>
      </c>
      <c r="C754" t="str">
        <f>"240804"</f>
        <v>240804</v>
      </c>
      <c r="D754" t="s">
        <v>263</v>
      </c>
      <c r="E754">
        <v>3</v>
      </c>
      <c r="F754">
        <v>1589</v>
      </c>
      <c r="G754">
        <v>1154</v>
      </c>
      <c r="H754">
        <v>275</v>
      </c>
      <c r="I754">
        <v>879</v>
      </c>
      <c r="J754">
        <v>1</v>
      </c>
      <c r="K754">
        <v>1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878</v>
      </c>
      <c r="T754">
        <v>0</v>
      </c>
      <c r="U754">
        <v>0</v>
      </c>
      <c r="V754">
        <v>878</v>
      </c>
      <c r="W754">
        <v>31</v>
      </c>
      <c r="X754">
        <v>6</v>
      </c>
      <c r="Y754">
        <v>24</v>
      </c>
      <c r="Z754">
        <v>0</v>
      </c>
      <c r="AA754">
        <v>847</v>
      </c>
      <c r="AB754">
        <v>70</v>
      </c>
      <c r="AC754">
        <v>153</v>
      </c>
      <c r="AD754">
        <v>222</v>
      </c>
      <c r="AE754">
        <v>402</v>
      </c>
      <c r="AF754">
        <v>847</v>
      </c>
    </row>
    <row r="755" spans="1:32" x14ac:dyDescent="0.25">
      <c r="A755" t="s">
        <v>209</v>
      </c>
      <c r="B755" t="s">
        <v>264</v>
      </c>
      <c r="C755" t="str">
        <f t="shared" ref="C755:C760" si="42">"240805"</f>
        <v>240805</v>
      </c>
      <c r="D755" t="s">
        <v>265</v>
      </c>
      <c r="E755">
        <v>1</v>
      </c>
      <c r="F755">
        <v>1141</v>
      </c>
      <c r="G755">
        <v>840</v>
      </c>
      <c r="H755">
        <v>167</v>
      </c>
      <c r="I755">
        <v>673</v>
      </c>
      <c r="J755">
        <v>0</v>
      </c>
      <c r="K755">
        <v>3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673</v>
      </c>
      <c r="T755">
        <v>0</v>
      </c>
      <c r="U755">
        <v>0</v>
      </c>
      <c r="V755">
        <v>673</v>
      </c>
      <c r="W755">
        <v>17</v>
      </c>
      <c r="X755">
        <v>2</v>
      </c>
      <c r="Y755">
        <v>15</v>
      </c>
      <c r="Z755">
        <v>0</v>
      </c>
      <c r="AA755">
        <v>656</v>
      </c>
      <c r="AB755">
        <v>87</v>
      </c>
      <c r="AC755">
        <v>99</v>
      </c>
      <c r="AD755">
        <v>243</v>
      </c>
      <c r="AE755">
        <v>227</v>
      </c>
      <c r="AF755">
        <v>656</v>
      </c>
    </row>
    <row r="756" spans="1:32" x14ac:dyDescent="0.25">
      <c r="A756" t="s">
        <v>209</v>
      </c>
      <c r="B756" t="s">
        <v>264</v>
      </c>
      <c r="C756" t="str">
        <f t="shared" si="42"/>
        <v>240805</v>
      </c>
      <c r="D756" t="s">
        <v>266</v>
      </c>
      <c r="E756">
        <v>2</v>
      </c>
      <c r="F756">
        <v>732</v>
      </c>
      <c r="G756">
        <v>550</v>
      </c>
      <c r="H756">
        <v>111</v>
      </c>
      <c r="I756">
        <v>439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439</v>
      </c>
      <c r="T756">
        <v>0</v>
      </c>
      <c r="U756">
        <v>0</v>
      </c>
      <c r="V756">
        <v>439</v>
      </c>
      <c r="W756">
        <v>19</v>
      </c>
      <c r="X756">
        <v>7</v>
      </c>
      <c r="Y756">
        <v>6</v>
      </c>
      <c r="Z756">
        <v>0</v>
      </c>
      <c r="AA756">
        <v>420</v>
      </c>
      <c r="AB756">
        <v>21</v>
      </c>
      <c r="AC756">
        <v>68</v>
      </c>
      <c r="AD756">
        <v>128</v>
      </c>
      <c r="AE756">
        <v>203</v>
      </c>
      <c r="AF756">
        <v>420</v>
      </c>
    </row>
    <row r="757" spans="1:32" x14ac:dyDescent="0.25">
      <c r="A757" t="s">
        <v>209</v>
      </c>
      <c r="B757" t="s">
        <v>264</v>
      </c>
      <c r="C757" t="str">
        <f t="shared" si="42"/>
        <v>240805</v>
      </c>
      <c r="D757" t="s">
        <v>266</v>
      </c>
      <c r="E757">
        <v>3</v>
      </c>
      <c r="F757">
        <v>1188</v>
      </c>
      <c r="G757">
        <v>850</v>
      </c>
      <c r="H757">
        <v>166</v>
      </c>
      <c r="I757">
        <v>684</v>
      </c>
      <c r="J757">
        <v>0</v>
      </c>
      <c r="K757">
        <v>0</v>
      </c>
      <c r="L757">
        <v>2</v>
      </c>
      <c r="M757">
        <v>2</v>
      </c>
      <c r="N757">
        <v>0</v>
      </c>
      <c r="O757">
        <v>0</v>
      </c>
      <c r="P757">
        <v>0</v>
      </c>
      <c r="Q757">
        <v>0</v>
      </c>
      <c r="R757">
        <v>2</v>
      </c>
      <c r="S757">
        <v>686</v>
      </c>
      <c r="T757">
        <v>2</v>
      </c>
      <c r="U757">
        <v>0</v>
      </c>
      <c r="V757">
        <v>686</v>
      </c>
      <c r="W757">
        <v>17</v>
      </c>
      <c r="X757">
        <v>2</v>
      </c>
      <c r="Y757">
        <v>15</v>
      </c>
      <c r="Z757">
        <v>0</v>
      </c>
      <c r="AA757">
        <v>669</v>
      </c>
      <c r="AB757">
        <v>68</v>
      </c>
      <c r="AC757">
        <v>99</v>
      </c>
      <c r="AD757">
        <v>211</v>
      </c>
      <c r="AE757">
        <v>291</v>
      </c>
      <c r="AF757">
        <v>669</v>
      </c>
    </row>
    <row r="758" spans="1:32" x14ac:dyDescent="0.25">
      <c r="A758" t="s">
        <v>209</v>
      </c>
      <c r="B758" t="s">
        <v>264</v>
      </c>
      <c r="C758" t="str">
        <f t="shared" si="42"/>
        <v>240805</v>
      </c>
      <c r="D758" t="s">
        <v>267</v>
      </c>
      <c r="E758">
        <v>4</v>
      </c>
      <c r="F758">
        <v>1309</v>
      </c>
      <c r="G758">
        <v>988</v>
      </c>
      <c r="H758">
        <v>149</v>
      </c>
      <c r="I758">
        <v>839</v>
      </c>
      <c r="J758">
        <v>0</v>
      </c>
      <c r="K758">
        <v>1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839</v>
      </c>
      <c r="T758">
        <v>0</v>
      </c>
      <c r="U758">
        <v>0</v>
      </c>
      <c r="V758">
        <v>839</v>
      </c>
      <c r="W758">
        <v>26</v>
      </c>
      <c r="X758">
        <v>2</v>
      </c>
      <c r="Y758">
        <v>24</v>
      </c>
      <c r="Z758">
        <v>0</v>
      </c>
      <c r="AA758">
        <v>813</v>
      </c>
      <c r="AB758">
        <v>60</v>
      </c>
      <c r="AC758">
        <v>116</v>
      </c>
      <c r="AD758">
        <v>215</v>
      </c>
      <c r="AE758">
        <v>422</v>
      </c>
      <c r="AF758">
        <v>813</v>
      </c>
    </row>
    <row r="759" spans="1:32" x14ac:dyDescent="0.25">
      <c r="A759" t="s">
        <v>209</v>
      </c>
      <c r="B759" t="s">
        <v>264</v>
      </c>
      <c r="C759" t="str">
        <f t="shared" si="42"/>
        <v>240805</v>
      </c>
      <c r="D759" t="s">
        <v>268</v>
      </c>
      <c r="E759">
        <v>5</v>
      </c>
      <c r="F759">
        <v>808</v>
      </c>
      <c r="G759">
        <v>600</v>
      </c>
      <c r="H759">
        <v>115</v>
      </c>
      <c r="I759">
        <v>485</v>
      </c>
      <c r="J759">
        <v>0</v>
      </c>
      <c r="K759">
        <v>5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485</v>
      </c>
      <c r="T759">
        <v>0</v>
      </c>
      <c r="U759">
        <v>0</v>
      </c>
      <c r="V759">
        <v>485</v>
      </c>
      <c r="W759">
        <v>16</v>
      </c>
      <c r="X759">
        <v>3</v>
      </c>
      <c r="Y759">
        <v>13</v>
      </c>
      <c r="Z759">
        <v>0</v>
      </c>
      <c r="AA759">
        <v>469</v>
      </c>
      <c r="AB759">
        <v>31</v>
      </c>
      <c r="AC759">
        <v>78</v>
      </c>
      <c r="AD759">
        <v>137</v>
      </c>
      <c r="AE759">
        <v>223</v>
      </c>
      <c r="AF759">
        <v>469</v>
      </c>
    </row>
    <row r="760" spans="1:32" x14ac:dyDescent="0.25">
      <c r="A760" t="s">
        <v>209</v>
      </c>
      <c r="B760" t="s">
        <v>264</v>
      </c>
      <c r="C760" t="str">
        <f t="shared" si="42"/>
        <v>240805</v>
      </c>
      <c r="D760" t="s">
        <v>268</v>
      </c>
      <c r="E760">
        <v>6</v>
      </c>
      <c r="F760">
        <v>836</v>
      </c>
      <c r="G760">
        <v>600</v>
      </c>
      <c r="H760">
        <v>86</v>
      </c>
      <c r="I760">
        <v>514</v>
      </c>
      <c r="J760">
        <v>0</v>
      </c>
      <c r="K760">
        <v>2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514</v>
      </c>
      <c r="T760">
        <v>0</v>
      </c>
      <c r="U760">
        <v>0</v>
      </c>
      <c r="V760">
        <v>514</v>
      </c>
      <c r="W760">
        <v>16</v>
      </c>
      <c r="X760">
        <v>1</v>
      </c>
      <c r="Y760">
        <v>15</v>
      </c>
      <c r="Z760">
        <v>0</v>
      </c>
      <c r="AA760">
        <v>498</v>
      </c>
      <c r="AB760">
        <v>42</v>
      </c>
      <c r="AC760">
        <v>77</v>
      </c>
      <c r="AD760">
        <v>134</v>
      </c>
      <c r="AE760">
        <v>245</v>
      </c>
      <c r="AF760">
        <v>498</v>
      </c>
    </row>
    <row r="761" spans="1:32" x14ac:dyDescent="0.25">
      <c r="A761" t="s">
        <v>209</v>
      </c>
      <c r="B761" t="s">
        <v>335</v>
      </c>
      <c r="C761" t="str">
        <f t="shared" ref="C761:C781" si="43">"241201"</f>
        <v>241201</v>
      </c>
      <c r="D761" t="s">
        <v>231</v>
      </c>
      <c r="E761">
        <v>1</v>
      </c>
      <c r="F761">
        <v>1487</v>
      </c>
      <c r="G761">
        <v>1159</v>
      </c>
      <c r="H761">
        <v>488</v>
      </c>
      <c r="I761">
        <v>671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671</v>
      </c>
      <c r="T761">
        <v>0</v>
      </c>
      <c r="U761">
        <v>0</v>
      </c>
      <c r="V761">
        <v>671</v>
      </c>
      <c r="W761">
        <v>27</v>
      </c>
      <c r="X761">
        <v>2</v>
      </c>
      <c r="Y761">
        <v>25</v>
      </c>
      <c r="Z761">
        <v>0</v>
      </c>
      <c r="AA761">
        <v>644</v>
      </c>
      <c r="AB761">
        <v>68</v>
      </c>
      <c r="AC761">
        <v>86</v>
      </c>
      <c r="AD761">
        <v>201</v>
      </c>
      <c r="AE761">
        <v>289</v>
      </c>
      <c r="AF761">
        <v>644</v>
      </c>
    </row>
    <row r="762" spans="1:32" x14ac:dyDescent="0.25">
      <c r="A762" t="s">
        <v>209</v>
      </c>
      <c r="B762" t="s">
        <v>335</v>
      </c>
      <c r="C762" t="str">
        <f t="shared" si="43"/>
        <v>241201</v>
      </c>
      <c r="D762" t="s">
        <v>336</v>
      </c>
      <c r="E762">
        <v>2</v>
      </c>
      <c r="F762">
        <v>1480</v>
      </c>
      <c r="G762">
        <v>1150</v>
      </c>
      <c r="H762">
        <v>551</v>
      </c>
      <c r="I762">
        <v>599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599</v>
      </c>
      <c r="T762">
        <v>0</v>
      </c>
      <c r="U762">
        <v>0</v>
      </c>
      <c r="V762">
        <v>599</v>
      </c>
      <c r="W762">
        <v>37</v>
      </c>
      <c r="X762">
        <v>6</v>
      </c>
      <c r="Y762">
        <v>31</v>
      </c>
      <c r="Z762">
        <v>0</v>
      </c>
      <c r="AA762">
        <v>562</v>
      </c>
      <c r="AB762">
        <v>49</v>
      </c>
      <c r="AC762">
        <v>74</v>
      </c>
      <c r="AD762">
        <v>171</v>
      </c>
      <c r="AE762">
        <v>268</v>
      </c>
      <c r="AF762">
        <v>562</v>
      </c>
    </row>
    <row r="763" spans="1:32" x14ac:dyDescent="0.25">
      <c r="A763" t="s">
        <v>209</v>
      </c>
      <c r="B763" t="s">
        <v>335</v>
      </c>
      <c r="C763" t="str">
        <f t="shared" si="43"/>
        <v>241201</v>
      </c>
      <c r="D763" t="s">
        <v>230</v>
      </c>
      <c r="E763">
        <v>3</v>
      </c>
      <c r="F763">
        <v>1524</v>
      </c>
      <c r="G763">
        <v>1136</v>
      </c>
      <c r="H763">
        <v>497</v>
      </c>
      <c r="I763">
        <v>639</v>
      </c>
      <c r="J763">
        <v>0</v>
      </c>
      <c r="K763">
        <v>2</v>
      </c>
      <c r="L763">
        <v>11</v>
      </c>
      <c r="M763">
        <v>11</v>
      </c>
      <c r="N763">
        <v>1</v>
      </c>
      <c r="O763">
        <v>0</v>
      </c>
      <c r="P763">
        <v>0</v>
      </c>
      <c r="Q763">
        <v>0</v>
      </c>
      <c r="R763">
        <v>10</v>
      </c>
      <c r="S763">
        <v>649</v>
      </c>
      <c r="T763">
        <v>10</v>
      </c>
      <c r="U763">
        <v>0</v>
      </c>
      <c r="V763">
        <v>649</v>
      </c>
      <c r="W763">
        <v>22</v>
      </c>
      <c r="X763">
        <v>8</v>
      </c>
      <c r="Y763">
        <v>14</v>
      </c>
      <c r="Z763">
        <v>0</v>
      </c>
      <c r="AA763">
        <v>627</v>
      </c>
      <c r="AB763">
        <v>77</v>
      </c>
      <c r="AC763">
        <v>98</v>
      </c>
      <c r="AD763">
        <v>170</v>
      </c>
      <c r="AE763">
        <v>282</v>
      </c>
      <c r="AF763">
        <v>627</v>
      </c>
    </row>
    <row r="764" spans="1:32" x14ac:dyDescent="0.25">
      <c r="A764" t="s">
        <v>209</v>
      </c>
      <c r="B764" t="s">
        <v>335</v>
      </c>
      <c r="C764" t="str">
        <f t="shared" si="43"/>
        <v>241201</v>
      </c>
      <c r="D764" t="s">
        <v>294</v>
      </c>
      <c r="E764">
        <v>4</v>
      </c>
      <c r="F764">
        <v>1538</v>
      </c>
      <c r="G764">
        <v>1151</v>
      </c>
      <c r="H764">
        <v>466</v>
      </c>
      <c r="I764">
        <v>685</v>
      </c>
      <c r="J764">
        <v>1</v>
      </c>
      <c r="K764">
        <v>2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684</v>
      </c>
      <c r="T764">
        <v>0</v>
      </c>
      <c r="U764">
        <v>0</v>
      </c>
      <c r="V764">
        <v>684</v>
      </c>
      <c r="W764">
        <v>16</v>
      </c>
      <c r="X764">
        <v>3</v>
      </c>
      <c r="Y764">
        <v>13</v>
      </c>
      <c r="Z764">
        <v>0</v>
      </c>
      <c r="AA764">
        <v>668</v>
      </c>
      <c r="AB764">
        <v>45</v>
      </c>
      <c r="AC764">
        <v>84</v>
      </c>
      <c r="AD764">
        <v>243</v>
      </c>
      <c r="AE764">
        <v>296</v>
      </c>
      <c r="AF764">
        <v>668</v>
      </c>
    </row>
    <row r="765" spans="1:32" x14ac:dyDescent="0.25">
      <c r="A765" t="s">
        <v>209</v>
      </c>
      <c r="B765" t="s">
        <v>335</v>
      </c>
      <c r="C765" t="str">
        <f t="shared" si="43"/>
        <v>241201</v>
      </c>
      <c r="D765" t="s">
        <v>337</v>
      </c>
      <c r="E765">
        <v>5</v>
      </c>
      <c r="F765">
        <v>1448</v>
      </c>
      <c r="G765">
        <v>1102</v>
      </c>
      <c r="H765">
        <v>391</v>
      </c>
      <c r="I765">
        <v>711</v>
      </c>
      <c r="J765">
        <v>0</v>
      </c>
      <c r="K765">
        <v>1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711</v>
      </c>
      <c r="T765">
        <v>0</v>
      </c>
      <c r="U765">
        <v>0</v>
      </c>
      <c r="V765">
        <v>711</v>
      </c>
      <c r="W765">
        <v>20</v>
      </c>
      <c r="X765">
        <v>5</v>
      </c>
      <c r="Y765">
        <v>15</v>
      </c>
      <c r="Z765">
        <v>0</v>
      </c>
      <c r="AA765">
        <v>691</v>
      </c>
      <c r="AB765">
        <v>61</v>
      </c>
      <c r="AC765">
        <v>109</v>
      </c>
      <c r="AD765">
        <v>202</v>
      </c>
      <c r="AE765">
        <v>319</v>
      </c>
      <c r="AF765">
        <v>691</v>
      </c>
    </row>
    <row r="766" spans="1:32" x14ac:dyDescent="0.25">
      <c r="A766" t="s">
        <v>209</v>
      </c>
      <c r="B766" t="s">
        <v>335</v>
      </c>
      <c r="C766" t="str">
        <f t="shared" si="43"/>
        <v>241201</v>
      </c>
      <c r="D766" t="s">
        <v>338</v>
      </c>
      <c r="E766">
        <v>6</v>
      </c>
      <c r="F766">
        <v>1811</v>
      </c>
      <c r="G766">
        <v>1340</v>
      </c>
      <c r="H766">
        <v>257</v>
      </c>
      <c r="I766">
        <v>1083</v>
      </c>
      <c r="J766">
        <v>0</v>
      </c>
      <c r="K766">
        <v>2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1082</v>
      </c>
      <c r="T766">
        <v>0</v>
      </c>
      <c r="U766">
        <v>0</v>
      </c>
      <c r="V766">
        <v>1082</v>
      </c>
      <c r="W766">
        <v>22</v>
      </c>
      <c r="X766">
        <v>8</v>
      </c>
      <c r="Y766">
        <v>14</v>
      </c>
      <c r="Z766">
        <v>0</v>
      </c>
      <c r="AA766">
        <v>1060</v>
      </c>
      <c r="AB766">
        <v>73</v>
      </c>
      <c r="AC766">
        <v>106</v>
      </c>
      <c r="AD766">
        <v>313</v>
      </c>
      <c r="AE766">
        <v>568</v>
      </c>
      <c r="AF766">
        <v>1060</v>
      </c>
    </row>
    <row r="767" spans="1:32" x14ac:dyDescent="0.25">
      <c r="A767" t="s">
        <v>209</v>
      </c>
      <c r="B767" t="s">
        <v>335</v>
      </c>
      <c r="C767" t="str">
        <f t="shared" si="43"/>
        <v>241201</v>
      </c>
      <c r="D767" t="s">
        <v>249</v>
      </c>
      <c r="E767">
        <v>7</v>
      </c>
      <c r="F767">
        <v>1895</v>
      </c>
      <c r="G767">
        <v>1450</v>
      </c>
      <c r="H767">
        <v>754</v>
      </c>
      <c r="I767">
        <v>696</v>
      </c>
      <c r="J767">
        <v>0</v>
      </c>
      <c r="K767">
        <v>1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696</v>
      </c>
      <c r="T767">
        <v>0</v>
      </c>
      <c r="U767">
        <v>0</v>
      </c>
      <c r="V767">
        <v>696</v>
      </c>
      <c r="W767">
        <v>26</v>
      </c>
      <c r="X767">
        <v>5</v>
      </c>
      <c r="Y767">
        <v>21</v>
      </c>
      <c r="Z767">
        <v>0</v>
      </c>
      <c r="AA767">
        <v>670</v>
      </c>
      <c r="AB767">
        <v>45</v>
      </c>
      <c r="AC767">
        <v>79</v>
      </c>
      <c r="AD767">
        <v>209</v>
      </c>
      <c r="AE767">
        <v>337</v>
      </c>
      <c r="AF767">
        <v>670</v>
      </c>
    </row>
    <row r="768" spans="1:32" x14ac:dyDescent="0.25">
      <c r="A768" t="s">
        <v>209</v>
      </c>
      <c r="B768" t="s">
        <v>335</v>
      </c>
      <c r="C768" t="str">
        <f t="shared" si="43"/>
        <v>241201</v>
      </c>
      <c r="D768" t="s">
        <v>339</v>
      </c>
      <c r="E768">
        <v>8</v>
      </c>
      <c r="F768">
        <v>1807</v>
      </c>
      <c r="G768">
        <v>1389</v>
      </c>
      <c r="H768">
        <v>475</v>
      </c>
      <c r="I768">
        <v>913</v>
      </c>
      <c r="J768">
        <v>0</v>
      </c>
      <c r="K768">
        <v>2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914</v>
      </c>
      <c r="T768">
        <v>0</v>
      </c>
      <c r="U768">
        <v>0</v>
      </c>
      <c r="V768">
        <v>914</v>
      </c>
      <c r="W768">
        <v>25</v>
      </c>
      <c r="X768">
        <v>6</v>
      </c>
      <c r="Y768">
        <v>19</v>
      </c>
      <c r="Z768">
        <v>0</v>
      </c>
      <c r="AA768">
        <v>889</v>
      </c>
      <c r="AB768">
        <v>54</v>
      </c>
      <c r="AC768">
        <v>96</v>
      </c>
      <c r="AD768">
        <v>293</v>
      </c>
      <c r="AE768">
        <v>446</v>
      </c>
      <c r="AF768">
        <v>889</v>
      </c>
    </row>
    <row r="769" spans="1:32" x14ac:dyDescent="0.25">
      <c r="A769" t="s">
        <v>209</v>
      </c>
      <c r="B769" t="s">
        <v>335</v>
      </c>
      <c r="C769" t="str">
        <f t="shared" si="43"/>
        <v>241201</v>
      </c>
      <c r="D769" t="s">
        <v>340</v>
      </c>
      <c r="E769">
        <v>9</v>
      </c>
      <c r="F769">
        <v>1497</v>
      </c>
      <c r="G769">
        <v>1147</v>
      </c>
      <c r="H769">
        <v>395</v>
      </c>
      <c r="I769">
        <v>752</v>
      </c>
      <c r="J769">
        <v>0</v>
      </c>
      <c r="K769">
        <v>3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752</v>
      </c>
      <c r="T769">
        <v>0</v>
      </c>
      <c r="U769">
        <v>0</v>
      </c>
      <c r="V769">
        <v>752</v>
      </c>
      <c r="W769">
        <v>16</v>
      </c>
      <c r="X769">
        <v>0</v>
      </c>
      <c r="Y769">
        <v>16</v>
      </c>
      <c r="Z769">
        <v>0</v>
      </c>
      <c r="AA769">
        <v>736</v>
      </c>
      <c r="AB769">
        <v>54</v>
      </c>
      <c r="AC769">
        <v>84</v>
      </c>
      <c r="AD769">
        <v>256</v>
      </c>
      <c r="AE769">
        <v>342</v>
      </c>
      <c r="AF769">
        <v>736</v>
      </c>
    </row>
    <row r="770" spans="1:32" x14ac:dyDescent="0.25">
      <c r="A770" t="s">
        <v>209</v>
      </c>
      <c r="B770" t="s">
        <v>335</v>
      </c>
      <c r="C770" t="str">
        <f t="shared" si="43"/>
        <v>241201</v>
      </c>
      <c r="D770" t="s">
        <v>341</v>
      </c>
      <c r="E770">
        <v>10</v>
      </c>
      <c r="F770">
        <v>1292</v>
      </c>
      <c r="G770">
        <v>1001</v>
      </c>
      <c r="H770">
        <v>327</v>
      </c>
      <c r="I770">
        <v>674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674</v>
      </c>
      <c r="T770">
        <v>0</v>
      </c>
      <c r="U770">
        <v>0</v>
      </c>
      <c r="V770">
        <v>674</v>
      </c>
      <c r="W770">
        <v>11</v>
      </c>
      <c r="X770">
        <v>1</v>
      </c>
      <c r="Y770">
        <v>10</v>
      </c>
      <c r="Z770">
        <v>0</v>
      </c>
      <c r="AA770">
        <v>663</v>
      </c>
      <c r="AB770">
        <v>48</v>
      </c>
      <c r="AC770">
        <v>70</v>
      </c>
      <c r="AD770">
        <v>212</v>
      </c>
      <c r="AE770">
        <v>333</v>
      </c>
      <c r="AF770">
        <v>663</v>
      </c>
    </row>
    <row r="771" spans="1:32" x14ac:dyDescent="0.25">
      <c r="A771" t="s">
        <v>209</v>
      </c>
      <c r="B771" t="s">
        <v>335</v>
      </c>
      <c r="C771" t="str">
        <f t="shared" si="43"/>
        <v>241201</v>
      </c>
      <c r="D771" t="s">
        <v>342</v>
      </c>
      <c r="E771">
        <v>11</v>
      </c>
      <c r="F771">
        <v>1367</v>
      </c>
      <c r="G771">
        <v>1056</v>
      </c>
      <c r="H771">
        <v>349</v>
      </c>
      <c r="I771">
        <v>707</v>
      </c>
      <c r="J771">
        <v>0</v>
      </c>
      <c r="K771">
        <v>3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707</v>
      </c>
      <c r="T771">
        <v>0</v>
      </c>
      <c r="U771">
        <v>0</v>
      </c>
      <c r="V771">
        <v>707</v>
      </c>
      <c r="W771">
        <v>12</v>
      </c>
      <c r="X771">
        <v>3</v>
      </c>
      <c r="Y771">
        <v>9</v>
      </c>
      <c r="Z771">
        <v>0</v>
      </c>
      <c r="AA771">
        <v>695</v>
      </c>
      <c r="AB771">
        <v>42</v>
      </c>
      <c r="AC771">
        <v>93</v>
      </c>
      <c r="AD771">
        <v>271</v>
      </c>
      <c r="AE771">
        <v>289</v>
      </c>
      <c r="AF771">
        <v>695</v>
      </c>
    </row>
    <row r="772" spans="1:32" x14ac:dyDescent="0.25">
      <c r="A772" t="s">
        <v>209</v>
      </c>
      <c r="B772" t="s">
        <v>335</v>
      </c>
      <c r="C772" t="str">
        <f t="shared" si="43"/>
        <v>241201</v>
      </c>
      <c r="D772" t="s">
        <v>343</v>
      </c>
      <c r="E772">
        <v>12</v>
      </c>
      <c r="F772">
        <v>1740</v>
      </c>
      <c r="G772">
        <v>1286</v>
      </c>
      <c r="H772">
        <v>350</v>
      </c>
      <c r="I772">
        <v>936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935</v>
      </c>
      <c r="T772">
        <v>0</v>
      </c>
      <c r="U772">
        <v>0</v>
      </c>
      <c r="V772">
        <v>935</v>
      </c>
      <c r="W772">
        <v>13</v>
      </c>
      <c r="X772">
        <v>2</v>
      </c>
      <c r="Y772">
        <v>11</v>
      </c>
      <c r="Z772">
        <v>0</v>
      </c>
      <c r="AA772">
        <v>922</v>
      </c>
      <c r="AB772">
        <v>76</v>
      </c>
      <c r="AC772">
        <v>134</v>
      </c>
      <c r="AD772">
        <v>263</v>
      </c>
      <c r="AE772">
        <v>449</v>
      </c>
      <c r="AF772">
        <v>922</v>
      </c>
    </row>
    <row r="773" spans="1:32" x14ac:dyDescent="0.25">
      <c r="A773" t="s">
        <v>209</v>
      </c>
      <c r="B773" t="s">
        <v>335</v>
      </c>
      <c r="C773" t="str">
        <f t="shared" si="43"/>
        <v>241201</v>
      </c>
      <c r="D773" t="s">
        <v>242</v>
      </c>
      <c r="E773">
        <v>13</v>
      </c>
      <c r="F773">
        <v>1474</v>
      </c>
      <c r="G773">
        <v>1100</v>
      </c>
      <c r="H773">
        <v>285</v>
      </c>
      <c r="I773">
        <v>815</v>
      </c>
      <c r="J773">
        <v>0</v>
      </c>
      <c r="K773">
        <v>1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815</v>
      </c>
      <c r="T773">
        <v>0</v>
      </c>
      <c r="U773">
        <v>0</v>
      </c>
      <c r="V773">
        <v>815</v>
      </c>
      <c r="W773">
        <v>22</v>
      </c>
      <c r="X773">
        <v>7</v>
      </c>
      <c r="Y773">
        <v>15</v>
      </c>
      <c r="Z773">
        <v>0</v>
      </c>
      <c r="AA773">
        <v>793</v>
      </c>
      <c r="AB773">
        <v>53</v>
      </c>
      <c r="AC773">
        <v>108</v>
      </c>
      <c r="AD773">
        <v>212</v>
      </c>
      <c r="AE773">
        <v>420</v>
      </c>
      <c r="AF773">
        <v>793</v>
      </c>
    </row>
    <row r="774" spans="1:32" x14ac:dyDescent="0.25">
      <c r="A774" t="s">
        <v>209</v>
      </c>
      <c r="B774" t="s">
        <v>335</v>
      </c>
      <c r="C774" t="str">
        <f t="shared" si="43"/>
        <v>241201</v>
      </c>
      <c r="D774" t="s">
        <v>344</v>
      </c>
      <c r="E774">
        <v>14</v>
      </c>
      <c r="F774">
        <v>1662</v>
      </c>
      <c r="G774">
        <v>1250</v>
      </c>
      <c r="H774">
        <v>342</v>
      </c>
      <c r="I774">
        <v>908</v>
      </c>
      <c r="J774">
        <v>0</v>
      </c>
      <c r="K774">
        <v>2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908</v>
      </c>
      <c r="T774">
        <v>0</v>
      </c>
      <c r="U774">
        <v>0</v>
      </c>
      <c r="V774">
        <v>908</v>
      </c>
      <c r="W774">
        <v>38</v>
      </c>
      <c r="X774">
        <v>17</v>
      </c>
      <c r="Y774">
        <v>21</v>
      </c>
      <c r="Z774">
        <v>0</v>
      </c>
      <c r="AA774">
        <v>870</v>
      </c>
      <c r="AB774">
        <v>47</v>
      </c>
      <c r="AC774">
        <v>93</v>
      </c>
      <c r="AD774">
        <v>248</v>
      </c>
      <c r="AE774">
        <v>482</v>
      </c>
      <c r="AF774">
        <v>870</v>
      </c>
    </row>
    <row r="775" spans="1:32" x14ac:dyDescent="0.25">
      <c r="A775" t="s">
        <v>209</v>
      </c>
      <c r="B775" t="s">
        <v>335</v>
      </c>
      <c r="C775" t="str">
        <f t="shared" si="43"/>
        <v>241201</v>
      </c>
      <c r="D775" t="s">
        <v>345</v>
      </c>
      <c r="E775">
        <v>15</v>
      </c>
      <c r="F775">
        <v>1212</v>
      </c>
      <c r="G775">
        <v>900</v>
      </c>
      <c r="H775">
        <v>305</v>
      </c>
      <c r="I775">
        <v>595</v>
      </c>
      <c r="J775">
        <v>0</v>
      </c>
      <c r="K775">
        <v>5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595</v>
      </c>
      <c r="T775">
        <v>0</v>
      </c>
      <c r="U775">
        <v>0</v>
      </c>
      <c r="V775">
        <v>595</v>
      </c>
      <c r="W775">
        <v>15</v>
      </c>
      <c r="X775">
        <v>0</v>
      </c>
      <c r="Y775">
        <v>15</v>
      </c>
      <c r="Z775">
        <v>0</v>
      </c>
      <c r="AA775">
        <v>580</v>
      </c>
      <c r="AB775">
        <v>32</v>
      </c>
      <c r="AC775">
        <v>70</v>
      </c>
      <c r="AD775">
        <v>190</v>
      </c>
      <c r="AE775">
        <v>288</v>
      </c>
      <c r="AF775">
        <v>580</v>
      </c>
    </row>
    <row r="776" spans="1:32" x14ac:dyDescent="0.25">
      <c r="A776" t="s">
        <v>209</v>
      </c>
      <c r="B776" t="s">
        <v>335</v>
      </c>
      <c r="C776" t="str">
        <f t="shared" si="43"/>
        <v>241201</v>
      </c>
      <c r="D776" t="s">
        <v>346</v>
      </c>
      <c r="E776">
        <v>16</v>
      </c>
      <c r="F776">
        <v>1546</v>
      </c>
      <c r="G776">
        <v>1146</v>
      </c>
      <c r="H776">
        <v>356</v>
      </c>
      <c r="I776">
        <v>790</v>
      </c>
      <c r="J776">
        <v>0</v>
      </c>
      <c r="K776">
        <v>2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790</v>
      </c>
      <c r="T776">
        <v>0</v>
      </c>
      <c r="U776">
        <v>0</v>
      </c>
      <c r="V776">
        <v>790</v>
      </c>
      <c r="W776">
        <v>11</v>
      </c>
      <c r="X776">
        <v>2</v>
      </c>
      <c r="Y776">
        <v>9</v>
      </c>
      <c r="Z776">
        <v>0</v>
      </c>
      <c r="AA776">
        <v>779</v>
      </c>
      <c r="AB776">
        <v>57</v>
      </c>
      <c r="AC776">
        <v>91</v>
      </c>
      <c r="AD776">
        <v>247</v>
      </c>
      <c r="AE776">
        <v>384</v>
      </c>
      <c r="AF776">
        <v>779</v>
      </c>
    </row>
    <row r="777" spans="1:32" x14ac:dyDescent="0.25">
      <c r="A777" t="s">
        <v>209</v>
      </c>
      <c r="B777" t="s">
        <v>335</v>
      </c>
      <c r="C777" t="str">
        <f t="shared" si="43"/>
        <v>241201</v>
      </c>
      <c r="D777" t="s">
        <v>333</v>
      </c>
      <c r="E777">
        <v>17</v>
      </c>
      <c r="F777">
        <v>2124</v>
      </c>
      <c r="G777">
        <v>1606</v>
      </c>
      <c r="H777">
        <v>383</v>
      </c>
      <c r="I777">
        <v>1223</v>
      </c>
      <c r="J777">
        <v>0</v>
      </c>
      <c r="K777">
        <v>3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1220</v>
      </c>
      <c r="T777">
        <v>0</v>
      </c>
      <c r="U777">
        <v>0</v>
      </c>
      <c r="V777">
        <v>1220</v>
      </c>
      <c r="W777">
        <v>35</v>
      </c>
      <c r="X777">
        <v>9</v>
      </c>
      <c r="Y777">
        <v>26</v>
      </c>
      <c r="Z777">
        <v>0</v>
      </c>
      <c r="AA777">
        <v>1185</v>
      </c>
      <c r="AB777">
        <v>66</v>
      </c>
      <c r="AC777">
        <v>191</v>
      </c>
      <c r="AD777">
        <v>356</v>
      </c>
      <c r="AE777">
        <v>572</v>
      </c>
      <c r="AF777">
        <v>1185</v>
      </c>
    </row>
    <row r="778" spans="1:32" x14ac:dyDescent="0.25">
      <c r="A778" t="s">
        <v>209</v>
      </c>
      <c r="B778" t="s">
        <v>335</v>
      </c>
      <c r="C778" t="str">
        <f t="shared" si="43"/>
        <v>241201</v>
      </c>
      <c r="D778" t="s">
        <v>333</v>
      </c>
      <c r="E778">
        <v>18</v>
      </c>
      <c r="F778">
        <v>1195</v>
      </c>
      <c r="G778">
        <v>900</v>
      </c>
      <c r="H778">
        <v>301</v>
      </c>
      <c r="I778">
        <v>599</v>
      </c>
      <c r="J778">
        <v>0</v>
      </c>
      <c r="K778">
        <v>0</v>
      </c>
      <c r="L778">
        <v>16</v>
      </c>
      <c r="M778">
        <v>15</v>
      </c>
      <c r="N778">
        <v>0</v>
      </c>
      <c r="O778">
        <v>0</v>
      </c>
      <c r="P778">
        <v>0</v>
      </c>
      <c r="Q778">
        <v>0</v>
      </c>
      <c r="R778">
        <v>15</v>
      </c>
      <c r="S778">
        <v>614</v>
      </c>
      <c r="T778">
        <v>15</v>
      </c>
      <c r="U778">
        <v>0</v>
      </c>
      <c r="V778">
        <v>614</v>
      </c>
      <c r="W778">
        <v>9</v>
      </c>
      <c r="X778">
        <v>4</v>
      </c>
      <c r="Y778">
        <v>5</v>
      </c>
      <c r="Z778">
        <v>0</v>
      </c>
      <c r="AA778">
        <v>605</v>
      </c>
      <c r="AB778">
        <v>31</v>
      </c>
      <c r="AC778">
        <v>67</v>
      </c>
      <c r="AD778">
        <v>165</v>
      </c>
      <c r="AE778">
        <v>342</v>
      </c>
      <c r="AF778">
        <v>605</v>
      </c>
    </row>
    <row r="779" spans="1:32" x14ac:dyDescent="0.25">
      <c r="A779" t="s">
        <v>209</v>
      </c>
      <c r="B779" t="s">
        <v>335</v>
      </c>
      <c r="C779" t="str">
        <f t="shared" si="43"/>
        <v>241201</v>
      </c>
      <c r="D779" t="s">
        <v>333</v>
      </c>
      <c r="E779">
        <v>19</v>
      </c>
      <c r="F779">
        <v>1366</v>
      </c>
      <c r="G779">
        <v>1050</v>
      </c>
      <c r="H779">
        <v>297</v>
      </c>
      <c r="I779">
        <v>753</v>
      </c>
      <c r="J779">
        <v>0</v>
      </c>
      <c r="K779">
        <v>1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751</v>
      </c>
      <c r="T779">
        <v>0</v>
      </c>
      <c r="U779">
        <v>0</v>
      </c>
      <c r="V779">
        <v>751</v>
      </c>
      <c r="W779">
        <v>15</v>
      </c>
      <c r="X779">
        <v>1</v>
      </c>
      <c r="Y779">
        <v>14</v>
      </c>
      <c r="Z779">
        <v>0</v>
      </c>
      <c r="AA779">
        <v>736</v>
      </c>
      <c r="AB779">
        <v>39</v>
      </c>
      <c r="AC779">
        <v>59</v>
      </c>
      <c r="AD779">
        <v>219</v>
      </c>
      <c r="AE779">
        <v>419</v>
      </c>
      <c r="AF779">
        <v>736</v>
      </c>
    </row>
    <row r="780" spans="1:32" x14ac:dyDescent="0.25">
      <c r="A780" t="s">
        <v>209</v>
      </c>
      <c r="B780" t="s">
        <v>335</v>
      </c>
      <c r="C780" t="str">
        <f t="shared" si="43"/>
        <v>241201</v>
      </c>
      <c r="D780" t="s">
        <v>333</v>
      </c>
      <c r="E780">
        <v>20</v>
      </c>
      <c r="F780">
        <v>1929</v>
      </c>
      <c r="G780">
        <v>1444</v>
      </c>
      <c r="H780">
        <v>298</v>
      </c>
      <c r="I780">
        <v>1146</v>
      </c>
      <c r="J780">
        <v>1</v>
      </c>
      <c r="K780">
        <v>2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1146</v>
      </c>
      <c r="T780">
        <v>0</v>
      </c>
      <c r="U780">
        <v>0</v>
      </c>
      <c r="V780">
        <v>1146</v>
      </c>
      <c r="W780">
        <v>33</v>
      </c>
      <c r="X780">
        <v>8</v>
      </c>
      <c r="Y780">
        <v>25</v>
      </c>
      <c r="Z780">
        <v>0</v>
      </c>
      <c r="AA780">
        <v>1113</v>
      </c>
      <c r="AB780">
        <v>75</v>
      </c>
      <c r="AC780">
        <v>109</v>
      </c>
      <c r="AD780">
        <v>385</v>
      </c>
      <c r="AE780">
        <v>544</v>
      </c>
      <c r="AF780">
        <v>1113</v>
      </c>
    </row>
    <row r="781" spans="1:32" x14ac:dyDescent="0.25">
      <c r="A781" t="s">
        <v>209</v>
      </c>
      <c r="B781" t="s">
        <v>335</v>
      </c>
      <c r="C781" t="str">
        <f t="shared" si="43"/>
        <v>241201</v>
      </c>
      <c r="D781" t="s">
        <v>333</v>
      </c>
      <c r="E781">
        <v>21</v>
      </c>
      <c r="F781">
        <v>1349</v>
      </c>
      <c r="G781">
        <v>1000</v>
      </c>
      <c r="H781">
        <v>246</v>
      </c>
      <c r="I781">
        <v>754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754</v>
      </c>
      <c r="T781">
        <v>0</v>
      </c>
      <c r="U781">
        <v>0</v>
      </c>
      <c r="V781">
        <v>754</v>
      </c>
      <c r="W781">
        <v>21</v>
      </c>
      <c r="X781">
        <v>5</v>
      </c>
      <c r="Y781">
        <v>16</v>
      </c>
      <c r="Z781">
        <v>0</v>
      </c>
      <c r="AA781">
        <v>733</v>
      </c>
      <c r="AB781">
        <v>77</v>
      </c>
      <c r="AC781">
        <v>101</v>
      </c>
      <c r="AD781">
        <v>153</v>
      </c>
      <c r="AE781">
        <v>402</v>
      </c>
      <c r="AF781">
        <v>733</v>
      </c>
    </row>
    <row r="782" spans="1:32" x14ac:dyDescent="0.25">
      <c r="A782" t="s">
        <v>209</v>
      </c>
      <c r="B782" t="s">
        <v>347</v>
      </c>
      <c r="C782" t="str">
        <f t="shared" ref="C782:C788" si="44">"241202"</f>
        <v>241202</v>
      </c>
      <c r="D782" t="s">
        <v>348</v>
      </c>
      <c r="E782">
        <v>1</v>
      </c>
      <c r="F782">
        <v>1481</v>
      </c>
      <c r="G782">
        <v>1096</v>
      </c>
      <c r="H782">
        <v>254</v>
      </c>
      <c r="I782">
        <v>842</v>
      </c>
      <c r="J782">
        <v>2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842</v>
      </c>
      <c r="T782">
        <v>0</v>
      </c>
      <c r="U782">
        <v>0</v>
      </c>
      <c r="V782">
        <v>842</v>
      </c>
      <c r="W782">
        <v>29</v>
      </c>
      <c r="X782">
        <v>7</v>
      </c>
      <c r="Y782">
        <v>22</v>
      </c>
      <c r="Z782">
        <v>0</v>
      </c>
      <c r="AA782">
        <v>813</v>
      </c>
      <c r="AB782">
        <v>86</v>
      </c>
      <c r="AC782">
        <v>110</v>
      </c>
      <c r="AD782">
        <v>233</v>
      </c>
      <c r="AE782">
        <v>384</v>
      </c>
      <c r="AF782">
        <v>813</v>
      </c>
    </row>
    <row r="783" spans="1:32" x14ac:dyDescent="0.25">
      <c r="A783" t="s">
        <v>209</v>
      </c>
      <c r="B783" t="s">
        <v>347</v>
      </c>
      <c r="C783" t="str">
        <f t="shared" si="44"/>
        <v>241202</v>
      </c>
      <c r="D783" t="s">
        <v>349</v>
      </c>
      <c r="E783">
        <v>2</v>
      </c>
      <c r="F783">
        <v>898</v>
      </c>
      <c r="G783">
        <v>650</v>
      </c>
      <c r="H783">
        <v>154</v>
      </c>
      <c r="I783">
        <v>496</v>
      </c>
      <c r="J783">
        <v>0</v>
      </c>
      <c r="K783">
        <v>3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496</v>
      </c>
      <c r="T783">
        <v>0</v>
      </c>
      <c r="U783">
        <v>0</v>
      </c>
      <c r="V783">
        <v>496</v>
      </c>
      <c r="W783">
        <v>13</v>
      </c>
      <c r="X783">
        <v>2</v>
      </c>
      <c r="Y783">
        <v>11</v>
      </c>
      <c r="Z783">
        <v>0</v>
      </c>
      <c r="AA783">
        <v>483</v>
      </c>
      <c r="AB783">
        <v>40</v>
      </c>
      <c r="AC783">
        <v>50</v>
      </c>
      <c r="AD783">
        <v>152</v>
      </c>
      <c r="AE783">
        <v>241</v>
      </c>
      <c r="AF783">
        <v>483</v>
      </c>
    </row>
    <row r="784" spans="1:32" x14ac:dyDescent="0.25">
      <c r="A784" t="s">
        <v>209</v>
      </c>
      <c r="B784" t="s">
        <v>347</v>
      </c>
      <c r="C784" t="str">
        <f t="shared" si="44"/>
        <v>241202</v>
      </c>
      <c r="D784" t="s">
        <v>350</v>
      </c>
      <c r="E784">
        <v>3</v>
      </c>
      <c r="F784">
        <v>814</v>
      </c>
      <c r="G784">
        <v>600</v>
      </c>
      <c r="H784">
        <v>201</v>
      </c>
      <c r="I784">
        <v>399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399</v>
      </c>
      <c r="T784">
        <v>0</v>
      </c>
      <c r="U784">
        <v>0</v>
      </c>
      <c r="V784">
        <v>399</v>
      </c>
      <c r="W784">
        <v>8</v>
      </c>
      <c r="X784">
        <v>2</v>
      </c>
      <c r="Y784">
        <v>6</v>
      </c>
      <c r="Z784">
        <v>0</v>
      </c>
      <c r="AA784">
        <v>391</v>
      </c>
      <c r="AB784">
        <v>20</v>
      </c>
      <c r="AC784">
        <v>44</v>
      </c>
      <c r="AD784">
        <v>139</v>
      </c>
      <c r="AE784">
        <v>188</v>
      </c>
      <c r="AF784">
        <v>391</v>
      </c>
    </row>
    <row r="785" spans="1:32" x14ac:dyDescent="0.25">
      <c r="A785" t="s">
        <v>209</v>
      </c>
      <c r="B785" t="s">
        <v>347</v>
      </c>
      <c r="C785" t="str">
        <f t="shared" si="44"/>
        <v>241202</v>
      </c>
      <c r="D785" t="s">
        <v>239</v>
      </c>
      <c r="E785">
        <v>4</v>
      </c>
      <c r="F785">
        <v>995</v>
      </c>
      <c r="G785">
        <v>746</v>
      </c>
      <c r="H785">
        <v>259</v>
      </c>
      <c r="I785">
        <v>487</v>
      </c>
      <c r="J785">
        <v>0</v>
      </c>
      <c r="K785">
        <v>1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486</v>
      </c>
      <c r="T785">
        <v>0</v>
      </c>
      <c r="U785">
        <v>0</v>
      </c>
      <c r="V785">
        <v>486</v>
      </c>
      <c r="W785">
        <v>10</v>
      </c>
      <c r="X785">
        <v>2</v>
      </c>
      <c r="Y785">
        <v>8</v>
      </c>
      <c r="Z785">
        <v>0</v>
      </c>
      <c r="AA785">
        <v>476</v>
      </c>
      <c r="AB785">
        <v>38</v>
      </c>
      <c r="AC785">
        <v>77</v>
      </c>
      <c r="AD785">
        <v>157</v>
      </c>
      <c r="AE785">
        <v>204</v>
      </c>
      <c r="AF785">
        <v>476</v>
      </c>
    </row>
    <row r="786" spans="1:32" x14ac:dyDescent="0.25">
      <c r="A786" t="s">
        <v>209</v>
      </c>
      <c r="B786" t="s">
        <v>347</v>
      </c>
      <c r="C786" t="str">
        <f t="shared" si="44"/>
        <v>241202</v>
      </c>
      <c r="D786" t="s">
        <v>239</v>
      </c>
      <c r="E786">
        <v>5</v>
      </c>
      <c r="F786">
        <v>870</v>
      </c>
      <c r="G786">
        <v>645</v>
      </c>
      <c r="H786">
        <v>197</v>
      </c>
      <c r="I786">
        <v>448</v>
      </c>
      <c r="J786">
        <v>0</v>
      </c>
      <c r="K786">
        <v>1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448</v>
      </c>
      <c r="T786">
        <v>0</v>
      </c>
      <c r="U786">
        <v>0</v>
      </c>
      <c r="V786">
        <v>448</v>
      </c>
      <c r="W786">
        <v>14</v>
      </c>
      <c r="X786">
        <v>4</v>
      </c>
      <c r="Y786">
        <v>10</v>
      </c>
      <c r="Z786">
        <v>0</v>
      </c>
      <c r="AA786">
        <v>434</v>
      </c>
      <c r="AB786">
        <v>39</v>
      </c>
      <c r="AC786">
        <v>50</v>
      </c>
      <c r="AD786">
        <v>152</v>
      </c>
      <c r="AE786">
        <v>193</v>
      </c>
      <c r="AF786">
        <v>434</v>
      </c>
    </row>
    <row r="787" spans="1:32" x14ac:dyDescent="0.25">
      <c r="A787" t="s">
        <v>209</v>
      </c>
      <c r="B787" t="s">
        <v>347</v>
      </c>
      <c r="C787" t="str">
        <f t="shared" si="44"/>
        <v>241202</v>
      </c>
      <c r="D787" t="s">
        <v>351</v>
      </c>
      <c r="E787">
        <v>6</v>
      </c>
      <c r="F787">
        <v>1731</v>
      </c>
      <c r="G787">
        <v>1304</v>
      </c>
      <c r="H787">
        <v>458</v>
      </c>
      <c r="I787">
        <v>846</v>
      </c>
      <c r="J787">
        <v>0</v>
      </c>
      <c r="K787">
        <v>1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844</v>
      </c>
      <c r="T787">
        <v>0</v>
      </c>
      <c r="U787">
        <v>0</v>
      </c>
      <c r="V787">
        <v>844</v>
      </c>
      <c r="W787">
        <v>13</v>
      </c>
      <c r="X787">
        <v>1</v>
      </c>
      <c r="Y787">
        <v>12</v>
      </c>
      <c r="Z787">
        <v>0</v>
      </c>
      <c r="AA787">
        <v>831</v>
      </c>
      <c r="AB787">
        <v>77</v>
      </c>
      <c r="AC787">
        <v>114</v>
      </c>
      <c r="AD787">
        <v>256</v>
      </c>
      <c r="AE787">
        <v>384</v>
      </c>
      <c r="AF787">
        <v>831</v>
      </c>
    </row>
    <row r="788" spans="1:32" x14ac:dyDescent="0.25">
      <c r="A788" t="s">
        <v>209</v>
      </c>
      <c r="B788" t="s">
        <v>347</v>
      </c>
      <c r="C788" t="str">
        <f t="shared" si="44"/>
        <v>241202</v>
      </c>
      <c r="D788" t="s">
        <v>351</v>
      </c>
      <c r="E788">
        <v>7</v>
      </c>
      <c r="F788">
        <v>596</v>
      </c>
      <c r="G788">
        <v>450</v>
      </c>
      <c r="H788">
        <v>163</v>
      </c>
      <c r="I788">
        <v>287</v>
      </c>
      <c r="J788">
        <v>0</v>
      </c>
      <c r="K788">
        <v>1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287</v>
      </c>
      <c r="T788">
        <v>0</v>
      </c>
      <c r="U788">
        <v>0</v>
      </c>
      <c r="V788">
        <v>287</v>
      </c>
      <c r="W788">
        <v>18</v>
      </c>
      <c r="X788">
        <v>2</v>
      </c>
      <c r="Y788">
        <v>16</v>
      </c>
      <c r="Z788">
        <v>0</v>
      </c>
      <c r="AA788">
        <v>269</v>
      </c>
      <c r="AB788">
        <v>13</v>
      </c>
      <c r="AC788">
        <v>36</v>
      </c>
      <c r="AD788">
        <v>82</v>
      </c>
      <c r="AE788">
        <v>138</v>
      </c>
      <c r="AF788">
        <v>269</v>
      </c>
    </row>
    <row r="789" spans="1:32" x14ac:dyDescent="0.25">
      <c r="A789" t="s">
        <v>209</v>
      </c>
      <c r="B789" t="s">
        <v>352</v>
      </c>
      <c r="C789" t="str">
        <f>"241203"</f>
        <v>241203</v>
      </c>
      <c r="D789" t="s">
        <v>353</v>
      </c>
      <c r="E789">
        <v>1</v>
      </c>
      <c r="F789">
        <v>1001</v>
      </c>
      <c r="G789">
        <v>750</v>
      </c>
      <c r="H789">
        <v>225</v>
      </c>
      <c r="I789">
        <v>525</v>
      </c>
      <c r="J789">
        <v>2</v>
      </c>
      <c r="K789">
        <v>1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525</v>
      </c>
      <c r="T789">
        <v>0</v>
      </c>
      <c r="U789">
        <v>0</v>
      </c>
      <c r="V789">
        <v>525</v>
      </c>
      <c r="W789">
        <v>22</v>
      </c>
      <c r="X789">
        <v>2</v>
      </c>
      <c r="Y789">
        <v>16</v>
      </c>
      <c r="Z789">
        <v>0</v>
      </c>
      <c r="AA789">
        <v>503</v>
      </c>
      <c r="AB789">
        <v>38</v>
      </c>
      <c r="AC789">
        <v>66</v>
      </c>
      <c r="AD789">
        <v>150</v>
      </c>
      <c r="AE789">
        <v>249</v>
      </c>
      <c r="AF789">
        <v>503</v>
      </c>
    </row>
    <row r="790" spans="1:32" x14ac:dyDescent="0.25">
      <c r="A790" t="s">
        <v>209</v>
      </c>
      <c r="B790" t="s">
        <v>352</v>
      </c>
      <c r="C790" t="str">
        <f>"241203"</f>
        <v>241203</v>
      </c>
      <c r="D790" t="s">
        <v>353</v>
      </c>
      <c r="E790">
        <v>2</v>
      </c>
      <c r="F790">
        <v>1021</v>
      </c>
      <c r="G790">
        <v>749</v>
      </c>
      <c r="H790">
        <v>117</v>
      </c>
      <c r="I790">
        <v>632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632</v>
      </c>
      <c r="T790">
        <v>0</v>
      </c>
      <c r="U790">
        <v>0</v>
      </c>
      <c r="V790">
        <v>632</v>
      </c>
      <c r="W790">
        <v>17</v>
      </c>
      <c r="X790">
        <v>4</v>
      </c>
      <c r="Y790">
        <v>13</v>
      </c>
      <c r="Z790">
        <v>0</v>
      </c>
      <c r="AA790">
        <v>615</v>
      </c>
      <c r="AB790">
        <v>47</v>
      </c>
      <c r="AC790">
        <v>79</v>
      </c>
      <c r="AD790">
        <v>172</v>
      </c>
      <c r="AE790">
        <v>317</v>
      </c>
      <c r="AF790">
        <v>615</v>
      </c>
    </row>
    <row r="791" spans="1:32" x14ac:dyDescent="0.25">
      <c r="A791" t="s">
        <v>209</v>
      </c>
      <c r="B791" t="s">
        <v>352</v>
      </c>
      <c r="C791" t="str">
        <f>"241203"</f>
        <v>241203</v>
      </c>
      <c r="D791" t="s">
        <v>354</v>
      </c>
      <c r="E791">
        <v>3</v>
      </c>
      <c r="F791">
        <v>1119</v>
      </c>
      <c r="G791">
        <v>850</v>
      </c>
      <c r="H791">
        <v>206</v>
      </c>
      <c r="I791">
        <v>644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644</v>
      </c>
      <c r="T791">
        <v>0</v>
      </c>
      <c r="U791">
        <v>0</v>
      </c>
      <c r="V791">
        <v>644</v>
      </c>
      <c r="W791">
        <v>14</v>
      </c>
      <c r="X791">
        <v>3</v>
      </c>
      <c r="Y791">
        <v>11</v>
      </c>
      <c r="Z791">
        <v>0</v>
      </c>
      <c r="AA791">
        <v>630</v>
      </c>
      <c r="AB791">
        <v>54</v>
      </c>
      <c r="AC791">
        <v>70</v>
      </c>
      <c r="AD791">
        <v>178</v>
      </c>
      <c r="AE791">
        <v>328</v>
      </c>
      <c r="AF791">
        <v>630</v>
      </c>
    </row>
    <row r="792" spans="1:32" x14ac:dyDescent="0.25">
      <c r="A792" t="s">
        <v>209</v>
      </c>
      <c r="B792" t="s">
        <v>355</v>
      </c>
      <c r="C792" t="str">
        <f t="shared" ref="C792:C802" si="45">"241204"</f>
        <v>241204</v>
      </c>
      <c r="D792" t="s">
        <v>333</v>
      </c>
      <c r="E792">
        <v>1</v>
      </c>
      <c r="F792">
        <v>768</v>
      </c>
      <c r="G792">
        <v>550</v>
      </c>
      <c r="H792">
        <v>160</v>
      </c>
      <c r="I792">
        <v>390</v>
      </c>
      <c r="J792">
        <v>0</v>
      </c>
      <c r="K792">
        <v>4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390</v>
      </c>
      <c r="T792">
        <v>0</v>
      </c>
      <c r="U792">
        <v>0</v>
      </c>
      <c r="V792">
        <v>390</v>
      </c>
      <c r="W792">
        <v>14</v>
      </c>
      <c r="X792">
        <v>2</v>
      </c>
      <c r="Y792">
        <v>10</v>
      </c>
      <c r="Z792">
        <v>0</v>
      </c>
      <c r="AA792">
        <v>376</v>
      </c>
      <c r="AB792">
        <v>37</v>
      </c>
      <c r="AC792">
        <v>44</v>
      </c>
      <c r="AD792">
        <v>79</v>
      </c>
      <c r="AE792">
        <v>216</v>
      </c>
      <c r="AF792">
        <v>376</v>
      </c>
    </row>
    <row r="793" spans="1:32" x14ac:dyDescent="0.25">
      <c r="A793" t="s">
        <v>209</v>
      </c>
      <c r="B793" t="s">
        <v>355</v>
      </c>
      <c r="C793" t="str">
        <f t="shared" si="45"/>
        <v>241204</v>
      </c>
      <c r="D793" t="s">
        <v>333</v>
      </c>
      <c r="E793">
        <v>2</v>
      </c>
      <c r="F793">
        <v>624</v>
      </c>
      <c r="G793">
        <v>450</v>
      </c>
      <c r="H793">
        <v>131</v>
      </c>
      <c r="I793">
        <v>319</v>
      </c>
      <c r="J793">
        <v>1</v>
      </c>
      <c r="K793">
        <v>1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319</v>
      </c>
      <c r="T793">
        <v>0</v>
      </c>
      <c r="U793">
        <v>0</v>
      </c>
      <c r="V793">
        <v>319</v>
      </c>
      <c r="W793">
        <v>9</v>
      </c>
      <c r="X793">
        <v>1</v>
      </c>
      <c r="Y793">
        <v>7</v>
      </c>
      <c r="Z793">
        <v>0</v>
      </c>
      <c r="AA793">
        <v>310</v>
      </c>
      <c r="AB793">
        <v>30</v>
      </c>
      <c r="AC793">
        <v>40</v>
      </c>
      <c r="AD793">
        <v>106</v>
      </c>
      <c r="AE793">
        <v>134</v>
      </c>
      <c r="AF793">
        <v>310</v>
      </c>
    </row>
    <row r="794" spans="1:32" x14ac:dyDescent="0.25">
      <c r="A794" t="s">
        <v>209</v>
      </c>
      <c r="B794" t="s">
        <v>355</v>
      </c>
      <c r="C794" t="str">
        <f t="shared" si="45"/>
        <v>241204</v>
      </c>
      <c r="D794" t="s">
        <v>273</v>
      </c>
      <c r="E794">
        <v>3</v>
      </c>
      <c r="F794">
        <v>426</v>
      </c>
      <c r="G794">
        <v>300</v>
      </c>
      <c r="H794">
        <v>105</v>
      </c>
      <c r="I794">
        <v>195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195</v>
      </c>
      <c r="T794">
        <v>0</v>
      </c>
      <c r="U794">
        <v>0</v>
      </c>
      <c r="V794">
        <v>195</v>
      </c>
      <c r="W794">
        <v>3</v>
      </c>
      <c r="X794">
        <v>0</v>
      </c>
      <c r="Y794">
        <v>3</v>
      </c>
      <c r="Z794">
        <v>0</v>
      </c>
      <c r="AA794">
        <v>192</v>
      </c>
      <c r="AB794">
        <v>19</v>
      </c>
      <c r="AC794">
        <v>17</v>
      </c>
      <c r="AD794">
        <v>62</v>
      </c>
      <c r="AE794">
        <v>94</v>
      </c>
      <c r="AF794">
        <v>192</v>
      </c>
    </row>
    <row r="795" spans="1:32" x14ac:dyDescent="0.25">
      <c r="A795" t="s">
        <v>209</v>
      </c>
      <c r="B795" t="s">
        <v>355</v>
      </c>
      <c r="C795" t="str">
        <f t="shared" si="45"/>
        <v>241204</v>
      </c>
      <c r="D795" t="s">
        <v>356</v>
      </c>
      <c r="E795">
        <v>4</v>
      </c>
      <c r="F795">
        <v>1440</v>
      </c>
      <c r="G795">
        <v>1103</v>
      </c>
      <c r="H795">
        <v>269</v>
      </c>
      <c r="I795">
        <v>834</v>
      </c>
      <c r="J795">
        <v>0</v>
      </c>
      <c r="K795">
        <v>2</v>
      </c>
      <c r="L795">
        <v>1</v>
      </c>
      <c r="M795">
        <v>1</v>
      </c>
      <c r="N795">
        <v>0</v>
      </c>
      <c r="O795">
        <v>0</v>
      </c>
      <c r="P795">
        <v>0</v>
      </c>
      <c r="Q795">
        <v>0</v>
      </c>
      <c r="R795">
        <v>1</v>
      </c>
      <c r="S795">
        <v>835</v>
      </c>
      <c r="T795">
        <v>1</v>
      </c>
      <c r="U795">
        <v>0</v>
      </c>
      <c r="V795">
        <v>835</v>
      </c>
      <c r="W795">
        <v>23</v>
      </c>
      <c r="X795">
        <v>6</v>
      </c>
      <c r="Y795">
        <v>17</v>
      </c>
      <c r="Z795">
        <v>0</v>
      </c>
      <c r="AA795">
        <v>812</v>
      </c>
      <c r="AB795">
        <v>59</v>
      </c>
      <c r="AC795">
        <v>89</v>
      </c>
      <c r="AD795">
        <v>313</v>
      </c>
      <c r="AE795">
        <v>351</v>
      </c>
      <c r="AF795">
        <v>812</v>
      </c>
    </row>
    <row r="796" spans="1:32" x14ac:dyDescent="0.25">
      <c r="A796" t="s">
        <v>209</v>
      </c>
      <c r="B796" t="s">
        <v>355</v>
      </c>
      <c r="C796" t="str">
        <f t="shared" si="45"/>
        <v>241204</v>
      </c>
      <c r="D796" t="s">
        <v>357</v>
      </c>
      <c r="E796">
        <v>5</v>
      </c>
      <c r="F796">
        <v>364</v>
      </c>
      <c r="G796">
        <v>300</v>
      </c>
      <c r="H796">
        <v>82</v>
      </c>
      <c r="I796">
        <v>218</v>
      </c>
      <c r="J796">
        <v>1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218</v>
      </c>
      <c r="T796">
        <v>0</v>
      </c>
      <c r="U796">
        <v>0</v>
      </c>
      <c r="V796">
        <v>218</v>
      </c>
      <c r="W796">
        <v>10</v>
      </c>
      <c r="X796">
        <v>1</v>
      </c>
      <c r="Y796">
        <v>9</v>
      </c>
      <c r="Z796">
        <v>0</v>
      </c>
      <c r="AA796">
        <v>208</v>
      </c>
      <c r="AB796">
        <v>19</v>
      </c>
      <c r="AC796">
        <v>40</v>
      </c>
      <c r="AD796">
        <v>68</v>
      </c>
      <c r="AE796">
        <v>81</v>
      </c>
      <c r="AF796">
        <v>208</v>
      </c>
    </row>
    <row r="797" spans="1:32" x14ac:dyDescent="0.25">
      <c r="A797" t="s">
        <v>209</v>
      </c>
      <c r="B797" t="s">
        <v>355</v>
      </c>
      <c r="C797" t="str">
        <f t="shared" si="45"/>
        <v>241204</v>
      </c>
      <c r="D797" t="s">
        <v>333</v>
      </c>
      <c r="E797">
        <v>6</v>
      </c>
      <c r="F797">
        <v>800</v>
      </c>
      <c r="G797">
        <v>600</v>
      </c>
      <c r="H797">
        <v>218</v>
      </c>
      <c r="I797">
        <v>382</v>
      </c>
      <c r="J797">
        <v>0</v>
      </c>
      <c r="K797">
        <v>3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382</v>
      </c>
      <c r="T797">
        <v>0</v>
      </c>
      <c r="U797">
        <v>0</v>
      </c>
      <c r="V797">
        <v>382</v>
      </c>
      <c r="W797">
        <v>7</v>
      </c>
      <c r="X797">
        <v>1</v>
      </c>
      <c r="Y797">
        <v>6</v>
      </c>
      <c r="Z797">
        <v>0</v>
      </c>
      <c r="AA797">
        <v>375</v>
      </c>
      <c r="AB797">
        <v>38</v>
      </c>
      <c r="AC797">
        <v>40</v>
      </c>
      <c r="AD797">
        <v>126</v>
      </c>
      <c r="AE797">
        <v>171</v>
      </c>
      <c r="AF797">
        <v>375</v>
      </c>
    </row>
    <row r="798" spans="1:32" x14ac:dyDescent="0.25">
      <c r="A798" t="s">
        <v>209</v>
      </c>
      <c r="B798" t="s">
        <v>355</v>
      </c>
      <c r="C798" t="str">
        <f t="shared" si="45"/>
        <v>241204</v>
      </c>
      <c r="D798" t="s">
        <v>333</v>
      </c>
      <c r="E798">
        <v>7</v>
      </c>
      <c r="F798">
        <v>912</v>
      </c>
      <c r="G798">
        <v>700</v>
      </c>
      <c r="H798">
        <v>288</v>
      </c>
      <c r="I798">
        <v>412</v>
      </c>
      <c r="J798">
        <v>0</v>
      </c>
      <c r="K798">
        <v>2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412</v>
      </c>
      <c r="T798">
        <v>0</v>
      </c>
      <c r="U798">
        <v>0</v>
      </c>
      <c r="V798">
        <v>412</v>
      </c>
      <c r="W798">
        <v>11</v>
      </c>
      <c r="X798">
        <v>3</v>
      </c>
      <c r="Y798">
        <v>8</v>
      </c>
      <c r="Z798">
        <v>0</v>
      </c>
      <c r="AA798">
        <v>401</v>
      </c>
      <c r="AB798">
        <v>44</v>
      </c>
      <c r="AC798">
        <v>46</v>
      </c>
      <c r="AD798">
        <v>135</v>
      </c>
      <c r="AE798">
        <v>176</v>
      </c>
      <c r="AF798">
        <v>401</v>
      </c>
    </row>
    <row r="799" spans="1:32" x14ac:dyDescent="0.25">
      <c r="A799" t="s">
        <v>209</v>
      </c>
      <c r="B799" t="s">
        <v>355</v>
      </c>
      <c r="C799" t="str">
        <f t="shared" si="45"/>
        <v>241204</v>
      </c>
      <c r="D799" t="s">
        <v>358</v>
      </c>
      <c r="E799">
        <v>8</v>
      </c>
      <c r="F799">
        <v>761</v>
      </c>
      <c r="G799">
        <v>550</v>
      </c>
      <c r="H799">
        <v>190</v>
      </c>
      <c r="I799">
        <v>360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360</v>
      </c>
      <c r="T799">
        <v>0</v>
      </c>
      <c r="U799">
        <v>0</v>
      </c>
      <c r="V799">
        <v>360</v>
      </c>
      <c r="W799">
        <v>8</v>
      </c>
      <c r="X799">
        <v>2</v>
      </c>
      <c r="Y799">
        <v>6</v>
      </c>
      <c r="Z799">
        <v>0</v>
      </c>
      <c r="AA799">
        <v>352</v>
      </c>
      <c r="AB799">
        <v>31</v>
      </c>
      <c r="AC799">
        <v>48</v>
      </c>
      <c r="AD799">
        <v>146</v>
      </c>
      <c r="AE799">
        <v>127</v>
      </c>
      <c r="AF799">
        <v>352</v>
      </c>
    </row>
    <row r="800" spans="1:32" x14ac:dyDescent="0.25">
      <c r="A800" t="s">
        <v>209</v>
      </c>
      <c r="B800" t="s">
        <v>355</v>
      </c>
      <c r="C800" t="str">
        <f t="shared" si="45"/>
        <v>241204</v>
      </c>
      <c r="D800" t="s">
        <v>359</v>
      </c>
      <c r="E800">
        <v>9</v>
      </c>
      <c r="F800">
        <v>1124</v>
      </c>
      <c r="G800">
        <v>850</v>
      </c>
      <c r="H800">
        <v>282</v>
      </c>
      <c r="I800">
        <v>568</v>
      </c>
      <c r="J800">
        <v>1</v>
      </c>
      <c r="K800">
        <v>1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568</v>
      </c>
      <c r="T800">
        <v>0</v>
      </c>
      <c r="U800">
        <v>0</v>
      </c>
      <c r="V800">
        <v>568</v>
      </c>
      <c r="W800">
        <v>26</v>
      </c>
      <c r="X800">
        <v>15</v>
      </c>
      <c r="Y800">
        <v>11</v>
      </c>
      <c r="Z800">
        <v>0</v>
      </c>
      <c r="AA800">
        <v>542</v>
      </c>
      <c r="AB800">
        <v>38</v>
      </c>
      <c r="AC800">
        <v>68</v>
      </c>
      <c r="AD800">
        <v>184</v>
      </c>
      <c r="AE800">
        <v>252</v>
      </c>
      <c r="AF800">
        <v>542</v>
      </c>
    </row>
    <row r="801" spans="1:32" x14ac:dyDescent="0.25">
      <c r="A801" t="s">
        <v>209</v>
      </c>
      <c r="B801" t="s">
        <v>355</v>
      </c>
      <c r="C801" t="str">
        <f t="shared" si="45"/>
        <v>241204</v>
      </c>
      <c r="D801" t="s">
        <v>359</v>
      </c>
      <c r="E801">
        <v>10</v>
      </c>
      <c r="F801">
        <v>470</v>
      </c>
      <c r="G801">
        <v>350</v>
      </c>
      <c r="H801">
        <v>152</v>
      </c>
      <c r="I801">
        <v>198</v>
      </c>
      <c r="J801">
        <v>0</v>
      </c>
      <c r="K801">
        <v>2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198</v>
      </c>
      <c r="T801">
        <v>0</v>
      </c>
      <c r="U801">
        <v>0</v>
      </c>
      <c r="V801">
        <v>198</v>
      </c>
      <c r="W801">
        <v>5</v>
      </c>
      <c r="X801">
        <v>2</v>
      </c>
      <c r="Y801">
        <v>3</v>
      </c>
      <c r="Z801">
        <v>0</v>
      </c>
      <c r="AA801">
        <v>193</v>
      </c>
      <c r="AB801">
        <v>23</v>
      </c>
      <c r="AC801">
        <v>23</v>
      </c>
      <c r="AD801">
        <v>46</v>
      </c>
      <c r="AE801">
        <v>101</v>
      </c>
      <c r="AF801">
        <v>193</v>
      </c>
    </row>
    <row r="802" spans="1:32" x14ac:dyDescent="0.25">
      <c r="A802" t="s">
        <v>209</v>
      </c>
      <c r="B802" t="s">
        <v>355</v>
      </c>
      <c r="C802" t="str">
        <f t="shared" si="45"/>
        <v>241204</v>
      </c>
      <c r="D802" t="s">
        <v>360</v>
      </c>
      <c r="E802">
        <v>11</v>
      </c>
      <c r="F802">
        <v>84</v>
      </c>
      <c r="G802">
        <v>102</v>
      </c>
      <c r="H802">
        <v>64</v>
      </c>
      <c r="I802">
        <v>38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38</v>
      </c>
      <c r="T802">
        <v>0</v>
      </c>
      <c r="U802">
        <v>0</v>
      </c>
      <c r="V802">
        <v>38</v>
      </c>
      <c r="W802">
        <v>6</v>
      </c>
      <c r="X802">
        <v>0</v>
      </c>
      <c r="Y802">
        <v>5</v>
      </c>
      <c r="Z802">
        <v>0</v>
      </c>
      <c r="AA802">
        <v>32</v>
      </c>
      <c r="AB802">
        <v>5</v>
      </c>
      <c r="AC802">
        <v>8</v>
      </c>
      <c r="AD802">
        <v>7</v>
      </c>
      <c r="AE802">
        <v>12</v>
      </c>
      <c r="AF802">
        <v>32</v>
      </c>
    </row>
    <row r="803" spans="1:32" x14ac:dyDescent="0.25">
      <c r="A803" t="s">
        <v>209</v>
      </c>
      <c r="B803" t="s">
        <v>361</v>
      </c>
      <c r="C803" t="str">
        <f t="shared" ref="C803:C808" si="46">"241205"</f>
        <v>241205</v>
      </c>
      <c r="D803" t="s">
        <v>362</v>
      </c>
      <c r="E803">
        <v>1</v>
      </c>
      <c r="F803">
        <v>1886</v>
      </c>
      <c r="G803">
        <v>1403</v>
      </c>
      <c r="H803">
        <v>305</v>
      </c>
      <c r="I803">
        <v>1098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1096</v>
      </c>
      <c r="T803">
        <v>0</v>
      </c>
      <c r="U803">
        <v>0</v>
      </c>
      <c r="V803">
        <v>1096</v>
      </c>
      <c r="W803">
        <v>21</v>
      </c>
      <c r="X803">
        <v>1</v>
      </c>
      <c r="Y803">
        <v>20</v>
      </c>
      <c r="Z803">
        <v>0</v>
      </c>
      <c r="AA803">
        <v>1075</v>
      </c>
      <c r="AB803">
        <v>54</v>
      </c>
      <c r="AC803">
        <v>106</v>
      </c>
      <c r="AD803">
        <v>274</v>
      </c>
      <c r="AE803">
        <v>641</v>
      </c>
      <c r="AF803">
        <v>1075</v>
      </c>
    </row>
    <row r="804" spans="1:32" x14ac:dyDescent="0.25">
      <c r="A804" t="s">
        <v>209</v>
      </c>
      <c r="B804" t="s">
        <v>361</v>
      </c>
      <c r="C804" t="str">
        <f t="shared" si="46"/>
        <v>241205</v>
      </c>
      <c r="D804" t="s">
        <v>362</v>
      </c>
      <c r="E804">
        <v>2</v>
      </c>
      <c r="F804">
        <v>1441</v>
      </c>
      <c r="G804">
        <v>1085</v>
      </c>
      <c r="H804">
        <v>235</v>
      </c>
      <c r="I804">
        <v>850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850</v>
      </c>
      <c r="T804">
        <v>0</v>
      </c>
      <c r="U804">
        <v>0</v>
      </c>
      <c r="V804">
        <v>850</v>
      </c>
      <c r="W804">
        <v>18</v>
      </c>
      <c r="X804">
        <v>5</v>
      </c>
      <c r="Y804">
        <v>13</v>
      </c>
      <c r="Z804">
        <v>0</v>
      </c>
      <c r="AA804">
        <v>832</v>
      </c>
      <c r="AB804">
        <v>65</v>
      </c>
      <c r="AC804">
        <v>103</v>
      </c>
      <c r="AD804">
        <v>145</v>
      </c>
      <c r="AE804">
        <v>519</v>
      </c>
      <c r="AF804">
        <v>832</v>
      </c>
    </row>
    <row r="805" spans="1:32" x14ac:dyDescent="0.25">
      <c r="A805" t="s">
        <v>209</v>
      </c>
      <c r="B805" t="s">
        <v>361</v>
      </c>
      <c r="C805" t="str">
        <f t="shared" si="46"/>
        <v>241205</v>
      </c>
      <c r="D805" t="s">
        <v>363</v>
      </c>
      <c r="E805">
        <v>3</v>
      </c>
      <c r="F805">
        <v>1660</v>
      </c>
      <c r="G805">
        <v>1245</v>
      </c>
      <c r="H805">
        <v>352</v>
      </c>
      <c r="I805">
        <v>893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893</v>
      </c>
      <c r="T805">
        <v>0</v>
      </c>
      <c r="U805">
        <v>0</v>
      </c>
      <c r="V805">
        <v>893</v>
      </c>
      <c r="W805">
        <v>24</v>
      </c>
      <c r="X805">
        <v>1</v>
      </c>
      <c r="Y805">
        <v>23</v>
      </c>
      <c r="Z805">
        <v>0</v>
      </c>
      <c r="AA805">
        <v>869</v>
      </c>
      <c r="AB805">
        <v>62</v>
      </c>
      <c r="AC805">
        <v>95</v>
      </c>
      <c r="AD805">
        <v>154</v>
      </c>
      <c r="AE805">
        <v>558</v>
      </c>
      <c r="AF805">
        <v>869</v>
      </c>
    </row>
    <row r="806" spans="1:32" x14ac:dyDescent="0.25">
      <c r="A806" t="s">
        <v>209</v>
      </c>
      <c r="B806" t="s">
        <v>361</v>
      </c>
      <c r="C806" t="str">
        <f t="shared" si="46"/>
        <v>241205</v>
      </c>
      <c r="D806" t="s">
        <v>363</v>
      </c>
      <c r="E806">
        <v>4</v>
      </c>
      <c r="F806">
        <v>1142</v>
      </c>
      <c r="G806">
        <v>850</v>
      </c>
      <c r="H806">
        <v>157</v>
      </c>
      <c r="I806">
        <v>693</v>
      </c>
      <c r="J806">
        <v>0</v>
      </c>
      <c r="K806">
        <v>0</v>
      </c>
      <c r="L806">
        <v>1</v>
      </c>
      <c r="M806">
        <v>1</v>
      </c>
      <c r="N806">
        <v>0</v>
      </c>
      <c r="O806">
        <v>0</v>
      </c>
      <c r="P806">
        <v>0</v>
      </c>
      <c r="Q806">
        <v>0</v>
      </c>
      <c r="R806">
        <v>1</v>
      </c>
      <c r="S806">
        <v>694</v>
      </c>
      <c r="T806">
        <v>1</v>
      </c>
      <c r="U806">
        <v>0</v>
      </c>
      <c r="V806">
        <v>694</v>
      </c>
      <c r="W806">
        <v>17</v>
      </c>
      <c r="X806">
        <v>4</v>
      </c>
      <c r="Y806">
        <v>13</v>
      </c>
      <c r="Z806">
        <v>0</v>
      </c>
      <c r="AA806">
        <v>677</v>
      </c>
      <c r="AB806">
        <v>36</v>
      </c>
      <c r="AC806">
        <v>72</v>
      </c>
      <c r="AD806">
        <v>109</v>
      </c>
      <c r="AE806">
        <v>460</v>
      </c>
      <c r="AF806">
        <v>677</v>
      </c>
    </row>
    <row r="807" spans="1:32" x14ac:dyDescent="0.25">
      <c r="A807" t="s">
        <v>209</v>
      </c>
      <c r="B807" t="s">
        <v>361</v>
      </c>
      <c r="C807" t="str">
        <f t="shared" si="46"/>
        <v>241205</v>
      </c>
      <c r="D807" t="s">
        <v>364</v>
      </c>
      <c r="E807">
        <v>5</v>
      </c>
      <c r="F807">
        <v>1884</v>
      </c>
      <c r="G807">
        <v>1397</v>
      </c>
      <c r="H807">
        <v>403</v>
      </c>
      <c r="I807">
        <v>994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992</v>
      </c>
      <c r="T807">
        <v>0</v>
      </c>
      <c r="U807">
        <v>0</v>
      </c>
      <c r="V807">
        <v>992</v>
      </c>
      <c r="W807">
        <v>44</v>
      </c>
      <c r="X807">
        <v>7</v>
      </c>
      <c r="Y807">
        <v>37</v>
      </c>
      <c r="Z807">
        <v>0</v>
      </c>
      <c r="AA807">
        <v>948</v>
      </c>
      <c r="AB807">
        <v>70</v>
      </c>
      <c r="AC807">
        <v>111</v>
      </c>
      <c r="AD807">
        <v>245</v>
      </c>
      <c r="AE807">
        <v>522</v>
      </c>
      <c r="AF807">
        <v>948</v>
      </c>
    </row>
    <row r="808" spans="1:32" x14ac:dyDescent="0.25">
      <c r="A808" t="s">
        <v>209</v>
      </c>
      <c r="B808" t="s">
        <v>361</v>
      </c>
      <c r="C808" t="str">
        <f t="shared" si="46"/>
        <v>241205</v>
      </c>
      <c r="D808" t="s">
        <v>364</v>
      </c>
      <c r="E808">
        <v>6</v>
      </c>
      <c r="F808">
        <v>1310</v>
      </c>
      <c r="G808">
        <v>1011</v>
      </c>
      <c r="H808">
        <v>237</v>
      </c>
      <c r="I808">
        <v>774</v>
      </c>
      <c r="J808">
        <v>0</v>
      </c>
      <c r="K808">
        <v>2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774</v>
      </c>
      <c r="T808">
        <v>0</v>
      </c>
      <c r="U808">
        <v>0</v>
      </c>
      <c r="V808">
        <v>774</v>
      </c>
      <c r="W808">
        <v>47</v>
      </c>
      <c r="X808">
        <v>3</v>
      </c>
      <c r="Y808">
        <v>44</v>
      </c>
      <c r="Z808">
        <v>0</v>
      </c>
      <c r="AA808">
        <v>727</v>
      </c>
      <c r="AB808">
        <v>50</v>
      </c>
      <c r="AC808">
        <v>94</v>
      </c>
      <c r="AD808">
        <v>199</v>
      </c>
      <c r="AE808">
        <v>384</v>
      </c>
      <c r="AF808">
        <v>727</v>
      </c>
    </row>
    <row r="809" spans="1:32" x14ac:dyDescent="0.25">
      <c r="A809" t="s">
        <v>209</v>
      </c>
      <c r="B809" t="s">
        <v>446</v>
      </c>
      <c r="C809" t="str">
        <f t="shared" ref="C809:C840" si="47">"247301"</f>
        <v>247301</v>
      </c>
      <c r="D809" t="s">
        <v>224</v>
      </c>
      <c r="E809">
        <v>1</v>
      </c>
      <c r="F809">
        <v>1482</v>
      </c>
      <c r="G809">
        <v>1095</v>
      </c>
      <c r="H809">
        <v>255</v>
      </c>
      <c r="I809">
        <v>840</v>
      </c>
      <c r="J809">
        <v>0</v>
      </c>
      <c r="K809">
        <v>36</v>
      </c>
      <c r="L809">
        <v>24</v>
      </c>
      <c r="M809">
        <v>23</v>
      </c>
      <c r="N809">
        <v>0</v>
      </c>
      <c r="O809">
        <v>0</v>
      </c>
      <c r="P809">
        <v>0</v>
      </c>
      <c r="Q809">
        <v>0</v>
      </c>
      <c r="R809">
        <v>23</v>
      </c>
      <c r="S809">
        <v>862</v>
      </c>
      <c r="T809">
        <v>23</v>
      </c>
      <c r="U809">
        <v>0</v>
      </c>
      <c r="V809">
        <v>862</v>
      </c>
      <c r="W809">
        <v>28</v>
      </c>
      <c r="X809">
        <v>11</v>
      </c>
      <c r="Y809">
        <v>17</v>
      </c>
      <c r="Z809">
        <v>0</v>
      </c>
      <c r="AA809">
        <v>834</v>
      </c>
      <c r="AB809">
        <v>50</v>
      </c>
      <c r="AC809">
        <v>149</v>
      </c>
      <c r="AD809">
        <v>358</v>
      </c>
      <c r="AE809">
        <v>277</v>
      </c>
      <c r="AF809">
        <v>834</v>
      </c>
    </row>
    <row r="810" spans="1:32" x14ac:dyDescent="0.25">
      <c r="A810" t="s">
        <v>209</v>
      </c>
      <c r="B810" t="s">
        <v>446</v>
      </c>
      <c r="C810" t="str">
        <f t="shared" si="47"/>
        <v>247301</v>
      </c>
      <c r="D810" t="s">
        <v>447</v>
      </c>
      <c r="E810">
        <v>2</v>
      </c>
      <c r="F810">
        <v>1373</v>
      </c>
      <c r="G810">
        <v>1047</v>
      </c>
      <c r="H810">
        <v>324</v>
      </c>
      <c r="I810">
        <v>723</v>
      </c>
      <c r="J810">
        <v>1</v>
      </c>
      <c r="K810">
        <v>13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723</v>
      </c>
      <c r="T810">
        <v>0</v>
      </c>
      <c r="U810">
        <v>0</v>
      </c>
      <c r="V810">
        <v>723</v>
      </c>
      <c r="W810">
        <v>24</v>
      </c>
      <c r="X810">
        <v>7</v>
      </c>
      <c r="Y810">
        <v>17</v>
      </c>
      <c r="Z810">
        <v>0</v>
      </c>
      <c r="AA810">
        <v>699</v>
      </c>
      <c r="AB810">
        <v>33</v>
      </c>
      <c r="AC810">
        <v>100</v>
      </c>
      <c r="AD810">
        <v>296</v>
      </c>
      <c r="AE810">
        <v>270</v>
      </c>
      <c r="AF810">
        <v>699</v>
      </c>
    </row>
    <row r="811" spans="1:32" x14ac:dyDescent="0.25">
      <c r="A811" t="s">
        <v>209</v>
      </c>
      <c r="B811" t="s">
        <v>446</v>
      </c>
      <c r="C811" t="str">
        <f t="shared" si="47"/>
        <v>247301</v>
      </c>
      <c r="D811" t="s">
        <v>235</v>
      </c>
      <c r="E811">
        <v>3</v>
      </c>
      <c r="F811">
        <v>1627</v>
      </c>
      <c r="G811">
        <v>1253</v>
      </c>
      <c r="H811">
        <v>333</v>
      </c>
      <c r="I811">
        <v>920</v>
      </c>
      <c r="J811">
        <v>0</v>
      </c>
      <c r="K811">
        <v>19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920</v>
      </c>
      <c r="T811">
        <v>0</v>
      </c>
      <c r="U811">
        <v>0</v>
      </c>
      <c r="V811">
        <v>920</v>
      </c>
      <c r="W811">
        <v>34</v>
      </c>
      <c r="X811">
        <v>5</v>
      </c>
      <c r="Y811">
        <v>29</v>
      </c>
      <c r="Z811">
        <v>0</v>
      </c>
      <c r="AA811">
        <v>886</v>
      </c>
      <c r="AB811">
        <v>46</v>
      </c>
      <c r="AC811">
        <v>130</v>
      </c>
      <c r="AD811">
        <v>414</v>
      </c>
      <c r="AE811">
        <v>296</v>
      </c>
      <c r="AF811">
        <v>886</v>
      </c>
    </row>
    <row r="812" spans="1:32" x14ac:dyDescent="0.25">
      <c r="A812" t="s">
        <v>209</v>
      </c>
      <c r="B812" t="s">
        <v>446</v>
      </c>
      <c r="C812" t="str">
        <f t="shared" si="47"/>
        <v>247301</v>
      </c>
      <c r="D812" t="s">
        <v>448</v>
      </c>
      <c r="E812">
        <v>4</v>
      </c>
      <c r="F812">
        <v>1788</v>
      </c>
      <c r="G812">
        <v>1343</v>
      </c>
      <c r="H812">
        <v>344</v>
      </c>
      <c r="I812">
        <v>999</v>
      </c>
      <c r="J812">
        <v>0</v>
      </c>
      <c r="K812">
        <v>10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999</v>
      </c>
      <c r="T812">
        <v>0</v>
      </c>
      <c r="U812">
        <v>0</v>
      </c>
      <c r="V812">
        <v>999</v>
      </c>
      <c r="W812">
        <v>39</v>
      </c>
      <c r="X812">
        <v>11</v>
      </c>
      <c r="Y812">
        <v>28</v>
      </c>
      <c r="Z812">
        <v>0</v>
      </c>
      <c r="AA812">
        <v>960</v>
      </c>
      <c r="AB812">
        <v>57</v>
      </c>
      <c r="AC812">
        <v>151</v>
      </c>
      <c r="AD812">
        <v>426</v>
      </c>
      <c r="AE812">
        <v>326</v>
      </c>
      <c r="AF812">
        <v>960</v>
      </c>
    </row>
    <row r="813" spans="1:32" x14ac:dyDescent="0.25">
      <c r="A813" t="s">
        <v>209</v>
      </c>
      <c r="B813" t="s">
        <v>446</v>
      </c>
      <c r="C813" t="str">
        <f t="shared" si="47"/>
        <v>247301</v>
      </c>
      <c r="D813" t="s">
        <v>448</v>
      </c>
      <c r="E813">
        <v>5</v>
      </c>
      <c r="F813">
        <v>1619</v>
      </c>
      <c r="G813">
        <v>1250</v>
      </c>
      <c r="H813">
        <v>349</v>
      </c>
      <c r="I813">
        <v>901</v>
      </c>
      <c r="J813">
        <v>0</v>
      </c>
      <c r="K813">
        <v>3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901</v>
      </c>
      <c r="T813">
        <v>0</v>
      </c>
      <c r="U813">
        <v>0</v>
      </c>
      <c r="V813">
        <v>901</v>
      </c>
      <c r="W813">
        <v>30</v>
      </c>
      <c r="X813">
        <v>5</v>
      </c>
      <c r="Y813">
        <v>17</v>
      </c>
      <c r="Z813">
        <v>0</v>
      </c>
      <c r="AA813">
        <v>871</v>
      </c>
      <c r="AB813">
        <v>46</v>
      </c>
      <c r="AC813">
        <v>111</v>
      </c>
      <c r="AD813">
        <v>420</v>
      </c>
      <c r="AE813">
        <v>294</v>
      </c>
      <c r="AF813">
        <v>871</v>
      </c>
    </row>
    <row r="814" spans="1:32" x14ac:dyDescent="0.25">
      <c r="A814" t="s">
        <v>209</v>
      </c>
      <c r="B814" t="s">
        <v>446</v>
      </c>
      <c r="C814" t="str">
        <f t="shared" si="47"/>
        <v>247301</v>
      </c>
      <c r="D814" t="s">
        <v>431</v>
      </c>
      <c r="E814">
        <v>6</v>
      </c>
      <c r="F814">
        <v>2053</v>
      </c>
      <c r="G814">
        <v>1557</v>
      </c>
      <c r="H814">
        <v>411</v>
      </c>
      <c r="I814">
        <v>1146</v>
      </c>
      <c r="J814">
        <v>1</v>
      </c>
      <c r="K814">
        <v>8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1146</v>
      </c>
      <c r="T814">
        <v>0</v>
      </c>
      <c r="U814">
        <v>0</v>
      </c>
      <c r="V814">
        <v>1146</v>
      </c>
      <c r="W814">
        <v>48</v>
      </c>
      <c r="X814">
        <v>15</v>
      </c>
      <c r="Y814">
        <v>33</v>
      </c>
      <c r="Z814">
        <v>0</v>
      </c>
      <c r="AA814">
        <v>1098</v>
      </c>
      <c r="AB814">
        <v>59</v>
      </c>
      <c r="AC814">
        <v>125</v>
      </c>
      <c r="AD814">
        <v>512</v>
      </c>
      <c r="AE814">
        <v>402</v>
      </c>
      <c r="AF814">
        <v>1098</v>
      </c>
    </row>
    <row r="815" spans="1:32" x14ac:dyDescent="0.25">
      <c r="A815" t="s">
        <v>209</v>
      </c>
      <c r="B815" t="s">
        <v>446</v>
      </c>
      <c r="C815" t="str">
        <f t="shared" si="47"/>
        <v>247301</v>
      </c>
      <c r="D815" t="s">
        <v>449</v>
      </c>
      <c r="E815">
        <v>7</v>
      </c>
      <c r="F815">
        <v>1442</v>
      </c>
      <c r="G815">
        <v>1146</v>
      </c>
      <c r="H815">
        <v>246</v>
      </c>
      <c r="I815">
        <v>900</v>
      </c>
      <c r="J815">
        <v>1</v>
      </c>
      <c r="K815">
        <v>4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899</v>
      </c>
      <c r="T815">
        <v>0</v>
      </c>
      <c r="U815">
        <v>0</v>
      </c>
      <c r="V815">
        <v>899</v>
      </c>
      <c r="W815">
        <v>29</v>
      </c>
      <c r="X815">
        <v>14</v>
      </c>
      <c r="Y815">
        <v>15</v>
      </c>
      <c r="Z815">
        <v>0</v>
      </c>
      <c r="AA815">
        <v>870</v>
      </c>
      <c r="AB815">
        <v>71</v>
      </c>
      <c r="AC815">
        <v>98</v>
      </c>
      <c r="AD815">
        <v>394</v>
      </c>
      <c r="AE815">
        <v>307</v>
      </c>
      <c r="AF815">
        <v>870</v>
      </c>
    </row>
    <row r="816" spans="1:32" x14ac:dyDescent="0.25">
      <c r="A816" t="s">
        <v>209</v>
      </c>
      <c r="B816" t="s">
        <v>446</v>
      </c>
      <c r="C816" t="str">
        <f t="shared" si="47"/>
        <v>247301</v>
      </c>
      <c r="D816" t="s">
        <v>449</v>
      </c>
      <c r="E816">
        <v>8</v>
      </c>
      <c r="F816">
        <v>1266</v>
      </c>
      <c r="G816">
        <v>1100</v>
      </c>
      <c r="H816">
        <v>280</v>
      </c>
      <c r="I816">
        <v>820</v>
      </c>
      <c r="J816">
        <v>1</v>
      </c>
      <c r="K816">
        <v>1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820</v>
      </c>
      <c r="T816">
        <v>0</v>
      </c>
      <c r="U816">
        <v>0</v>
      </c>
      <c r="V816">
        <v>820</v>
      </c>
      <c r="W816">
        <v>44</v>
      </c>
      <c r="X816">
        <v>8</v>
      </c>
      <c r="Y816">
        <v>25</v>
      </c>
      <c r="Z816">
        <v>0</v>
      </c>
      <c r="AA816">
        <v>776</v>
      </c>
      <c r="AB816">
        <v>38</v>
      </c>
      <c r="AC816">
        <v>88</v>
      </c>
      <c r="AD816">
        <v>381</v>
      </c>
      <c r="AE816">
        <v>269</v>
      </c>
      <c r="AF816">
        <v>776</v>
      </c>
    </row>
    <row r="817" spans="1:32" x14ac:dyDescent="0.25">
      <c r="A817" t="s">
        <v>209</v>
      </c>
      <c r="B817" t="s">
        <v>446</v>
      </c>
      <c r="C817" t="str">
        <f t="shared" si="47"/>
        <v>247301</v>
      </c>
      <c r="D817" t="s">
        <v>450</v>
      </c>
      <c r="E817">
        <v>9</v>
      </c>
      <c r="F817">
        <v>1783</v>
      </c>
      <c r="G817">
        <v>1343</v>
      </c>
      <c r="H817">
        <v>341</v>
      </c>
      <c r="I817">
        <v>1002</v>
      </c>
      <c r="J817">
        <v>1</v>
      </c>
      <c r="K817">
        <v>2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1002</v>
      </c>
      <c r="T817">
        <v>0</v>
      </c>
      <c r="U817">
        <v>0</v>
      </c>
      <c r="V817">
        <v>1002</v>
      </c>
      <c r="W817">
        <v>30</v>
      </c>
      <c r="X817">
        <v>5</v>
      </c>
      <c r="Y817">
        <v>25</v>
      </c>
      <c r="Z817">
        <v>0</v>
      </c>
      <c r="AA817">
        <v>972</v>
      </c>
      <c r="AB817">
        <v>43</v>
      </c>
      <c r="AC817">
        <v>115</v>
      </c>
      <c r="AD817">
        <v>342</v>
      </c>
      <c r="AE817">
        <v>472</v>
      </c>
      <c r="AF817">
        <v>972</v>
      </c>
    </row>
    <row r="818" spans="1:32" x14ac:dyDescent="0.25">
      <c r="A818" t="s">
        <v>209</v>
      </c>
      <c r="B818" t="s">
        <v>446</v>
      </c>
      <c r="C818" t="str">
        <f t="shared" si="47"/>
        <v>247301</v>
      </c>
      <c r="D818" t="s">
        <v>450</v>
      </c>
      <c r="E818">
        <v>10</v>
      </c>
      <c r="F818">
        <v>1730</v>
      </c>
      <c r="G818">
        <v>1280</v>
      </c>
      <c r="H818">
        <v>293</v>
      </c>
      <c r="I818">
        <v>987</v>
      </c>
      <c r="J818">
        <v>0</v>
      </c>
      <c r="K818">
        <v>10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987</v>
      </c>
      <c r="T818">
        <v>0</v>
      </c>
      <c r="U818">
        <v>0</v>
      </c>
      <c r="V818">
        <v>987</v>
      </c>
      <c r="W818">
        <v>29</v>
      </c>
      <c r="X818">
        <v>8</v>
      </c>
      <c r="Y818">
        <v>14</v>
      </c>
      <c r="Z818">
        <v>0</v>
      </c>
      <c r="AA818">
        <v>958</v>
      </c>
      <c r="AB818">
        <v>58</v>
      </c>
      <c r="AC818">
        <v>122</v>
      </c>
      <c r="AD818">
        <v>325</v>
      </c>
      <c r="AE818">
        <v>453</v>
      </c>
      <c r="AF818">
        <v>958</v>
      </c>
    </row>
    <row r="819" spans="1:32" x14ac:dyDescent="0.25">
      <c r="A819" t="s">
        <v>209</v>
      </c>
      <c r="B819" t="s">
        <v>446</v>
      </c>
      <c r="C819" t="str">
        <f t="shared" si="47"/>
        <v>247301</v>
      </c>
      <c r="D819" t="s">
        <v>451</v>
      </c>
      <c r="E819">
        <v>11</v>
      </c>
      <c r="F819">
        <v>1587</v>
      </c>
      <c r="G819">
        <v>1195</v>
      </c>
      <c r="H819">
        <v>290</v>
      </c>
      <c r="I819">
        <v>905</v>
      </c>
      <c r="J819">
        <v>0</v>
      </c>
      <c r="K819">
        <v>3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905</v>
      </c>
      <c r="T819">
        <v>0</v>
      </c>
      <c r="U819">
        <v>0</v>
      </c>
      <c r="V819">
        <v>905</v>
      </c>
      <c r="W819">
        <v>39</v>
      </c>
      <c r="X819">
        <v>6</v>
      </c>
      <c r="Y819">
        <v>33</v>
      </c>
      <c r="Z819">
        <v>0</v>
      </c>
      <c r="AA819">
        <v>866</v>
      </c>
      <c r="AB819">
        <v>60</v>
      </c>
      <c r="AC819">
        <v>108</v>
      </c>
      <c r="AD819">
        <v>314</v>
      </c>
      <c r="AE819">
        <v>384</v>
      </c>
      <c r="AF819">
        <v>866</v>
      </c>
    </row>
    <row r="820" spans="1:32" x14ac:dyDescent="0.25">
      <c r="A820" t="s">
        <v>209</v>
      </c>
      <c r="B820" t="s">
        <v>446</v>
      </c>
      <c r="C820" t="str">
        <f t="shared" si="47"/>
        <v>247301</v>
      </c>
      <c r="D820" t="s">
        <v>452</v>
      </c>
      <c r="E820">
        <v>12</v>
      </c>
      <c r="F820">
        <v>1479</v>
      </c>
      <c r="G820">
        <v>1096</v>
      </c>
      <c r="H820">
        <v>218</v>
      </c>
      <c r="I820">
        <v>878</v>
      </c>
      <c r="J820">
        <v>0</v>
      </c>
      <c r="K820">
        <v>8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878</v>
      </c>
      <c r="T820">
        <v>0</v>
      </c>
      <c r="U820">
        <v>0</v>
      </c>
      <c r="V820">
        <v>878</v>
      </c>
      <c r="W820">
        <v>28</v>
      </c>
      <c r="X820">
        <v>7</v>
      </c>
      <c r="Y820">
        <v>21</v>
      </c>
      <c r="Z820">
        <v>0</v>
      </c>
      <c r="AA820">
        <v>850</v>
      </c>
      <c r="AB820">
        <v>57</v>
      </c>
      <c r="AC820">
        <v>103</v>
      </c>
      <c r="AD820">
        <v>271</v>
      </c>
      <c r="AE820">
        <v>419</v>
      </c>
      <c r="AF820">
        <v>850</v>
      </c>
    </row>
    <row r="821" spans="1:32" x14ac:dyDescent="0.25">
      <c r="A821" t="s">
        <v>209</v>
      </c>
      <c r="B821" t="s">
        <v>446</v>
      </c>
      <c r="C821" t="str">
        <f t="shared" si="47"/>
        <v>247301</v>
      </c>
      <c r="D821" t="s">
        <v>452</v>
      </c>
      <c r="E821">
        <v>13</v>
      </c>
      <c r="F821">
        <v>1244</v>
      </c>
      <c r="G821">
        <v>950</v>
      </c>
      <c r="H821">
        <v>246</v>
      </c>
      <c r="I821">
        <v>704</v>
      </c>
      <c r="J821">
        <v>0</v>
      </c>
      <c r="K821">
        <v>2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704</v>
      </c>
      <c r="T821">
        <v>0</v>
      </c>
      <c r="U821">
        <v>0</v>
      </c>
      <c r="V821">
        <v>704</v>
      </c>
      <c r="W821">
        <v>25</v>
      </c>
      <c r="X821">
        <v>6</v>
      </c>
      <c r="Y821">
        <v>17</v>
      </c>
      <c r="Z821">
        <v>0</v>
      </c>
      <c r="AA821">
        <v>679</v>
      </c>
      <c r="AB821">
        <v>28</v>
      </c>
      <c r="AC821">
        <v>95</v>
      </c>
      <c r="AD821">
        <v>195</v>
      </c>
      <c r="AE821">
        <v>361</v>
      </c>
      <c r="AF821">
        <v>679</v>
      </c>
    </row>
    <row r="822" spans="1:32" x14ac:dyDescent="0.25">
      <c r="A822" t="s">
        <v>209</v>
      </c>
      <c r="B822" t="s">
        <v>446</v>
      </c>
      <c r="C822" t="str">
        <f t="shared" si="47"/>
        <v>247301</v>
      </c>
      <c r="D822" t="s">
        <v>453</v>
      </c>
      <c r="E822">
        <v>14</v>
      </c>
      <c r="F822">
        <v>1432</v>
      </c>
      <c r="G822">
        <v>1108</v>
      </c>
      <c r="H822">
        <v>231</v>
      </c>
      <c r="I822">
        <v>877</v>
      </c>
      <c r="J822">
        <v>0</v>
      </c>
      <c r="K822">
        <v>3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877</v>
      </c>
      <c r="T822">
        <v>0</v>
      </c>
      <c r="U822">
        <v>0</v>
      </c>
      <c r="V822">
        <v>877</v>
      </c>
      <c r="W822">
        <v>36</v>
      </c>
      <c r="X822">
        <v>10</v>
      </c>
      <c r="Y822">
        <v>26</v>
      </c>
      <c r="Z822">
        <v>0</v>
      </c>
      <c r="AA822">
        <v>841</v>
      </c>
      <c r="AB822">
        <v>59</v>
      </c>
      <c r="AC822">
        <v>143</v>
      </c>
      <c r="AD822">
        <v>315</v>
      </c>
      <c r="AE822">
        <v>324</v>
      </c>
      <c r="AF822">
        <v>841</v>
      </c>
    </row>
    <row r="823" spans="1:32" x14ac:dyDescent="0.25">
      <c r="A823" t="s">
        <v>209</v>
      </c>
      <c r="B823" t="s">
        <v>446</v>
      </c>
      <c r="C823" t="str">
        <f t="shared" si="47"/>
        <v>247301</v>
      </c>
      <c r="D823" t="s">
        <v>454</v>
      </c>
      <c r="E823">
        <v>15</v>
      </c>
      <c r="F823">
        <v>1540</v>
      </c>
      <c r="G823">
        <v>1153</v>
      </c>
      <c r="H823">
        <v>288</v>
      </c>
      <c r="I823">
        <v>865</v>
      </c>
      <c r="J823">
        <v>1</v>
      </c>
      <c r="K823">
        <v>4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865</v>
      </c>
      <c r="T823">
        <v>0</v>
      </c>
      <c r="U823">
        <v>0</v>
      </c>
      <c r="V823">
        <v>865</v>
      </c>
      <c r="W823">
        <v>29</v>
      </c>
      <c r="X823">
        <v>5</v>
      </c>
      <c r="Y823">
        <v>24</v>
      </c>
      <c r="Z823">
        <v>0</v>
      </c>
      <c r="AA823">
        <v>836</v>
      </c>
      <c r="AB823">
        <v>49</v>
      </c>
      <c r="AC823">
        <v>141</v>
      </c>
      <c r="AD823">
        <v>355</v>
      </c>
      <c r="AE823">
        <v>291</v>
      </c>
      <c r="AF823">
        <v>836</v>
      </c>
    </row>
    <row r="824" spans="1:32" x14ac:dyDescent="0.25">
      <c r="A824" t="s">
        <v>209</v>
      </c>
      <c r="B824" t="s">
        <v>446</v>
      </c>
      <c r="C824" t="str">
        <f t="shared" si="47"/>
        <v>247301</v>
      </c>
      <c r="D824" t="s">
        <v>455</v>
      </c>
      <c r="E824">
        <v>16</v>
      </c>
      <c r="F824">
        <v>1820</v>
      </c>
      <c r="G824">
        <v>1381</v>
      </c>
      <c r="H824">
        <v>219</v>
      </c>
      <c r="I824">
        <v>1162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1162</v>
      </c>
      <c r="T824">
        <v>0</v>
      </c>
      <c r="U824">
        <v>0</v>
      </c>
      <c r="V824">
        <v>1162</v>
      </c>
      <c r="W824">
        <v>30</v>
      </c>
      <c r="X824">
        <v>3</v>
      </c>
      <c r="Y824">
        <v>22</v>
      </c>
      <c r="Z824">
        <v>0</v>
      </c>
      <c r="AA824">
        <v>1132</v>
      </c>
      <c r="AB824">
        <v>70</v>
      </c>
      <c r="AC824">
        <v>156</v>
      </c>
      <c r="AD824">
        <v>345</v>
      </c>
      <c r="AE824">
        <v>561</v>
      </c>
      <c r="AF824">
        <v>1132</v>
      </c>
    </row>
    <row r="825" spans="1:32" x14ac:dyDescent="0.25">
      <c r="A825" t="s">
        <v>209</v>
      </c>
      <c r="B825" t="s">
        <v>446</v>
      </c>
      <c r="C825" t="str">
        <f t="shared" si="47"/>
        <v>247301</v>
      </c>
      <c r="D825" t="s">
        <v>455</v>
      </c>
      <c r="E825">
        <v>17</v>
      </c>
      <c r="F825">
        <v>584</v>
      </c>
      <c r="G825">
        <v>450</v>
      </c>
      <c r="H825">
        <v>124</v>
      </c>
      <c r="I825">
        <v>326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326</v>
      </c>
      <c r="T825">
        <v>0</v>
      </c>
      <c r="U825">
        <v>0</v>
      </c>
      <c r="V825">
        <v>326</v>
      </c>
      <c r="W825">
        <v>6</v>
      </c>
      <c r="X825">
        <v>2</v>
      </c>
      <c r="Y825">
        <v>4</v>
      </c>
      <c r="Z825">
        <v>0</v>
      </c>
      <c r="AA825">
        <v>320</v>
      </c>
      <c r="AB825">
        <v>12</v>
      </c>
      <c r="AC825">
        <v>34</v>
      </c>
      <c r="AD825">
        <v>77</v>
      </c>
      <c r="AE825">
        <v>197</v>
      </c>
      <c r="AF825">
        <v>320</v>
      </c>
    </row>
    <row r="826" spans="1:32" x14ac:dyDescent="0.25">
      <c r="A826" t="s">
        <v>209</v>
      </c>
      <c r="B826" t="s">
        <v>446</v>
      </c>
      <c r="C826" t="str">
        <f t="shared" si="47"/>
        <v>247301</v>
      </c>
      <c r="D826" t="s">
        <v>456</v>
      </c>
      <c r="E826">
        <v>18</v>
      </c>
      <c r="F826">
        <v>1458</v>
      </c>
      <c r="G826">
        <v>1094</v>
      </c>
      <c r="H826">
        <v>316</v>
      </c>
      <c r="I826">
        <v>778</v>
      </c>
      <c r="J826">
        <v>0</v>
      </c>
      <c r="K826">
        <v>3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778</v>
      </c>
      <c r="T826">
        <v>0</v>
      </c>
      <c r="U826">
        <v>0</v>
      </c>
      <c r="V826">
        <v>778</v>
      </c>
      <c r="W826">
        <v>13</v>
      </c>
      <c r="X826">
        <v>4</v>
      </c>
      <c r="Y826">
        <v>9</v>
      </c>
      <c r="Z826">
        <v>0</v>
      </c>
      <c r="AA826">
        <v>765</v>
      </c>
      <c r="AB826">
        <v>34</v>
      </c>
      <c r="AC826">
        <v>93</v>
      </c>
      <c r="AD826">
        <v>228</v>
      </c>
      <c r="AE826">
        <v>410</v>
      </c>
      <c r="AF826">
        <v>765</v>
      </c>
    </row>
    <row r="827" spans="1:32" x14ac:dyDescent="0.25">
      <c r="A827" t="s">
        <v>209</v>
      </c>
      <c r="B827" t="s">
        <v>446</v>
      </c>
      <c r="C827" t="str">
        <f t="shared" si="47"/>
        <v>247301</v>
      </c>
      <c r="D827" t="s">
        <v>420</v>
      </c>
      <c r="E827">
        <v>19</v>
      </c>
      <c r="F827">
        <v>501</v>
      </c>
      <c r="G827">
        <v>400</v>
      </c>
      <c r="H827">
        <v>179</v>
      </c>
      <c r="I827">
        <v>221</v>
      </c>
      <c r="J827">
        <v>0</v>
      </c>
      <c r="K827">
        <v>1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221</v>
      </c>
      <c r="T827">
        <v>0</v>
      </c>
      <c r="U827">
        <v>0</v>
      </c>
      <c r="V827">
        <v>221</v>
      </c>
      <c r="W827">
        <v>3</v>
      </c>
      <c r="X827">
        <v>3</v>
      </c>
      <c r="Y827">
        <v>0</v>
      </c>
      <c r="Z827">
        <v>0</v>
      </c>
      <c r="AA827">
        <v>218</v>
      </c>
      <c r="AB827">
        <v>26</v>
      </c>
      <c r="AC827">
        <v>35</v>
      </c>
      <c r="AD827">
        <v>55</v>
      </c>
      <c r="AE827">
        <v>102</v>
      </c>
      <c r="AF827">
        <v>218</v>
      </c>
    </row>
    <row r="828" spans="1:32" x14ac:dyDescent="0.25">
      <c r="A828" t="s">
        <v>209</v>
      </c>
      <c r="B828" t="s">
        <v>446</v>
      </c>
      <c r="C828" t="str">
        <f t="shared" si="47"/>
        <v>247301</v>
      </c>
      <c r="D828" t="s">
        <v>457</v>
      </c>
      <c r="E828">
        <v>20</v>
      </c>
      <c r="F828">
        <v>1540</v>
      </c>
      <c r="G828">
        <v>1148</v>
      </c>
      <c r="H828">
        <v>289</v>
      </c>
      <c r="I828">
        <v>859</v>
      </c>
      <c r="J828">
        <v>0</v>
      </c>
      <c r="K828">
        <v>5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859</v>
      </c>
      <c r="T828">
        <v>0</v>
      </c>
      <c r="U828">
        <v>0</v>
      </c>
      <c r="V828">
        <v>859</v>
      </c>
      <c r="W828">
        <v>28</v>
      </c>
      <c r="X828">
        <v>0</v>
      </c>
      <c r="Y828">
        <v>26</v>
      </c>
      <c r="Z828">
        <v>0</v>
      </c>
      <c r="AA828">
        <v>831</v>
      </c>
      <c r="AB828">
        <v>46</v>
      </c>
      <c r="AC828">
        <v>79</v>
      </c>
      <c r="AD828">
        <v>342</v>
      </c>
      <c r="AE828">
        <v>364</v>
      </c>
      <c r="AF828">
        <v>831</v>
      </c>
    </row>
    <row r="829" spans="1:32" x14ac:dyDescent="0.25">
      <c r="A829" t="s">
        <v>209</v>
      </c>
      <c r="B829" t="s">
        <v>446</v>
      </c>
      <c r="C829" t="str">
        <f t="shared" si="47"/>
        <v>247301</v>
      </c>
      <c r="D829" t="s">
        <v>458</v>
      </c>
      <c r="E829">
        <v>21</v>
      </c>
      <c r="F829">
        <v>1661</v>
      </c>
      <c r="G829">
        <v>1255</v>
      </c>
      <c r="H829">
        <v>424</v>
      </c>
      <c r="I829">
        <v>831</v>
      </c>
      <c r="J829">
        <v>0</v>
      </c>
      <c r="K829">
        <v>3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831</v>
      </c>
      <c r="T829">
        <v>0</v>
      </c>
      <c r="U829">
        <v>0</v>
      </c>
      <c r="V829">
        <v>831</v>
      </c>
      <c r="W829">
        <v>34</v>
      </c>
      <c r="X829">
        <v>16</v>
      </c>
      <c r="Y829">
        <v>18</v>
      </c>
      <c r="Z829">
        <v>0</v>
      </c>
      <c r="AA829">
        <v>797</v>
      </c>
      <c r="AB829">
        <v>42</v>
      </c>
      <c r="AC829">
        <v>134</v>
      </c>
      <c r="AD829">
        <v>268</v>
      </c>
      <c r="AE829">
        <v>353</v>
      </c>
      <c r="AF829">
        <v>797</v>
      </c>
    </row>
    <row r="830" spans="1:32" x14ac:dyDescent="0.25">
      <c r="A830" t="s">
        <v>209</v>
      </c>
      <c r="B830" t="s">
        <v>446</v>
      </c>
      <c r="C830" t="str">
        <f t="shared" si="47"/>
        <v>247301</v>
      </c>
      <c r="D830" t="s">
        <v>459</v>
      </c>
      <c r="E830">
        <v>22</v>
      </c>
      <c r="F830">
        <v>1850</v>
      </c>
      <c r="G830">
        <v>1399</v>
      </c>
      <c r="H830">
        <v>501</v>
      </c>
      <c r="I830">
        <v>898</v>
      </c>
      <c r="J830">
        <v>0</v>
      </c>
      <c r="K830">
        <v>8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898</v>
      </c>
      <c r="T830">
        <v>0</v>
      </c>
      <c r="U830">
        <v>0</v>
      </c>
      <c r="V830">
        <v>898</v>
      </c>
      <c r="W830">
        <v>36</v>
      </c>
      <c r="X830">
        <v>4</v>
      </c>
      <c r="Y830">
        <v>26</v>
      </c>
      <c r="Z830">
        <v>0</v>
      </c>
      <c r="AA830">
        <v>862</v>
      </c>
      <c r="AB830">
        <v>67</v>
      </c>
      <c r="AC830">
        <v>104</v>
      </c>
      <c r="AD830">
        <v>375</v>
      </c>
      <c r="AE830">
        <v>316</v>
      </c>
      <c r="AF830">
        <v>862</v>
      </c>
    </row>
    <row r="831" spans="1:32" x14ac:dyDescent="0.25">
      <c r="A831" t="s">
        <v>209</v>
      </c>
      <c r="B831" t="s">
        <v>446</v>
      </c>
      <c r="C831" t="str">
        <f t="shared" si="47"/>
        <v>247301</v>
      </c>
      <c r="D831" t="s">
        <v>460</v>
      </c>
      <c r="E831">
        <v>23</v>
      </c>
      <c r="F831">
        <v>1454</v>
      </c>
      <c r="G831">
        <v>1097</v>
      </c>
      <c r="H831">
        <v>248</v>
      </c>
      <c r="I831">
        <v>849</v>
      </c>
      <c r="J831">
        <v>0</v>
      </c>
      <c r="K831">
        <v>4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849</v>
      </c>
      <c r="T831">
        <v>0</v>
      </c>
      <c r="U831">
        <v>0</v>
      </c>
      <c r="V831">
        <v>849</v>
      </c>
      <c r="W831">
        <v>32</v>
      </c>
      <c r="X831">
        <v>12</v>
      </c>
      <c r="Y831">
        <v>20</v>
      </c>
      <c r="Z831">
        <v>0</v>
      </c>
      <c r="AA831">
        <v>817</v>
      </c>
      <c r="AB831">
        <v>48</v>
      </c>
      <c r="AC831">
        <v>125</v>
      </c>
      <c r="AD831">
        <v>288</v>
      </c>
      <c r="AE831">
        <v>356</v>
      </c>
      <c r="AF831">
        <v>817</v>
      </c>
    </row>
    <row r="832" spans="1:32" x14ac:dyDescent="0.25">
      <c r="A832" t="s">
        <v>209</v>
      </c>
      <c r="B832" t="s">
        <v>446</v>
      </c>
      <c r="C832" t="str">
        <f t="shared" si="47"/>
        <v>247301</v>
      </c>
      <c r="D832" t="s">
        <v>460</v>
      </c>
      <c r="E832">
        <v>24</v>
      </c>
      <c r="F832">
        <v>1623</v>
      </c>
      <c r="G832">
        <v>1248</v>
      </c>
      <c r="H832">
        <v>288</v>
      </c>
      <c r="I832">
        <v>960</v>
      </c>
      <c r="J832">
        <v>0</v>
      </c>
      <c r="K832">
        <v>1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960</v>
      </c>
      <c r="T832">
        <v>0</v>
      </c>
      <c r="U832">
        <v>0</v>
      </c>
      <c r="V832">
        <v>960</v>
      </c>
      <c r="W832">
        <v>28</v>
      </c>
      <c r="X832">
        <v>3</v>
      </c>
      <c r="Y832">
        <v>25</v>
      </c>
      <c r="Z832">
        <v>0</v>
      </c>
      <c r="AA832">
        <v>932</v>
      </c>
      <c r="AB832">
        <v>58</v>
      </c>
      <c r="AC832">
        <v>127</v>
      </c>
      <c r="AD832">
        <v>310</v>
      </c>
      <c r="AE832">
        <v>437</v>
      </c>
      <c r="AF832">
        <v>932</v>
      </c>
    </row>
    <row r="833" spans="1:32" x14ac:dyDescent="0.25">
      <c r="A833" t="s">
        <v>209</v>
      </c>
      <c r="B833" t="s">
        <v>446</v>
      </c>
      <c r="C833" t="str">
        <f t="shared" si="47"/>
        <v>247301</v>
      </c>
      <c r="D833" t="s">
        <v>461</v>
      </c>
      <c r="E833">
        <v>25</v>
      </c>
      <c r="F833">
        <v>1435</v>
      </c>
      <c r="G833">
        <v>1112</v>
      </c>
      <c r="H833">
        <v>235</v>
      </c>
      <c r="I833">
        <v>877</v>
      </c>
      <c r="J833">
        <v>0</v>
      </c>
      <c r="K833">
        <v>3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877</v>
      </c>
      <c r="T833">
        <v>0</v>
      </c>
      <c r="U833">
        <v>0</v>
      </c>
      <c r="V833">
        <v>877</v>
      </c>
      <c r="W833">
        <v>41</v>
      </c>
      <c r="X833">
        <v>11</v>
      </c>
      <c r="Y833">
        <v>30</v>
      </c>
      <c r="Z833">
        <v>0</v>
      </c>
      <c r="AA833">
        <v>836</v>
      </c>
      <c r="AB833">
        <v>60</v>
      </c>
      <c r="AC833">
        <v>117</v>
      </c>
      <c r="AD833">
        <v>244</v>
      </c>
      <c r="AE833">
        <v>415</v>
      </c>
      <c r="AF833">
        <v>836</v>
      </c>
    </row>
    <row r="834" spans="1:32" x14ac:dyDescent="0.25">
      <c r="A834" t="s">
        <v>209</v>
      </c>
      <c r="B834" t="s">
        <v>446</v>
      </c>
      <c r="C834" t="str">
        <f t="shared" si="47"/>
        <v>247301</v>
      </c>
      <c r="D834" t="s">
        <v>461</v>
      </c>
      <c r="E834">
        <v>26</v>
      </c>
      <c r="F834">
        <v>1362</v>
      </c>
      <c r="G834">
        <v>1056</v>
      </c>
      <c r="H834">
        <v>279</v>
      </c>
      <c r="I834">
        <v>777</v>
      </c>
      <c r="J834">
        <v>0</v>
      </c>
      <c r="K834">
        <v>3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777</v>
      </c>
      <c r="T834">
        <v>0</v>
      </c>
      <c r="U834">
        <v>0</v>
      </c>
      <c r="V834">
        <v>777</v>
      </c>
      <c r="W834">
        <v>28</v>
      </c>
      <c r="X834">
        <v>3</v>
      </c>
      <c r="Y834">
        <v>23</v>
      </c>
      <c r="Z834">
        <v>0</v>
      </c>
      <c r="AA834">
        <v>749</v>
      </c>
      <c r="AB834">
        <v>58</v>
      </c>
      <c r="AC834">
        <v>111</v>
      </c>
      <c r="AD834">
        <v>225</v>
      </c>
      <c r="AE834">
        <v>355</v>
      </c>
      <c r="AF834">
        <v>749</v>
      </c>
    </row>
    <row r="835" spans="1:32" x14ac:dyDescent="0.25">
      <c r="A835" t="s">
        <v>209</v>
      </c>
      <c r="B835" t="s">
        <v>446</v>
      </c>
      <c r="C835" t="str">
        <f t="shared" si="47"/>
        <v>247301</v>
      </c>
      <c r="D835" t="s">
        <v>462</v>
      </c>
      <c r="E835">
        <v>27</v>
      </c>
      <c r="F835">
        <v>2069</v>
      </c>
      <c r="G835">
        <v>1701</v>
      </c>
      <c r="H835">
        <v>373</v>
      </c>
      <c r="I835">
        <v>1328</v>
      </c>
      <c r="J835">
        <v>0</v>
      </c>
      <c r="K835">
        <v>3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1327</v>
      </c>
      <c r="T835">
        <v>0</v>
      </c>
      <c r="U835">
        <v>0</v>
      </c>
      <c r="V835">
        <v>1327</v>
      </c>
      <c r="W835">
        <v>52</v>
      </c>
      <c r="X835">
        <v>5</v>
      </c>
      <c r="Y835">
        <v>42</v>
      </c>
      <c r="Z835">
        <v>0</v>
      </c>
      <c r="AA835">
        <v>1275</v>
      </c>
      <c r="AB835">
        <v>71</v>
      </c>
      <c r="AC835">
        <v>174</v>
      </c>
      <c r="AD835">
        <v>385</v>
      </c>
      <c r="AE835">
        <v>645</v>
      </c>
      <c r="AF835">
        <v>1275</v>
      </c>
    </row>
    <row r="836" spans="1:32" x14ac:dyDescent="0.25">
      <c r="A836" t="s">
        <v>209</v>
      </c>
      <c r="B836" t="s">
        <v>446</v>
      </c>
      <c r="C836" t="str">
        <f t="shared" si="47"/>
        <v>247301</v>
      </c>
      <c r="D836" t="s">
        <v>463</v>
      </c>
      <c r="E836">
        <v>28</v>
      </c>
      <c r="F836">
        <v>1793</v>
      </c>
      <c r="G836">
        <v>1365</v>
      </c>
      <c r="H836">
        <v>329</v>
      </c>
      <c r="I836">
        <v>1036</v>
      </c>
      <c r="J836">
        <v>0</v>
      </c>
      <c r="K836">
        <v>5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1035</v>
      </c>
      <c r="T836">
        <v>0</v>
      </c>
      <c r="U836">
        <v>0</v>
      </c>
      <c r="V836">
        <v>1035</v>
      </c>
      <c r="W836">
        <v>25</v>
      </c>
      <c r="X836">
        <v>6</v>
      </c>
      <c r="Y836">
        <v>19</v>
      </c>
      <c r="Z836">
        <v>0</v>
      </c>
      <c r="AA836">
        <v>1010</v>
      </c>
      <c r="AB836">
        <v>49</v>
      </c>
      <c r="AC836">
        <v>124</v>
      </c>
      <c r="AD836">
        <v>283</v>
      </c>
      <c r="AE836">
        <v>554</v>
      </c>
      <c r="AF836">
        <v>1010</v>
      </c>
    </row>
    <row r="837" spans="1:32" x14ac:dyDescent="0.25">
      <c r="A837" t="s">
        <v>209</v>
      </c>
      <c r="B837" t="s">
        <v>446</v>
      </c>
      <c r="C837" t="str">
        <f t="shared" si="47"/>
        <v>247301</v>
      </c>
      <c r="D837" t="s">
        <v>464</v>
      </c>
      <c r="E837">
        <v>29</v>
      </c>
      <c r="F837">
        <v>2164</v>
      </c>
      <c r="G837">
        <v>1644</v>
      </c>
      <c r="H837">
        <v>515</v>
      </c>
      <c r="I837">
        <v>1129</v>
      </c>
      <c r="J837">
        <v>0</v>
      </c>
      <c r="K837">
        <v>3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1127</v>
      </c>
      <c r="T837">
        <v>0</v>
      </c>
      <c r="U837">
        <v>0</v>
      </c>
      <c r="V837">
        <v>1127</v>
      </c>
      <c r="W837">
        <v>65</v>
      </c>
      <c r="X837">
        <v>13</v>
      </c>
      <c r="Y837">
        <v>52</v>
      </c>
      <c r="Z837">
        <v>0</v>
      </c>
      <c r="AA837">
        <v>1062</v>
      </c>
      <c r="AB837">
        <v>74</v>
      </c>
      <c r="AC837">
        <v>178</v>
      </c>
      <c r="AD837">
        <v>298</v>
      </c>
      <c r="AE837">
        <v>512</v>
      </c>
      <c r="AF837">
        <v>1062</v>
      </c>
    </row>
    <row r="838" spans="1:32" x14ac:dyDescent="0.25">
      <c r="A838" t="s">
        <v>209</v>
      </c>
      <c r="B838" t="s">
        <v>446</v>
      </c>
      <c r="C838" t="str">
        <f t="shared" si="47"/>
        <v>247301</v>
      </c>
      <c r="D838" t="s">
        <v>465</v>
      </c>
      <c r="E838">
        <v>30</v>
      </c>
      <c r="F838">
        <v>1507</v>
      </c>
      <c r="G838">
        <v>1138</v>
      </c>
      <c r="H838">
        <v>523</v>
      </c>
      <c r="I838">
        <v>615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615</v>
      </c>
      <c r="T838">
        <v>0</v>
      </c>
      <c r="U838">
        <v>0</v>
      </c>
      <c r="V838">
        <v>615</v>
      </c>
      <c r="W838">
        <v>20</v>
      </c>
      <c r="X838">
        <v>1</v>
      </c>
      <c r="Y838">
        <v>19</v>
      </c>
      <c r="Z838">
        <v>0</v>
      </c>
      <c r="AA838">
        <v>595</v>
      </c>
      <c r="AB838">
        <v>38</v>
      </c>
      <c r="AC838">
        <v>97</v>
      </c>
      <c r="AD838">
        <v>149</v>
      </c>
      <c r="AE838">
        <v>311</v>
      </c>
      <c r="AF838">
        <v>595</v>
      </c>
    </row>
    <row r="839" spans="1:32" x14ac:dyDescent="0.25">
      <c r="A839" t="s">
        <v>209</v>
      </c>
      <c r="B839" t="s">
        <v>446</v>
      </c>
      <c r="C839" t="str">
        <f t="shared" si="47"/>
        <v>247301</v>
      </c>
      <c r="D839" t="s">
        <v>466</v>
      </c>
      <c r="E839">
        <v>31</v>
      </c>
      <c r="F839">
        <v>1834</v>
      </c>
      <c r="G839">
        <v>1379</v>
      </c>
      <c r="H839">
        <v>376</v>
      </c>
      <c r="I839">
        <v>1003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1003</v>
      </c>
      <c r="T839">
        <v>0</v>
      </c>
      <c r="U839">
        <v>0</v>
      </c>
      <c r="V839">
        <v>1003</v>
      </c>
      <c r="W839">
        <v>28</v>
      </c>
      <c r="X839">
        <v>12</v>
      </c>
      <c r="Y839">
        <v>16</v>
      </c>
      <c r="Z839">
        <v>0</v>
      </c>
      <c r="AA839">
        <v>975</v>
      </c>
      <c r="AB839">
        <v>77</v>
      </c>
      <c r="AC839">
        <v>139</v>
      </c>
      <c r="AD839">
        <v>300</v>
      </c>
      <c r="AE839">
        <v>459</v>
      </c>
      <c r="AF839">
        <v>975</v>
      </c>
    </row>
    <row r="840" spans="1:32" x14ac:dyDescent="0.25">
      <c r="A840" t="s">
        <v>209</v>
      </c>
      <c r="B840" t="s">
        <v>446</v>
      </c>
      <c r="C840" t="str">
        <f t="shared" si="47"/>
        <v>247301</v>
      </c>
      <c r="D840" t="s">
        <v>466</v>
      </c>
      <c r="E840">
        <v>32</v>
      </c>
      <c r="F840">
        <v>1571</v>
      </c>
      <c r="G840">
        <v>1202</v>
      </c>
      <c r="H840">
        <v>633</v>
      </c>
      <c r="I840">
        <v>569</v>
      </c>
      <c r="J840">
        <v>0</v>
      </c>
      <c r="K840">
        <v>1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569</v>
      </c>
      <c r="T840">
        <v>0</v>
      </c>
      <c r="U840">
        <v>0</v>
      </c>
      <c r="V840">
        <v>569</v>
      </c>
      <c r="W840">
        <v>18</v>
      </c>
      <c r="X840">
        <v>10</v>
      </c>
      <c r="Y840">
        <v>8</v>
      </c>
      <c r="Z840">
        <v>0</v>
      </c>
      <c r="AA840">
        <v>551</v>
      </c>
      <c r="AB840">
        <v>40</v>
      </c>
      <c r="AC840">
        <v>104</v>
      </c>
      <c r="AD840">
        <v>133</v>
      </c>
      <c r="AE840">
        <v>274</v>
      </c>
      <c r="AF840">
        <v>551</v>
      </c>
    </row>
    <row r="841" spans="1:32" x14ac:dyDescent="0.25">
      <c r="A841" t="s">
        <v>209</v>
      </c>
      <c r="B841" t="s">
        <v>446</v>
      </c>
      <c r="C841" t="str">
        <f t="shared" ref="C841:C872" si="48">"247301"</f>
        <v>247301</v>
      </c>
      <c r="D841" t="s">
        <v>467</v>
      </c>
      <c r="E841">
        <v>33</v>
      </c>
      <c r="F841">
        <v>1733</v>
      </c>
      <c r="G841">
        <v>1298</v>
      </c>
      <c r="H841">
        <v>720</v>
      </c>
      <c r="I841">
        <v>578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578</v>
      </c>
      <c r="T841">
        <v>0</v>
      </c>
      <c r="U841">
        <v>0</v>
      </c>
      <c r="V841">
        <v>578</v>
      </c>
      <c r="W841">
        <v>37</v>
      </c>
      <c r="X841">
        <v>8</v>
      </c>
      <c r="Y841">
        <v>29</v>
      </c>
      <c r="Z841">
        <v>0</v>
      </c>
      <c r="AA841">
        <v>541</v>
      </c>
      <c r="AB841">
        <v>42</v>
      </c>
      <c r="AC841">
        <v>92</v>
      </c>
      <c r="AD841">
        <v>136</v>
      </c>
      <c r="AE841">
        <v>271</v>
      </c>
      <c r="AF841">
        <v>541</v>
      </c>
    </row>
    <row r="842" spans="1:32" x14ac:dyDescent="0.25">
      <c r="A842" t="s">
        <v>209</v>
      </c>
      <c r="B842" t="s">
        <v>446</v>
      </c>
      <c r="C842" t="str">
        <f t="shared" si="48"/>
        <v>247301</v>
      </c>
      <c r="D842" t="s">
        <v>467</v>
      </c>
      <c r="E842">
        <v>34</v>
      </c>
      <c r="F842">
        <v>1922</v>
      </c>
      <c r="G842">
        <v>1441</v>
      </c>
      <c r="H842">
        <v>689</v>
      </c>
      <c r="I842">
        <v>752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752</v>
      </c>
      <c r="T842">
        <v>0</v>
      </c>
      <c r="U842">
        <v>0</v>
      </c>
      <c r="V842">
        <v>752</v>
      </c>
      <c r="W842">
        <v>35</v>
      </c>
      <c r="X842">
        <v>7</v>
      </c>
      <c r="Y842">
        <v>25</v>
      </c>
      <c r="Z842">
        <v>0</v>
      </c>
      <c r="AA842">
        <v>717</v>
      </c>
      <c r="AB842">
        <v>51</v>
      </c>
      <c r="AC842">
        <v>113</v>
      </c>
      <c r="AD842">
        <v>184</v>
      </c>
      <c r="AE842">
        <v>369</v>
      </c>
      <c r="AF842">
        <v>717</v>
      </c>
    </row>
    <row r="843" spans="1:32" x14ac:dyDescent="0.25">
      <c r="A843" t="s">
        <v>209</v>
      </c>
      <c r="B843" t="s">
        <v>446</v>
      </c>
      <c r="C843" t="str">
        <f t="shared" si="48"/>
        <v>247301</v>
      </c>
      <c r="D843" t="s">
        <v>468</v>
      </c>
      <c r="E843">
        <v>35</v>
      </c>
      <c r="F843">
        <v>2020</v>
      </c>
      <c r="G843">
        <v>1547</v>
      </c>
      <c r="H843">
        <v>551</v>
      </c>
      <c r="I843">
        <v>996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995</v>
      </c>
      <c r="T843">
        <v>0</v>
      </c>
      <c r="U843">
        <v>0</v>
      </c>
      <c r="V843">
        <v>995</v>
      </c>
      <c r="W843">
        <v>25</v>
      </c>
      <c r="X843">
        <v>10</v>
      </c>
      <c r="Y843">
        <v>15</v>
      </c>
      <c r="Z843">
        <v>0</v>
      </c>
      <c r="AA843">
        <v>970</v>
      </c>
      <c r="AB843">
        <v>65</v>
      </c>
      <c r="AC843">
        <v>152</v>
      </c>
      <c r="AD843">
        <v>227</v>
      </c>
      <c r="AE843">
        <v>526</v>
      </c>
      <c r="AF843">
        <v>970</v>
      </c>
    </row>
    <row r="844" spans="1:32" x14ac:dyDescent="0.25">
      <c r="A844" t="s">
        <v>209</v>
      </c>
      <c r="B844" t="s">
        <v>446</v>
      </c>
      <c r="C844" t="str">
        <f t="shared" si="48"/>
        <v>247301</v>
      </c>
      <c r="D844" t="s">
        <v>469</v>
      </c>
      <c r="E844">
        <v>36</v>
      </c>
      <c r="F844">
        <v>1078</v>
      </c>
      <c r="G844">
        <v>800</v>
      </c>
      <c r="H844">
        <v>171</v>
      </c>
      <c r="I844">
        <v>629</v>
      </c>
      <c r="J844">
        <v>0</v>
      </c>
      <c r="K844">
        <v>6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629</v>
      </c>
      <c r="T844">
        <v>0</v>
      </c>
      <c r="U844">
        <v>0</v>
      </c>
      <c r="V844">
        <v>629</v>
      </c>
      <c r="W844">
        <v>18</v>
      </c>
      <c r="X844">
        <v>6</v>
      </c>
      <c r="Y844">
        <v>12</v>
      </c>
      <c r="Z844">
        <v>0</v>
      </c>
      <c r="AA844">
        <v>611</v>
      </c>
      <c r="AB844">
        <v>51</v>
      </c>
      <c r="AC844">
        <v>81</v>
      </c>
      <c r="AD844">
        <v>268</v>
      </c>
      <c r="AE844">
        <v>211</v>
      </c>
      <c r="AF844">
        <v>611</v>
      </c>
    </row>
    <row r="845" spans="1:32" x14ac:dyDescent="0.25">
      <c r="A845" t="s">
        <v>209</v>
      </c>
      <c r="B845" t="s">
        <v>446</v>
      </c>
      <c r="C845" t="str">
        <f t="shared" si="48"/>
        <v>247301</v>
      </c>
      <c r="D845" t="s">
        <v>469</v>
      </c>
      <c r="E845">
        <v>37</v>
      </c>
      <c r="F845">
        <v>1062</v>
      </c>
      <c r="G845">
        <v>800</v>
      </c>
      <c r="H845">
        <v>198</v>
      </c>
      <c r="I845">
        <v>602</v>
      </c>
      <c r="J845">
        <v>0</v>
      </c>
      <c r="K845">
        <v>2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602</v>
      </c>
      <c r="T845">
        <v>0</v>
      </c>
      <c r="U845">
        <v>0</v>
      </c>
      <c r="V845">
        <v>602</v>
      </c>
      <c r="W845">
        <v>22</v>
      </c>
      <c r="X845">
        <v>3</v>
      </c>
      <c r="Y845">
        <v>19</v>
      </c>
      <c r="Z845">
        <v>0</v>
      </c>
      <c r="AA845">
        <v>580</v>
      </c>
      <c r="AB845">
        <v>35</v>
      </c>
      <c r="AC845">
        <v>88</v>
      </c>
      <c r="AD845">
        <v>260</v>
      </c>
      <c r="AE845">
        <v>197</v>
      </c>
      <c r="AF845">
        <v>580</v>
      </c>
    </row>
    <row r="846" spans="1:32" x14ac:dyDescent="0.25">
      <c r="A846" t="s">
        <v>209</v>
      </c>
      <c r="B846" t="s">
        <v>446</v>
      </c>
      <c r="C846" t="str">
        <f t="shared" si="48"/>
        <v>247301</v>
      </c>
      <c r="D846" t="s">
        <v>470</v>
      </c>
      <c r="E846">
        <v>38</v>
      </c>
      <c r="F846">
        <v>2123</v>
      </c>
      <c r="G846">
        <v>1597</v>
      </c>
      <c r="H846">
        <v>538</v>
      </c>
      <c r="I846">
        <v>1059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1059</v>
      </c>
      <c r="T846">
        <v>0</v>
      </c>
      <c r="U846">
        <v>0</v>
      </c>
      <c r="V846">
        <v>1059</v>
      </c>
      <c r="W846">
        <v>47</v>
      </c>
      <c r="X846">
        <v>6</v>
      </c>
      <c r="Y846">
        <v>39</v>
      </c>
      <c r="Z846">
        <v>0</v>
      </c>
      <c r="AA846">
        <v>1012</v>
      </c>
      <c r="AB846">
        <v>70</v>
      </c>
      <c r="AC846">
        <v>136</v>
      </c>
      <c r="AD846">
        <v>298</v>
      </c>
      <c r="AE846">
        <v>508</v>
      </c>
      <c r="AF846">
        <v>1012</v>
      </c>
    </row>
    <row r="847" spans="1:32" x14ac:dyDescent="0.25">
      <c r="A847" t="s">
        <v>209</v>
      </c>
      <c r="B847" t="s">
        <v>446</v>
      </c>
      <c r="C847" t="str">
        <f t="shared" si="48"/>
        <v>247301</v>
      </c>
      <c r="D847" t="s">
        <v>471</v>
      </c>
      <c r="E847">
        <v>39</v>
      </c>
      <c r="F847">
        <v>2040</v>
      </c>
      <c r="G847">
        <v>1539</v>
      </c>
      <c r="H847">
        <v>537</v>
      </c>
      <c r="I847">
        <v>1002</v>
      </c>
      <c r="J847">
        <v>0</v>
      </c>
      <c r="K847">
        <v>4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1002</v>
      </c>
      <c r="T847">
        <v>0</v>
      </c>
      <c r="U847">
        <v>0</v>
      </c>
      <c r="V847">
        <v>1002</v>
      </c>
      <c r="W847">
        <v>28</v>
      </c>
      <c r="X847">
        <v>10</v>
      </c>
      <c r="Y847">
        <v>18</v>
      </c>
      <c r="Z847">
        <v>0</v>
      </c>
      <c r="AA847">
        <v>974</v>
      </c>
      <c r="AB847">
        <v>54</v>
      </c>
      <c r="AC847">
        <v>121</v>
      </c>
      <c r="AD847">
        <v>310</v>
      </c>
      <c r="AE847">
        <v>489</v>
      </c>
      <c r="AF847">
        <v>974</v>
      </c>
    </row>
    <row r="848" spans="1:32" x14ac:dyDescent="0.25">
      <c r="A848" t="s">
        <v>209</v>
      </c>
      <c r="B848" t="s">
        <v>446</v>
      </c>
      <c r="C848" t="str">
        <f t="shared" si="48"/>
        <v>247301</v>
      </c>
      <c r="D848" t="s">
        <v>472</v>
      </c>
      <c r="E848">
        <v>40</v>
      </c>
      <c r="F848">
        <v>2007</v>
      </c>
      <c r="G848">
        <v>1551</v>
      </c>
      <c r="H848">
        <v>533</v>
      </c>
      <c r="I848">
        <v>1018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1018</v>
      </c>
      <c r="T848">
        <v>0</v>
      </c>
      <c r="U848">
        <v>0</v>
      </c>
      <c r="V848">
        <v>1018</v>
      </c>
      <c r="W848">
        <v>28</v>
      </c>
      <c r="X848">
        <v>4</v>
      </c>
      <c r="Y848">
        <v>24</v>
      </c>
      <c r="Z848">
        <v>0</v>
      </c>
      <c r="AA848">
        <v>990</v>
      </c>
      <c r="AB848">
        <v>62</v>
      </c>
      <c r="AC848">
        <v>117</v>
      </c>
      <c r="AD848">
        <v>294</v>
      </c>
      <c r="AE848">
        <v>517</v>
      </c>
      <c r="AF848">
        <v>990</v>
      </c>
    </row>
    <row r="849" spans="1:32" x14ac:dyDescent="0.25">
      <c r="A849" t="s">
        <v>209</v>
      </c>
      <c r="B849" t="s">
        <v>446</v>
      </c>
      <c r="C849" t="str">
        <f t="shared" si="48"/>
        <v>247301</v>
      </c>
      <c r="D849" t="s">
        <v>473</v>
      </c>
      <c r="E849">
        <v>41</v>
      </c>
      <c r="F849">
        <v>1508</v>
      </c>
      <c r="G849">
        <v>1147</v>
      </c>
      <c r="H849">
        <v>345</v>
      </c>
      <c r="I849">
        <v>802</v>
      </c>
      <c r="J849">
        <v>0</v>
      </c>
      <c r="K849">
        <v>2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802</v>
      </c>
      <c r="T849">
        <v>0</v>
      </c>
      <c r="U849">
        <v>0</v>
      </c>
      <c r="V849">
        <v>802</v>
      </c>
      <c r="W849">
        <v>18</v>
      </c>
      <c r="X849">
        <v>4</v>
      </c>
      <c r="Y849">
        <v>14</v>
      </c>
      <c r="Z849">
        <v>0</v>
      </c>
      <c r="AA849">
        <v>784</v>
      </c>
      <c r="AB849">
        <v>51</v>
      </c>
      <c r="AC849">
        <v>97</v>
      </c>
      <c r="AD849">
        <v>245</v>
      </c>
      <c r="AE849">
        <v>391</v>
      </c>
      <c r="AF849">
        <v>784</v>
      </c>
    </row>
    <row r="850" spans="1:32" x14ac:dyDescent="0.25">
      <c r="A850" t="s">
        <v>209</v>
      </c>
      <c r="B850" t="s">
        <v>446</v>
      </c>
      <c r="C850" t="str">
        <f t="shared" si="48"/>
        <v>247301</v>
      </c>
      <c r="D850" t="s">
        <v>474</v>
      </c>
      <c r="E850">
        <v>42</v>
      </c>
      <c r="F850">
        <v>1229</v>
      </c>
      <c r="G850">
        <v>950</v>
      </c>
      <c r="H850">
        <v>241</v>
      </c>
      <c r="I850">
        <v>709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706</v>
      </c>
      <c r="T850">
        <v>0</v>
      </c>
      <c r="U850">
        <v>0</v>
      </c>
      <c r="V850">
        <v>706</v>
      </c>
      <c r="W850">
        <v>23</v>
      </c>
      <c r="X850">
        <v>2</v>
      </c>
      <c r="Y850">
        <v>21</v>
      </c>
      <c r="Z850">
        <v>0</v>
      </c>
      <c r="AA850">
        <v>683</v>
      </c>
      <c r="AB850">
        <v>63</v>
      </c>
      <c r="AC850">
        <v>101</v>
      </c>
      <c r="AD850">
        <v>255</v>
      </c>
      <c r="AE850">
        <v>264</v>
      </c>
      <c r="AF850">
        <v>683</v>
      </c>
    </row>
    <row r="851" spans="1:32" x14ac:dyDescent="0.25">
      <c r="A851" t="s">
        <v>209</v>
      </c>
      <c r="B851" t="s">
        <v>446</v>
      </c>
      <c r="C851" t="str">
        <f t="shared" si="48"/>
        <v>247301</v>
      </c>
      <c r="D851" t="s">
        <v>474</v>
      </c>
      <c r="E851">
        <v>43</v>
      </c>
      <c r="F851">
        <v>1424</v>
      </c>
      <c r="G851">
        <v>1102</v>
      </c>
      <c r="H851">
        <v>336</v>
      </c>
      <c r="I851">
        <v>766</v>
      </c>
      <c r="J851">
        <v>0</v>
      </c>
      <c r="K851">
        <v>1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766</v>
      </c>
      <c r="T851">
        <v>0</v>
      </c>
      <c r="U851">
        <v>0</v>
      </c>
      <c r="V851">
        <v>766</v>
      </c>
      <c r="W851">
        <v>26</v>
      </c>
      <c r="X851">
        <v>7</v>
      </c>
      <c r="Y851">
        <v>18</v>
      </c>
      <c r="Z851">
        <v>0</v>
      </c>
      <c r="AA851">
        <v>740</v>
      </c>
      <c r="AB851">
        <v>37</v>
      </c>
      <c r="AC851">
        <v>131</v>
      </c>
      <c r="AD851">
        <v>284</v>
      </c>
      <c r="AE851">
        <v>288</v>
      </c>
      <c r="AF851">
        <v>740</v>
      </c>
    </row>
    <row r="852" spans="1:32" x14ac:dyDescent="0.25">
      <c r="A852" t="s">
        <v>209</v>
      </c>
      <c r="B852" t="s">
        <v>446</v>
      </c>
      <c r="C852" t="str">
        <f t="shared" si="48"/>
        <v>247301</v>
      </c>
      <c r="D852" t="s">
        <v>475</v>
      </c>
      <c r="E852">
        <v>44</v>
      </c>
      <c r="F852">
        <v>1675</v>
      </c>
      <c r="G852">
        <v>1300</v>
      </c>
      <c r="H852">
        <v>488</v>
      </c>
      <c r="I852">
        <v>812</v>
      </c>
      <c r="J852">
        <v>0</v>
      </c>
      <c r="K852">
        <v>2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812</v>
      </c>
      <c r="T852">
        <v>0</v>
      </c>
      <c r="U852">
        <v>0</v>
      </c>
      <c r="V852">
        <v>812</v>
      </c>
      <c r="W852">
        <v>23</v>
      </c>
      <c r="X852">
        <v>6</v>
      </c>
      <c r="Y852">
        <v>14</v>
      </c>
      <c r="Z852">
        <v>0</v>
      </c>
      <c r="AA852">
        <v>789</v>
      </c>
      <c r="AB852">
        <v>61</v>
      </c>
      <c r="AC852">
        <v>116</v>
      </c>
      <c r="AD852">
        <v>259</v>
      </c>
      <c r="AE852">
        <v>353</v>
      </c>
      <c r="AF852">
        <v>789</v>
      </c>
    </row>
    <row r="853" spans="1:32" x14ac:dyDescent="0.25">
      <c r="A853" t="s">
        <v>209</v>
      </c>
      <c r="B853" t="s">
        <v>446</v>
      </c>
      <c r="C853" t="str">
        <f t="shared" si="48"/>
        <v>247301</v>
      </c>
      <c r="D853" t="s">
        <v>475</v>
      </c>
      <c r="E853">
        <v>45</v>
      </c>
      <c r="F853">
        <v>1557</v>
      </c>
      <c r="G853">
        <v>1197</v>
      </c>
      <c r="H853">
        <v>467</v>
      </c>
      <c r="I853">
        <v>730</v>
      </c>
      <c r="J853">
        <v>0</v>
      </c>
      <c r="K853">
        <v>2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730</v>
      </c>
      <c r="T853">
        <v>0</v>
      </c>
      <c r="U853">
        <v>0</v>
      </c>
      <c r="V853">
        <v>730</v>
      </c>
      <c r="W853">
        <v>13</v>
      </c>
      <c r="X853">
        <v>3</v>
      </c>
      <c r="Y853">
        <v>9</v>
      </c>
      <c r="Z853">
        <v>0</v>
      </c>
      <c r="AA853">
        <v>717</v>
      </c>
      <c r="AB853">
        <v>63</v>
      </c>
      <c r="AC853">
        <v>111</v>
      </c>
      <c r="AD853">
        <v>256</v>
      </c>
      <c r="AE853">
        <v>287</v>
      </c>
      <c r="AF853">
        <v>717</v>
      </c>
    </row>
    <row r="854" spans="1:32" x14ac:dyDescent="0.25">
      <c r="A854" t="s">
        <v>209</v>
      </c>
      <c r="B854" t="s">
        <v>446</v>
      </c>
      <c r="C854" t="str">
        <f t="shared" si="48"/>
        <v>247301</v>
      </c>
      <c r="D854" t="s">
        <v>476</v>
      </c>
      <c r="E854">
        <v>46</v>
      </c>
      <c r="F854">
        <v>1413</v>
      </c>
      <c r="G854">
        <v>1099</v>
      </c>
      <c r="H854">
        <v>432</v>
      </c>
      <c r="I854">
        <v>667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666</v>
      </c>
      <c r="T854">
        <v>0</v>
      </c>
      <c r="U854">
        <v>0</v>
      </c>
      <c r="V854">
        <v>666</v>
      </c>
      <c r="W854">
        <v>29</v>
      </c>
      <c r="X854">
        <v>5</v>
      </c>
      <c r="Y854">
        <v>24</v>
      </c>
      <c r="Z854">
        <v>0</v>
      </c>
      <c r="AA854">
        <v>637</v>
      </c>
      <c r="AB854">
        <v>55</v>
      </c>
      <c r="AC854">
        <v>95</v>
      </c>
      <c r="AD854">
        <v>175</v>
      </c>
      <c r="AE854">
        <v>312</v>
      </c>
      <c r="AF854">
        <v>637</v>
      </c>
    </row>
    <row r="855" spans="1:32" x14ac:dyDescent="0.25">
      <c r="A855" t="s">
        <v>209</v>
      </c>
      <c r="B855" t="s">
        <v>446</v>
      </c>
      <c r="C855" t="str">
        <f t="shared" si="48"/>
        <v>247301</v>
      </c>
      <c r="D855" t="s">
        <v>477</v>
      </c>
      <c r="E855">
        <v>47</v>
      </c>
      <c r="F855">
        <v>1465</v>
      </c>
      <c r="G855">
        <v>1112</v>
      </c>
      <c r="H855">
        <v>374</v>
      </c>
      <c r="I855">
        <v>738</v>
      </c>
      <c r="J855">
        <v>0</v>
      </c>
      <c r="K855">
        <v>1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738</v>
      </c>
      <c r="T855">
        <v>0</v>
      </c>
      <c r="U855">
        <v>0</v>
      </c>
      <c r="V855">
        <v>738</v>
      </c>
      <c r="W855">
        <v>15</v>
      </c>
      <c r="X855">
        <v>3</v>
      </c>
      <c r="Y855">
        <v>9</v>
      </c>
      <c r="Z855">
        <v>0</v>
      </c>
      <c r="AA855">
        <v>723</v>
      </c>
      <c r="AB855">
        <v>49</v>
      </c>
      <c r="AC855">
        <v>101</v>
      </c>
      <c r="AD855">
        <v>234</v>
      </c>
      <c r="AE855">
        <v>339</v>
      </c>
      <c r="AF855">
        <v>723</v>
      </c>
    </row>
    <row r="856" spans="1:32" x14ac:dyDescent="0.25">
      <c r="A856" t="s">
        <v>209</v>
      </c>
      <c r="B856" t="s">
        <v>446</v>
      </c>
      <c r="C856" t="str">
        <f t="shared" si="48"/>
        <v>247301</v>
      </c>
      <c r="D856" t="s">
        <v>478</v>
      </c>
      <c r="E856">
        <v>48</v>
      </c>
      <c r="F856">
        <v>1863</v>
      </c>
      <c r="G856">
        <v>1402</v>
      </c>
      <c r="H856">
        <v>356</v>
      </c>
      <c r="I856">
        <v>1046</v>
      </c>
      <c r="J856">
        <v>3</v>
      </c>
      <c r="K856">
        <v>9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1046</v>
      </c>
      <c r="T856">
        <v>0</v>
      </c>
      <c r="U856">
        <v>0</v>
      </c>
      <c r="V856">
        <v>1046</v>
      </c>
      <c r="W856">
        <v>43</v>
      </c>
      <c r="X856">
        <v>1</v>
      </c>
      <c r="Y856">
        <v>39</v>
      </c>
      <c r="Z856">
        <v>0</v>
      </c>
      <c r="AA856">
        <v>1003</v>
      </c>
      <c r="AB856">
        <v>57</v>
      </c>
      <c r="AC856">
        <v>144</v>
      </c>
      <c r="AD856">
        <v>366</v>
      </c>
      <c r="AE856">
        <v>436</v>
      </c>
      <c r="AF856">
        <v>1003</v>
      </c>
    </row>
    <row r="857" spans="1:32" x14ac:dyDescent="0.25">
      <c r="A857" t="s">
        <v>209</v>
      </c>
      <c r="B857" t="s">
        <v>446</v>
      </c>
      <c r="C857" t="str">
        <f t="shared" si="48"/>
        <v>247301</v>
      </c>
      <c r="D857" t="s">
        <v>479</v>
      </c>
      <c r="E857">
        <v>49</v>
      </c>
      <c r="F857">
        <v>1795</v>
      </c>
      <c r="G857">
        <v>1350</v>
      </c>
      <c r="H857">
        <v>415</v>
      </c>
      <c r="I857">
        <v>935</v>
      </c>
      <c r="J857">
        <v>0</v>
      </c>
      <c r="K857">
        <v>4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935</v>
      </c>
      <c r="T857">
        <v>0</v>
      </c>
      <c r="U857">
        <v>0</v>
      </c>
      <c r="V857">
        <v>935</v>
      </c>
      <c r="W857">
        <v>49</v>
      </c>
      <c r="X857">
        <v>4</v>
      </c>
      <c r="Y857">
        <v>38</v>
      </c>
      <c r="Z857">
        <v>0</v>
      </c>
      <c r="AA857">
        <v>886</v>
      </c>
      <c r="AB857">
        <v>66</v>
      </c>
      <c r="AC857">
        <v>131</v>
      </c>
      <c r="AD857">
        <v>352</v>
      </c>
      <c r="AE857">
        <v>337</v>
      </c>
      <c r="AF857">
        <v>886</v>
      </c>
    </row>
    <row r="858" spans="1:32" x14ac:dyDescent="0.25">
      <c r="A858" t="s">
        <v>209</v>
      </c>
      <c r="B858" t="s">
        <v>446</v>
      </c>
      <c r="C858" t="str">
        <f t="shared" si="48"/>
        <v>247301</v>
      </c>
      <c r="D858" t="s">
        <v>480</v>
      </c>
      <c r="E858">
        <v>50</v>
      </c>
      <c r="F858">
        <v>1814</v>
      </c>
      <c r="G858">
        <v>1408</v>
      </c>
      <c r="H858">
        <v>553</v>
      </c>
      <c r="I858">
        <v>855</v>
      </c>
      <c r="J858">
        <v>0</v>
      </c>
      <c r="K858">
        <v>3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855</v>
      </c>
      <c r="T858">
        <v>0</v>
      </c>
      <c r="U858">
        <v>0</v>
      </c>
      <c r="V858">
        <v>855</v>
      </c>
      <c r="W858">
        <v>24</v>
      </c>
      <c r="X858">
        <v>4</v>
      </c>
      <c r="Y858">
        <v>18</v>
      </c>
      <c r="Z858">
        <v>0</v>
      </c>
      <c r="AA858">
        <v>831</v>
      </c>
      <c r="AB858">
        <v>57</v>
      </c>
      <c r="AC858">
        <v>123</v>
      </c>
      <c r="AD858">
        <v>248</v>
      </c>
      <c r="AE858">
        <v>403</v>
      </c>
      <c r="AF858">
        <v>831</v>
      </c>
    </row>
    <row r="859" spans="1:32" x14ac:dyDescent="0.25">
      <c r="A859" t="s">
        <v>209</v>
      </c>
      <c r="B859" t="s">
        <v>446</v>
      </c>
      <c r="C859" t="str">
        <f t="shared" si="48"/>
        <v>247301</v>
      </c>
      <c r="D859" t="s">
        <v>481</v>
      </c>
      <c r="E859">
        <v>51</v>
      </c>
      <c r="F859">
        <v>2038</v>
      </c>
      <c r="G859">
        <v>1554</v>
      </c>
      <c r="H859">
        <v>549</v>
      </c>
      <c r="I859">
        <v>1005</v>
      </c>
      <c r="J859">
        <v>0</v>
      </c>
      <c r="K859">
        <v>2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1005</v>
      </c>
      <c r="T859">
        <v>0</v>
      </c>
      <c r="U859">
        <v>0</v>
      </c>
      <c r="V859">
        <v>1005</v>
      </c>
      <c r="W859">
        <v>28</v>
      </c>
      <c r="X859">
        <v>5</v>
      </c>
      <c r="Y859">
        <v>23</v>
      </c>
      <c r="Z859">
        <v>0</v>
      </c>
      <c r="AA859">
        <v>977</v>
      </c>
      <c r="AB859">
        <v>79</v>
      </c>
      <c r="AC859">
        <v>130</v>
      </c>
      <c r="AD859">
        <v>368</v>
      </c>
      <c r="AE859">
        <v>400</v>
      </c>
      <c r="AF859">
        <v>977</v>
      </c>
    </row>
    <row r="860" spans="1:32" x14ac:dyDescent="0.25">
      <c r="A860" t="s">
        <v>209</v>
      </c>
      <c r="B860" t="s">
        <v>446</v>
      </c>
      <c r="C860" t="str">
        <f t="shared" si="48"/>
        <v>247301</v>
      </c>
      <c r="D860" t="s">
        <v>482</v>
      </c>
      <c r="E860">
        <v>52</v>
      </c>
      <c r="F860">
        <v>2173</v>
      </c>
      <c r="G860">
        <v>1648</v>
      </c>
      <c r="H860">
        <v>568</v>
      </c>
      <c r="I860">
        <v>1080</v>
      </c>
      <c r="J860">
        <v>0</v>
      </c>
      <c r="K860">
        <v>5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1080</v>
      </c>
      <c r="T860">
        <v>0</v>
      </c>
      <c r="U860">
        <v>0</v>
      </c>
      <c r="V860">
        <v>1080</v>
      </c>
      <c r="W860">
        <v>38</v>
      </c>
      <c r="X860">
        <v>6</v>
      </c>
      <c r="Y860">
        <v>27</v>
      </c>
      <c r="Z860">
        <v>0</v>
      </c>
      <c r="AA860">
        <v>1042</v>
      </c>
      <c r="AB860">
        <v>77</v>
      </c>
      <c r="AC860">
        <v>174</v>
      </c>
      <c r="AD860">
        <v>408</v>
      </c>
      <c r="AE860">
        <v>383</v>
      </c>
      <c r="AF860">
        <v>1042</v>
      </c>
    </row>
    <row r="861" spans="1:32" x14ac:dyDescent="0.25">
      <c r="A861" t="s">
        <v>209</v>
      </c>
      <c r="B861" t="s">
        <v>446</v>
      </c>
      <c r="C861" t="str">
        <f t="shared" si="48"/>
        <v>247301</v>
      </c>
      <c r="D861" t="s">
        <v>482</v>
      </c>
      <c r="E861">
        <v>53</v>
      </c>
      <c r="F861">
        <v>1977</v>
      </c>
      <c r="G861">
        <v>1499</v>
      </c>
      <c r="H861">
        <v>392</v>
      </c>
      <c r="I861">
        <v>1106</v>
      </c>
      <c r="J861">
        <v>0</v>
      </c>
      <c r="K861">
        <v>4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1106</v>
      </c>
      <c r="T861">
        <v>0</v>
      </c>
      <c r="U861">
        <v>0</v>
      </c>
      <c r="V861">
        <v>1106</v>
      </c>
      <c r="W861">
        <v>40</v>
      </c>
      <c r="X861">
        <v>7</v>
      </c>
      <c r="Y861">
        <v>33</v>
      </c>
      <c r="Z861">
        <v>0</v>
      </c>
      <c r="AA861">
        <v>1066</v>
      </c>
      <c r="AB861">
        <v>83</v>
      </c>
      <c r="AC861">
        <v>147</v>
      </c>
      <c r="AD861">
        <v>450</v>
      </c>
      <c r="AE861">
        <v>386</v>
      </c>
      <c r="AF861">
        <v>1066</v>
      </c>
    </row>
    <row r="862" spans="1:32" x14ac:dyDescent="0.25">
      <c r="A862" t="s">
        <v>209</v>
      </c>
      <c r="B862" t="s">
        <v>446</v>
      </c>
      <c r="C862" t="str">
        <f t="shared" si="48"/>
        <v>247301</v>
      </c>
      <c r="D862" t="s">
        <v>483</v>
      </c>
      <c r="E862">
        <v>54</v>
      </c>
      <c r="F862">
        <v>1465</v>
      </c>
      <c r="G862">
        <v>1114</v>
      </c>
      <c r="H862">
        <v>304</v>
      </c>
      <c r="I862">
        <v>810</v>
      </c>
      <c r="J862">
        <v>1</v>
      </c>
      <c r="K862">
        <v>5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810</v>
      </c>
      <c r="T862">
        <v>0</v>
      </c>
      <c r="U862">
        <v>0</v>
      </c>
      <c r="V862">
        <v>810</v>
      </c>
      <c r="W862">
        <v>30</v>
      </c>
      <c r="X862">
        <v>6</v>
      </c>
      <c r="Y862">
        <v>12</v>
      </c>
      <c r="Z862">
        <v>0</v>
      </c>
      <c r="AA862">
        <v>780</v>
      </c>
      <c r="AB862">
        <v>57</v>
      </c>
      <c r="AC862">
        <v>133</v>
      </c>
      <c r="AD862">
        <v>333</v>
      </c>
      <c r="AE862">
        <v>257</v>
      </c>
      <c r="AF862">
        <v>780</v>
      </c>
    </row>
    <row r="863" spans="1:32" x14ac:dyDescent="0.25">
      <c r="A863" t="s">
        <v>209</v>
      </c>
      <c r="B863" t="s">
        <v>446</v>
      </c>
      <c r="C863" t="str">
        <f t="shared" si="48"/>
        <v>247301</v>
      </c>
      <c r="D863" t="s">
        <v>482</v>
      </c>
      <c r="E863">
        <v>55</v>
      </c>
      <c r="F863">
        <v>2239</v>
      </c>
      <c r="G863">
        <v>1700</v>
      </c>
      <c r="H863">
        <v>418</v>
      </c>
      <c r="I863">
        <v>1282</v>
      </c>
      <c r="J863">
        <v>1</v>
      </c>
      <c r="K863">
        <v>5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1282</v>
      </c>
      <c r="T863">
        <v>0</v>
      </c>
      <c r="U863">
        <v>0</v>
      </c>
      <c r="V863">
        <v>1282</v>
      </c>
      <c r="W863">
        <v>47</v>
      </c>
      <c r="X863">
        <v>12</v>
      </c>
      <c r="Y863">
        <v>34</v>
      </c>
      <c r="Z863">
        <v>0</v>
      </c>
      <c r="AA863">
        <v>1235</v>
      </c>
      <c r="AB863">
        <v>95</v>
      </c>
      <c r="AC863">
        <v>192</v>
      </c>
      <c r="AD863">
        <v>466</v>
      </c>
      <c r="AE863">
        <v>482</v>
      </c>
      <c r="AF863">
        <v>1235</v>
      </c>
    </row>
    <row r="864" spans="1:32" x14ac:dyDescent="0.25">
      <c r="A864" t="s">
        <v>209</v>
      </c>
      <c r="B864" t="s">
        <v>446</v>
      </c>
      <c r="C864" t="str">
        <f t="shared" si="48"/>
        <v>247301</v>
      </c>
      <c r="D864" t="s">
        <v>484</v>
      </c>
      <c r="E864">
        <v>56</v>
      </c>
      <c r="F864">
        <v>1647</v>
      </c>
      <c r="G864">
        <v>1254</v>
      </c>
      <c r="H864">
        <v>395</v>
      </c>
      <c r="I864">
        <v>859</v>
      </c>
      <c r="J864">
        <v>1</v>
      </c>
      <c r="K864">
        <v>3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859</v>
      </c>
      <c r="T864">
        <v>0</v>
      </c>
      <c r="U864">
        <v>0</v>
      </c>
      <c r="V864">
        <v>859</v>
      </c>
      <c r="W864">
        <v>31</v>
      </c>
      <c r="X864">
        <v>7</v>
      </c>
      <c r="Y864">
        <v>24</v>
      </c>
      <c r="Z864">
        <v>0</v>
      </c>
      <c r="AA864">
        <v>828</v>
      </c>
      <c r="AB864">
        <v>52</v>
      </c>
      <c r="AC864">
        <v>121</v>
      </c>
      <c r="AD864">
        <v>360</v>
      </c>
      <c r="AE864">
        <v>295</v>
      </c>
      <c r="AF864">
        <v>828</v>
      </c>
    </row>
    <row r="865" spans="1:32" x14ac:dyDescent="0.25">
      <c r="A865" t="s">
        <v>209</v>
      </c>
      <c r="B865" t="s">
        <v>446</v>
      </c>
      <c r="C865" t="str">
        <f t="shared" si="48"/>
        <v>247301</v>
      </c>
      <c r="D865" t="s">
        <v>485</v>
      </c>
      <c r="E865">
        <v>57</v>
      </c>
      <c r="F865">
        <v>2108</v>
      </c>
      <c r="G865">
        <v>1591</v>
      </c>
      <c r="H865">
        <v>471</v>
      </c>
      <c r="I865">
        <v>1120</v>
      </c>
      <c r="J865">
        <v>0</v>
      </c>
      <c r="K865">
        <v>3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1119</v>
      </c>
      <c r="T865">
        <v>0</v>
      </c>
      <c r="U865">
        <v>0</v>
      </c>
      <c r="V865">
        <v>1119</v>
      </c>
      <c r="W865">
        <v>30</v>
      </c>
      <c r="X865">
        <v>3</v>
      </c>
      <c r="Y865">
        <v>27</v>
      </c>
      <c r="Z865">
        <v>0</v>
      </c>
      <c r="AA865">
        <v>1089</v>
      </c>
      <c r="AB865">
        <v>70</v>
      </c>
      <c r="AC865">
        <v>163</v>
      </c>
      <c r="AD865">
        <v>479</v>
      </c>
      <c r="AE865">
        <v>377</v>
      </c>
      <c r="AF865">
        <v>1089</v>
      </c>
    </row>
    <row r="866" spans="1:32" x14ac:dyDescent="0.25">
      <c r="A866" t="s">
        <v>209</v>
      </c>
      <c r="B866" t="s">
        <v>446</v>
      </c>
      <c r="C866" t="str">
        <f t="shared" si="48"/>
        <v>247301</v>
      </c>
      <c r="D866" t="s">
        <v>486</v>
      </c>
      <c r="E866">
        <v>58</v>
      </c>
      <c r="F866">
        <v>2143</v>
      </c>
      <c r="G866">
        <v>1653</v>
      </c>
      <c r="H866">
        <v>674</v>
      </c>
      <c r="I866">
        <v>979</v>
      </c>
      <c r="J866">
        <v>0</v>
      </c>
      <c r="K866">
        <v>5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979</v>
      </c>
      <c r="T866">
        <v>0</v>
      </c>
      <c r="U866">
        <v>0</v>
      </c>
      <c r="V866">
        <v>979</v>
      </c>
      <c r="W866">
        <v>38</v>
      </c>
      <c r="X866">
        <v>6</v>
      </c>
      <c r="Y866">
        <v>25</v>
      </c>
      <c r="Z866">
        <v>0</v>
      </c>
      <c r="AA866">
        <v>941</v>
      </c>
      <c r="AB866">
        <v>78</v>
      </c>
      <c r="AC866">
        <v>144</v>
      </c>
      <c r="AD866">
        <v>398</v>
      </c>
      <c r="AE866">
        <v>321</v>
      </c>
      <c r="AF866">
        <v>941</v>
      </c>
    </row>
    <row r="867" spans="1:32" x14ac:dyDescent="0.25">
      <c r="A867" t="s">
        <v>209</v>
      </c>
      <c r="B867" t="s">
        <v>446</v>
      </c>
      <c r="C867" t="str">
        <f t="shared" si="48"/>
        <v>247301</v>
      </c>
      <c r="D867" t="s">
        <v>487</v>
      </c>
      <c r="E867">
        <v>59</v>
      </c>
      <c r="F867">
        <v>1648</v>
      </c>
      <c r="G867">
        <v>1251</v>
      </c>
      <c r="H867">
        <v>266</v>
      </c>
      <c r="I867">
        <v>985</v>
      </c>
      <c r="J867">
        <v>0</v>
      </c>
      <c r="K867">
        <v>5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985</v>
      </c>
      <c r="T867">
        <v>0</v>
      </c>
      <c r="U867">
        <v>0</v>
      </c>
      <c r="V867">
        <v>985</v>
      </c>
      <c r="W867">
        <v>39</v>
      </c>
      <c r="X867">
        <v>9</v>
      </c>
      <c r="Y867">
        <v>30</v>
      </c>
      <c r="Z867">
        <v>0</v>
      </c>
      <c r="AA867">
        <v>946</v>
      </c>
      <c r="AB867">
        <v>61</v>
      </c>
      <c r="AC867">
        <v>158</v>
      </c>
      <c r="AD867">
        <v>449</v>
      </c>
      <c r="AE867">
        <v>278</v>
      </c>
      <c r="AF867">
        <v>946</v>
      </c>
    </row>
    <row r="868" spans="1:32" x14ac:dyDescent="0.25">
      <c r="A868" t="s">
        <v>209</v>
      </c>
      <c r="B868" t="s">
        <v>446</v>
      </c>
      <c r="C868" t="str">
        <f t="shared" si="48"/>
        <v>247301</v>
      </c>
      <c r="D868" t="s">
        <v>488</v>
      </c>
      <c r="E868">
        <v>60</v>
      </c>
      <c r="F868">
        <v>1838</v>
      </c>
      <c r="G868">
        <v>1383</v>
      </c>
      <c r="H868">
        <v>351</v>
      </c>
      <c r="I868">
        <v>1032</v>
      </c>
      <c r="J868">
        <v>0</v>
      </c>
      <c r="K868">
        <v>1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1032</v>
      </c>
      <c r="T868">
        <v>0</v>
      </c>
      <c r="U868">
        <v>0</v>
      </c>
      <c r="V868">
        <v>1032</v>
      </c>
      <c r="W868">
        <v>32</v>
      </c>
      <c r="X868">
        <v>8</v>
      </c>
      <c r="Y868">
        <v>24</v>
      </c>
      <c r="Z868">
        <v>0</v>
      </c>
      <c r="AA868">
        <v>1000</v>
      </c>
      <c r="AB868">
        <v>76</v>
      </c>
      <c r="AC868">
        <v>182</v>
      </c>
      <c r="AD868">
        <v>400</v>
      </c>
      <c r="AE868">
        <v>342</v>
      </c>
      <c r="AF868">
        <v>1000</v>
      </c>
    </row>
    <row r="869" spans="1:32" x14ac:dyDescent="0.25">
      <c r="A869" t="s">
        <v>209</v>
      </c>
      <c r="B869" t="s">
        <v>446</v>
      </c>
      <c r="C869" t="str">
        <f t="shared" si="48"/>
        <v>247301</v>
      </c>
      <c r="D869" t="s">
        <v>488</v>
      </c>
      <c r="E869">
        <v>61</v>
      </c>
      <c r="F869">
        <v>1889</v>
      </c>
      <c r="G869">
        <v>1457</v>
      </c>
      <c r="H869">
        <v>335</v>
      </c>
      <c r="I869">
        <v>1122</v>
      </c>
      <c r="J869">
        <v>4</v>
      </c>
      <c r="K869">
        <v>2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1122</v>
      </c>
      <c r="T869">
        <v>0</v>
      </c>
      <c r="U869">
        <v>0</v>
      </c>
      <c r="V869">
        <v>1122</v>
      </c>
      <c r="W869">
        <v>40</v>
      </c>
      <c r="X869">
        <v>8</v>
      </c>
      <c r="Y869">
        <v>32</v>
      </c>
      <c r="Z869">
        <v>0</v>
      </c>
      <c r="AA869">
        <v>1082</v>
      </c>
      <c r="AB869">
        <v>73</v>
      </c>
      <c r="AC869">
        <v>178</v>
      </c>
      <c r="AD869">
        <v>465</v>
      </c>
      <c r="AE869">
        <v>366</v>
      </c>
      <c r="AF869">
        <v>1082</v>
      </c>
    </row>
    <row r="870" spans="1:32" x14ac:dyDescent="0.25">
      <c r="A870" t="s">
        <v>209</v>
      </c>
      <c r="B870" t="s">
        <v>446</v>
      </c>
      <c r="C870" t="str">
        <f t="shared" si="48"/>
        <v>247301</v>
      </c>
      <c r="D870" t="s">
        <v>489</v>
      </c>
      <c r="E870">
        <v>62</v>
      </c>
      <c r="F870">
        <v>1922</v>
      </c>
      <c r="G870">
        <v>1453</v>
      </c>
      <c r="H870">
        <v>356</v>
      </c>
      <c r="I870">
        <v>1096</v>
      </c>
      <c r="J870">
        <v>2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1094</v>
      </c>
      <c r="T870">
        <v>0</v>
      </c>
      <c r="U870">
        <v>0</v>
      </c>
      <c r="V870">
        <v>1094</v>
      </c>
      <c r="W870">
        <v>27</v>
      </c>
      <c r="X870">
        <v>7</v>
      </c>
      <c r="Y870">
        <v>20</v>
      </c>
      <c r="Z870">
        <v>0</v>
      </c>
      <c r="AA870">
        <v>1067</v>
      </c>
      <c r="AB870">
        <v>57</v>
      </c>
      <c r="AC870">
        <v>129</v>
      </c>
      <c r="AD870">
        <v>529</v>
      </c>
      <c r="AE870">
        <v>352</v>
      </c>
      <c r="AF870">
        <v>1067</v>
      </c>
    </row>
    <row r="871" spans="1:32" x14ac:dyDescent="0.25">
      <c r="A871" t="s">
        <v>209</v>
      </c>
      <c r="B871" t="s">
        <v>446</v>
      </c>
      <c r="C871" t="str">
        <f t="shared" si="48"/>
        <v>247301</v>
      </c>
      <c r="D871" t="s">
        <v>490</v>
      </c>
      <c r="E871">
        <v>63</v>
      </c>
      <c r="F871">
        <v>1284</v>
      </c>
      <c r="G871">
        <v>1005</v>
      </c>
      <c r="H871">
        <v>218</v>
      </c>
      <c r="I871">
        <v>787</v>
      </c>
      <c r="J871">
        <v>0</v>
      </c>
      <c r="K871">
        <v>2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787</v>
      </c>
      <c r="T871">
        <v>0</v>
      </c>
      <c r="U871">
        <v>0</v>
      </c>
      <c r="V871">
        <v>787</v>
      </c>
      <c r="W871">
        <v>18</v>
      </c>
      <c r="X871">
        <v>4</v>
      </c>
      <c r="Y871">
        <v>14</v>
      </c>
      <c r="Z871">
        <v>0</v>
      </c>
      <c r="AA871">
        <v>769</v>
      </c>
      <c r="AB871">
        <v>35</v>
      </c>
      <c r="AC871">
        <v>96</v>
      </c>
      <c r="AD871">
        <v>413</v>
      </c>
      <c r="AE871">
        <v>225</v>
      </c>
      <c r="AF871">
        <v>769</v>
      </c>
    </row>
    <row r="872" spans="1:32" x14ac:dyDescent="0.25">
      <c r="A872" t="s">
        <v>209</v>
      </c>
      <c r="B872" t="s">
        <v>446</v>
      </c>
      <c r="C872" t="str">
        <f t="shared" si="48"/>
        <v>247301</v>
      </c>
      <c r="D872" t="s">
        <v>491</v>
      </c>
      <c r="E872">
        <v>64</v>
      </c>
      <c r="F872">
        <v>1401</v>
      </c>
      <c r="G872">
        <v>1043</v>
      </c>
      <c r="H872">
        <v>130</v>
      </c>
      <c r="I872">
        <v>913</v>
      </c>
      <c r="J872">
        <v>0</v>
      </c>
      <c r="K872">
        <v>4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913</v>
      </c>
      <c r="T872">
        <v>0</v>
      </c>
      <c r="U872">
        <v>0</v>
      </c>
      <c r="V872">
        <v>913</v>
      </c>
      <c r="W872">
        <v>21</v>
      </c>
      <c r="X872">
        <v>3</v>
      </c>
      <c r="Y872">
        <v>7</v>
      </c>
      <c r="Z872">
        <v>0</v>
      </c>
      <c r="AA872">
        <v>892</v>
      </c>
      <c r="AB872">
        <v>55</v>
      </c>
      <c r="AC872">
        <v>105</v>
      </c>
      <c r="AD872">
        <v>462</v>
      </c>
      <c r="AE872">
        <v>270</v>
      </c>
      <c r="AF872">
        <v>892</v>
      </c>
    </row>
    <row r="873" spans="1:32" x14ac:dyDescent="0.25">
      <c r="A873" t="s">
        <v>209</v>
      </c>
      <c r="B873" t="s">
        <v>446</v>
      </c>
      <c r="C873" t="str">
        <f t="shared" ref="C873:C878" si="49">"247301"</f>
        <v>247301</v>
      </c>
      <c r="D873" t="s">
        <v>492</v>
      </c>
      <c r="E873">
        <v>65</v>
      </c>
      <c r="F873">
        <v>1366</v>
      </c>
      <c r="G873">
        <v>1032</v>
      </c>
      <c r="H873">
        <v>242</v>
      </c>
      <c r="I873">
        <v>790</v>
      </c>
      <c r="J873">
        <v>0</v>
      </c>
      <c r="K873">
        <v>2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790</v>
      </c>
      <c r="T873">
        <v>0</v>
      </c>
      <c r="U873">
        <v>0</v>
      </c>
      <c r="V873">
        <v>790</v>
      </c>
      <c r="W873">
        <v>25</v>
      </c>
      <c r="X873">
        <v>3</v>
      </c>
      <c r="Y873">
        <v>22</v>
      </c>
      <c r="Z873">
        <v>0</v>
      </c>
      <c r="AA873">
        <v>765</v>
      </c>
      <c r="AB873">
        <v>53</v>
      </c>
      <c r="AC873">
        <v>103</v>
      </c>
      <c r="AD873">
        <v>246</v>
      </c>
      <c r="AE873">
        <v>363</v>
      </c>
      <c r="AF873">
        <v>765</v>
      </c>
    </row>
    <row r="874" spans="1:32" x14ac:dyDescent="0.25">
      <c r="A874" t="s">
        <v>209</v>
      </c>
      <c r="B874" t="s">
        <v>446</v>
      </c>
      <c r="C874" t="str">
        <f t="shared" si="49"/>
        <v>247301</v>
      </c>
      <c r="D874" t="s">
        <v>493</v>
      </c>
      <c r="E874">
        <v>66</v>
      </c>
      <c r="F874">
        <v>1136</v>
      </c>
      <c r="G874">
        <v>856</v>
      </c>
      <c r="H874">
        <v>243</v>
      </c>
      <c r="I874">
        <v>613</v>
      </c>
      <c r="J874">
        <v>0</v>
      </c>
      <c r="K874">
        <v>1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613</v>
      </c>
      <c r="T874">
        <v>0</v>
      </c>
      <c r="U874">
        <v>0</v>
      </c>
      <c r="V874">
        <v>613</v>
      </c>
      <c r="W874">
        <v>12</v>
      </c>
      <c r="X874">
        <v>2</v>
      </c>
      <c r="Y874">
        <v>10</v>
      </c>
      <c r="Z874">
        <v>0</v>
      </c>
      <c r="AA874">
        <v>601</v>
      </c>
      <c r="AB874">
        <v>35</v>
      </c>
      <c r="AC874">
        <v>61</v>
      </c>
      <c r="AD874">
        <v>183</v>
      </c>
      <c r="AE874">
        <v>322</v>
      </c>
      <c r="AF874">
        <v>601</v>
      </c>
    </row>
    <row r="875" spans="1:32" x14ac:dyDescent="0.25">
      <c r="A875" t="s">
        <v>209</v>
      </c>
      <c r="B875" t="s">
        <v>446</v>
      </c>
      <c r="C875" t="str">
        <f t="shared" si="49"/>
        <v>247301</v>
      </c>
      <c r="D875" t="s">
        <v>494</v>
      </c>
      <c r="E875">
        <v>67</v>
      </c>
      <c r="F875">
        <v>575</v>
      </c>
      <c r="G875">
        <v>838</v>
      </c>
      <c r="H875">
        <v>646</v>
      </c>
      <c r="I875">
        <v>192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191</v>
      </c>
      <c r="T875">
        <v>0</v>
      </c>
      <c r="U875">
        <v>0</v>
      </c>
      <c r="V875">
        <v>191</v>
      </c>
      <c r="W875">
        <v>9</v>
      </c>
      <c r="X875">
        <v>0</v>
      </c>
      <c r="Y875">
        <v>9</v>
      </c>
      <c r="Z875">
        <v>0</v>
      </c>
      <c r="AA875">
        <v>182</v>
      </c>
      <c r="AB875">
        <v>19</v>
      </c>
      <c r="AC875">
        <v>33</v>
      </c>
      <c r="AD875">
        <v>43</v>
      </c>
      <c r="AE875">
        <v>87</v>
      </c>
      <c r="AF875">
        <v>182</v>
      </c>
    </row>
    <row r="876" spans="1:32" x14ac:dyDescent="0.25">
      <c r="A876" t="s">
        <v>209</v>
      </c>
      <c r="B876" t="s">
        <v>446</v>
      </c>
      <c r="C876" t="str">
        <f t="shared" si="49"/>
        <v>247301</v>
      </c>
      <c r="D876" t="s">
        <v>495</v>
      </c>
      <c r="E876">
        <v>68</v>
      </c>
      <c r="F876">
        <v>134</v>
      </c>
      <c r="G876">
        <v>150</v>
      </c>
      <c r="H876">
        <v>94</v>
      </c>
      <c r="I876">
        <v>56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56</v>
      </c>
      <c r="T876">
        <v>0</v>
      </c>
      <c r="U876">
        <v>0</v>
      </c>
      <c r="V876">
        <v>56</v>
      </c>
      <c r="W876">
        <v>4</v>
      </c>
      <c r="X876">
        <v>0</v>
      </c>
      <c r="Y876">
        <v>4</v>
      </c>
      <c r="Z876">
        <v>0</v>
      </c>
      <c r="AA876">
        <v>52</v>
      </c>
      <c r="AB876">
        <v>6</v>
      </c>
      <c r="AC876">
        <v>3</v>
      </c>
      <c r="AD876">
        <v>15</v>
      </c>
      <c r="AE876">
        <v>28</v>
      </c>
      <c r="AF876">
        <v>52</v>
      </c>
    </row>
    <row r="877" spans="1:32" x14ac:dyDescent="0.25">
      <c r="A877" t="s">
        <v>209</v>
      </c>
      <c r="B877" t="s">
        <v>446</v>
      </c>
      <c r="C877" t="str">
        <f t="shared" si="49"/>
        <v>247301</v>
      </c>
      <c r="D877" t="s">
        <v>496</v>
      </c>
      <c r="E877">
        <v>69</v>
      </c>
      <c r="F877">
        <v>386</v>
      </c>
      <c r="G877">
        <v>643</v>
      </c>
      <c r="H877">
        <v>503</v>
      </c>
      <c r="I877">
        <v>140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140</v>
      </c>
      <c r="T877">
        <v>0</v>
      </c>
      <c r="U877">
        <v>0</v>
      </c>
      <c r="V877">
        <v>140</v>
      </c>
      <c r="W877">
        <v>7</v>
      </c>
      <c r="X877">
        <v>0</v>
      </c>
      <c r="Y877">
        <v>7</v>
      </c>
      <c r="Z877">
        <v>0</v>
      </c>
      <c r="AA877">
        <v>133</v>
      </c>
      <c r="AB877">
        <v>11</v>
      </c>
      <c r="AC877">
        <v>8</v>
      </c>
      <c r="AD877">
        <v>44</v>
      </c>
      <c r="AE877">
        <v>70</v>
      </c>
      <c r="AF877">
        <v>133</v>
      </c>
    </row>
    <row r="878" spans="1:32" x14ac:dyDescent="0.25">
      <c r="A878" t="s">
        <v>209</v>
      </c>
      <c r="B878" t="s">
        <v>446</v>
      </c>
      <c r="C878" t="str">
        <f t="shared" si="49"/>
        <v>247301</v>
      </c>
      <c r="D878" t="s">
        <v>497</v>
      </c>
      <c r="E878">
        <v>70</v>
      </c>
      <c r="F878">
        <v>21</v>
      </c>
      <c r="G878">
        <v>39</v>
      </c>
      <c r="H878">
        <v>25</v>
      </c>
      <c r="I878">
        <v>14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14</v>
      </c>
      <c r="T878">
        <v>0</v>
      </c>
      <c r="U878">
        <v>0</v>
      </c>
      <c r="V878">
        <v>14</v>
      </c>
      <c r="W878">
        <v>0</v>
      </c>
      <c r="X878">
        <v>0</v>
      </c>
      <c r="Y878">
        <v>0</v>
      </c>
      <c r="Z878">
        <v>0</v>
      </c>
      <c r="AA878">
        <v>14</v>
      </c>
      <c r="AB878">
        <v>3</v>
      </c>
      <c r="AC878">
        <v>1</v>
      </c>
      <c r="AD878">
        <v>5</v>
      </c>
      <c r="AE878">
        <v>5</v>
      </c>
      <c r="AF878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zestawienie_Sejm_Okręg30 - DO 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wybory</dc:creator>
  <cp:lastModifiedBy>janusz.pytel</cp:lastModifiedBy>
  <dcterms:modified xsi:type="dcterms:W3CDTF">2015-10-26T13:35:31Z</dcterms:modified>
</cp:coreProperties>
</file>