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270" activeTab="0"/>
  </bookViews>
  <sheets>
    <sheet name="zestawienie_KW_KATOWICE" sheetId="1" r:id="rId1"/>
  </sheets>
  <definedNames/>
  <calcPr fullCalcOnLoad="1"/>
</workbook>
</file>

<file path=xl/sharedStrings.xml><?xml version="1.0" encoding="utf-8"?>
<sst xmlns="http://schemas.openxmlformats.org/spreadsheetml/2006/main" count="4877" uniqueCount="102">
  <si>
    <t>Województwo</t>
  </si>
  <si>
    <t>Gmina</t>
  </si>
  <si>
    <t>TERYT gminy</t>
  </si>
  <si>
    <t>Numer obwodu</t>
  </si>
  <si>
    <t>Głosowanie rozpoczęło się w dniu</t>
  </si>
  <si>
    <t>i trwało do godz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</si>
  <si>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</si>
  <si>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</si>
  <si>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</si>
  <si>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</si>
  <si>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</si>
  <si>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</si>
  <si>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</si>
  <si>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</si>
  <si>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</si>
  <si>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</si>
  <si>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</si>
  <si>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</si>
  <si>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</si>
  <si>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</si>
  <si>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</si>
  <si>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</si>
  <si>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</si>
  <si>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</si>
  <si>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</si>
  <si>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</si>
  <si>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</si>
  <si>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</si>
  <si>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</si>
  <si>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</si>
  <si>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</si>
  <si>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</si>
  <si>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</si>
  <si>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</si>
  <si>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</si>
  <si>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śląskie</t>
  </si>
  <si>
    <t>m. Będzin</t>
  </si>
  <si>
    <t>06.09.2015 06:00:00</t>
  </si>
  <si>
    <t>06.09.2015 09:00:00</t>
  </si>
  <si>
    <t>06.09.2015 08:00:00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</si>
  <si>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</si>
  <si>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</si>
  <si>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</si>
  <si>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</si>
  <si>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</si>
  <si>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</si>
  <si>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</si>
  <si>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</si>
  <si>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</si>
  <si>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</si>
  <si>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</si>
  <si>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</si>
  <si>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</si>
  <si>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</si>
  <si>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</si>
  <si>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m. Łaziska Górne</t>
  </si>
  <si>
    <t>m. Mikołów</t>
  </si>
  <si>
    <t>m. Orzesze</t>
  </si>
  <si>
    <t>gm. Ornontowice</t>
  </si>
  <si>
    <t>gm. Wyry</t>
  </si>
  <si>
    <t>m. Racibórz</t>
  </si>
  <si>
    <t>gm. Kornowac</t>
  </si>
  <si>
    <t>gm. Krzanowice</t>
  </si>
  <si>
    <t>gm. Krzyżanowice</t>
  </si>
  <si>
    <t>gm. Kuźnia Raciborska</t>
  </si>
  <si>
    <t>gm. Nędza</t>
  </si>
  <si>
    <t>gm. Pietrowice Wielkie</t>
  </si>
  <si>
    <t>gm. Rudnik</t>
  </si>
  <si>
    <t>gm. Czerwionka-Leszczyny</t>
  </si>
  <si>
    <t>gm. Gaszowice</t>
  </si>
  <si>
    <t>gm. Jejkowice</t>
  </si>
  <si>
    <t>gm. Lyski</t>
  </si>
  <si>
    <t>gm. Świerklany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</si>
  <si>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</si>
  <si>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</si>
  <si>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</si>
  <si>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</si>
  <si>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</si>
  <si>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</si>
  <si>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</si>
  <si>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</si>
  <si>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</si>
  <si>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m. Bieruń</t>
  </si>
  <si>
    <t>m. Imielin</t>
  </si>
  <si>
    <t>m. Lędziny</t>
  </si>
  <si>
    <t>gm. Bojszowy</t>
  </si>
  <si>
    <t>gm. Chełm Śląski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</si>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</sst>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15"/>
  <sheetViews>
    <sheetView tabSelected="1" zoomScalePageLayoutView="0" workbookViewId="0" topLeftCell="A49">
      <selection activeCell="D7" sqref="D7"/>
    </sheetView>
  </sheetViews>
  <sheetFormatPr defaultColWidth="9.140625" defaultRowHeight="15"/>
  <sheetData>
    <row r="1" spans="1:3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 ht="15">
      <c r="A2" t="s">
        <v>35</v>
      </c>
      <c r="B2" t="s">
        <v>36</v>
      </c>
      <c r="C2" t="str">
        <f aca="true" t="shared" si="0" ref="C2:C38">"240101"</f>
        <v>240101</v>
      </c>
      <c r="D2">
        <v>1</v>
      </c>
      <c r="E2" t="s">
        <v>37</v>
      </c>
      <c r="F2" s="1">
        <v>0.9166666666666666</v>
      </c>
      <c r="G2">
        <v>770</v>
      </c>
      <c r="H2">
        <v>552</v>
      </c>
      <c r="I2">
        <v>499</v>
      </c>
      <c r="J2">
        <v>53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53</v>
      </c>
      <c r="U2">
        <v>0</v>
      </c>
      <c r="V2">
        <v>0</v>
      </c>
      <c r="W2">
        <v>53</v>
      </c>
      <c r="X2">
        <v>2</v>
      </c>
      <c r="Y2">
        <v>51</v>
      </c>
      <c r="Z2">
        <v>44</v>
      </c>
      <c r="AA2">
        <v>7</v>
      </c>
      <c r="AB2">
        <v>2</v>
      </c>
      <c r="AC2">
        <v>51</v>
      </c>
      <c r="AD2">
        <v>5</v>
      </c>
      <c r="AE2">
        <v>46</v>
      </c>
      <c r="AF2">
        <v>2</v>
      </c>
      <c r="AG2">
        <v>51</v>
      </c>
      <c r="AH2">
        <v>49</v>
      </c>
      <c r="AI2">
        <v>2</v>
      </c>
    </row>
    <row r="3" spans="1:35" ht="15">
      <c r="A3" t="s">
        <v>35</v>
      </c>
      <c r="B3" t="s">
        <v>36</v>
      </c>
      <c r="C3" t="str">
        <f t="shared" si="0"/>
        <v>240101</v>
      </c>
      <c r="D3">
        <v>2</v>
      </c>
      <c r="E3" t="s">
        <v>37</v>
      </c>
      <c r="F3" s="1">
        <v>0.9166666666666666</v>
      </c>
      <c r="G3">
        <v>1700</v>
      </c>
      <c r="H3">
        <v>1200</v>
      </c>
      <c r="I3">
        <v>1080</v>
      </c>
      <c r="J3">
        <v>120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120</v>
      </c>
      <c r="U3">
        <v>0</v>
      </c>
      <c r="V3">
        <v>0</v>
      </c>
      <c r="W3">
        <v>120</v>
      </c>
      <c r="X3">
        <v>5</v>
      </c>
      <c r="Y3">
        <v>115</v>
      </c>
      <c r="Z3">
        <v>96</v>
      </c>
      <c r="AA3">
        <v>19</v>
      </c>
      <c r="AB3">
        <v>8</v>
      </c>
      <c r="AC3">
        <v>112</v>
      </c>
      <c r="AD3">
        <v>15</v>
      </c>
      <c r="AE3">
        <v>97</v>
      </c>
      <c r="AF3">
        <v>8</v>
      </c>
      <c r="AG3">
        <v>112</v>
      </c>
      <c r="AH3">
        <v>106</v>
      </c>
      <c r="AI3">
        <v>6</v>
      </c>
    </row>
    <row r="4" spans="1:35" ht="15">
      <c r="A4" t="s">
        <v>35</v>
      </c>
      <c r="B4" t="s">
        <v>36</v>
      </c>
      <c r="C4" t="str">
        <f t="shared" si="0"/>
        <v>240101</v>
      </c>
      <c r="D4">
        <v>3</v>
      </c>
      <c r="E4" t="s">
        <v>37</v>
      </c>
      <c r="F4" s="1">
        <v>0.9166666666666666</v>
      </c>
      <c r="G4">
        <v>921</v>
      </c>
      <c r="H4">
        <v>653</v>
      </c>
      <c r="I4">
        <v>560</v>
      </c>
      <c r="J4">
        <v>93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93</v>
      </c>
      <c r="U4">
        <v>0</v>
      </c>
      <c r="V4">
        <v>0</v>
      </c>
      <c r="W4">
        <v>93</v>
      </c>
      <c r="X4">
        <v>6</v>
      </c>
      <c r="Y4">
        <v>87</v>
      </c>
      <c r="Z4">
        <v>64</v>
      </c>
      <c r="AA4">
        <v>23</v>
      </c>
      <c r="AB4">
        <v>5</v>
      </c>
      <c r="AC4">
        <v>88</v>
      </c>
      <c r="AD4">
        <v>16</v>
      </c>
      <c r="AE4">
        <v>72</v>
      </c>
      <c r="AF4">
        <v>4</v>
      </c>
      <c r="AG4">
        <v>89</v>
      </c>
      <c r="AH4">
        <v>82</v>
      </c>
      <c r="AI4">
        <v>7</v>
      </c>
    </row>
    <row r="5" spans="1:35" ht="15">
      <c r="A5" t="s">
        <v>35</v>
      </c>
      <c r="B5" t="s">
        <v>36</v>
      </c>
      <c r="C5" t="str">
        <f t="shared" si="0"/>
        <v>240101</v>
      </c>
      <c r="D5">
        <v>4</v>
      </c>
      <c r="E5" t="s">
        <v>37</v>
      </c>
      <c r="F5" s="1">
        <v>0.9166666666666666</v>
      </c>
      <c r="G5">
        <v>1195</v>
      </c>
      <c r="H5">
        <v>850</v>
      </c>
      <c r="I5">
        <v>754</v>
      </c>
      <c r="J5">
        <v>96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96</v>
      </c>
      <c r="U5">
        <v>0</v>
      </c>
      <c r="V5">
        <v>0</v>
      </c>
      <c r="W5">
        <v>96</v>
      </c>
      <c r="X5">
        <v>0</v>
      </c>
      <c r="Y5">
        <v>96</v>
      </c>
      <c r="Z5">
        <v>76</v>
      </c>
      <c r="AA5">
        <v>20</v>
      </c>
      <c r="AB5">
        <v>0</v>
      </c>
      <c r="AC5">
        <v>96</v>
      </c>
      <c r="AD5">
        <v>12</v>
      </c>
      <c r="AE5">
        <v>84</v>
      </c>
      <c r="AF5">
        <v>1</v>
      </c>
      <c r="AG5">
        <v>95</v>
      </c>
      <c r="AH5">
        <v>91</v>
      </c>
      <c r="AI5">
        <v>4</v>
      </c>
    </row>
    <row r="6" spans="1:35" ht="15">
      <c r="A6" t="s">
        <v>35</v>
      </c>
      <c r="B6" t="s">
        <v>36</v>
      </c>
      <c r="C6" t="str">
        <f t="shared" si="0"/>
        <v>240101</v>
      </c>
      <c r="D6">
        <v>5</v>
      </c>
      <c r="E6" t="s">
        <v>37</v>
      </c>
      <c r="F6" s="1">
        <v>0.9166666666666666</v>
      </c>
      <c r="G6">
        <v>2070</v>
      </c>
      <c r="H6">
        <v>1453</v>
      </c>
      <c r="I6">
        <v>1265</v>
      </c>
      <c r="J6">
        <v>188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188</v>
      </c>
      <c r="U6">
        <v>0</v>
      </c>
      <c r="V6">
        <v>0</v>
      </c>
      <c r="W6">
        <v>188</v>
      </c>
      <c r="X6">
        <v>2</v>
      </c>
      <c r="Y6">
        <v>186</v>
      </c>
      <c r="Z6">
        <v>152</v>
      </c>
      <c r="AA6">
        <v>34</v>
      </c>
      <c r="AB6">
        <v>3</v>
      </c>
      <c r="AC6">
        <v>185</v>
      </c>
      <c r="AD6">
        <v>26</v>
      </c>
      <c r="AE6">
        <v>159</v>
      </c>
      <c r="AF6">
        <v>3</v>
      </c>
      <c r="AG6">
        <v>185</v>
      </c>
      <c r="AH6">
        <v>178</v>
      </c>
      <c r="AI6">
        <v>7</v>
      </c>
    </row>
    <row r="7" spans="1:35" ht="15">
      <c r="A7" t="s">
        <v>35</v>
      </c>
      <c r="B7" t="s">
        <v>36</v>
      </c>
      <c r="C7" t="str">
        <f t="shared" si="0"/>
        <v>240101</v>
      </c>
      <c r="D7">
        <v>6</v>
      </c>
      <c r="E7" t="s">
        <v>37</v>
      </c>
      <c r="F7" s="1">
        <v>0.9166666666666666</v>
      </c>
      <c r="G7">
        <v>1405</v>
      </c>
      <c r="H7">
        <v>1000</v>
      </c>
      <c r="I7">
        <v>880</v>
      </c>
      <c r="J7">
        <v>120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120</v>
      </c>
      <c r="U7">
        <v>0</v>
      </c>
      <c r="V7">
        <v>0</v>
      </c>
      <c r="W7">
        <v>120</v>
      </c>
      <c r="X7">
        <v>3</v>
      </c>
      <c r="Y7">
        <v>117</v>
      </c>
      <c r="Z7">
        <v>93</v>
      </c>
      <c r="AA7">
        <v>24</v>
      </c>
      <c r="AB7">
        <v>1</v>
      </c>
      <c r="AC7">
        <v>119</v>
      </c>
      <c r="AD7">
        <v>23</v>
      </c>
      <c r="AE7">
        <v>96</v>
      </c>
      <c r="AF7">
        <v>2</v>
      </c>
      <c r="AG7">
        <v>118</v>
      </c>
      <c r="AH7">
        <v>118</v>
      </c>
      <c r="AI7">
        <v>0</v>
      </c>
    </row>
    <row r="8" spans="1:35" ht="15">
      <c r="A8" t="s">
        <v>35</v>
      </c>
      <c r="B8" t="s">
        <v>36</v>
      </c>
      <c r="C8" t="str">
        <f t="shared" si="0"/>
        <v>240101</v>
      </c>
      <c r="D8">
        <v>7</v>
      </c>
      <c r="E8" t="s">
        <v>37</v>
      </c>
      <c r="F8" s="1">
        <v>0.9166666666666666</v>
      </c>
      <c r="G8">
        <v>652</v>
      </c>
      <c r="H8">
        <v>452</v>
      </c>
      <c r="I8">
        <v>374</v>
      </c>
      <c r="J8">
        <v>78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78</v>
      </c>
      <c r="U8">
        <v>0</v>
      </c>
      <c r="V8">
        <v>0</v>
      </c>
      <c r="W8">
        <v>78</v>
      </c>
      <c r="X8">
        <v>1</v>
      </c>
      <c r="Y8">
        <v>77</v>
      </c>
      <c r="Z8">
        <v>62</v>
      </c>
      <c r="AA8">
        <v>15</v>
      </c>
      <c r="AB8">
        <v>1</v>
      </c>
      <c r="AC8">
        <v>77</v>
      </c>
      <c r="AD8">
        <v>10</v>
      </c>
      <c r="AE8">
        <v>67</v>
      </c>
      <c r="AF8">
        <v>1</v>
      </c>
      <c r="AG8">
        <v>77</v>
      </c>
      <c r="AH8">
        <v>75</v>
      </c>
      <c r="AI8">
        <v>2</v>
      </c>
    </row>
    <row r="9" spans="1:35" ht="15">
      <c r="A9" t="s">
        <v>35</v>
      </c>
      <c r="B9" t="s">
        <v>36</v>
      </c>
      <c r="C9" t="str">
        <f t="shared" si="0"/>
        <v>240101</v>
      </c>
      <c r="D9">
        <v>8</v>
      </c>
      <c r="E9" t="s">
        <v>37</v>
      </c>
      <c r="F9" s="1">
        <v>0.9166666666666666</v>
      </c>
      <c r="G9">
        <v>1853</v>
      </c>
      <c r="H9">
        <v>1299</v>
      </c>
      <c r="I9">
        <v>1094</v>
      </c>
      <c r="J9">
        <v>205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1</v>
      </c>
      <c r="T9">
        <v>206</v>
      </c>
      <c r="U9">
        <v>1</v>
      </c>
      <c r="V9">
        <v>0</v>
      </c>
      <c r="W9">
        <v>206</v>
      </c>
      <c r="X9">
        <v>4</v>
      </c>
      <c r="Y9">
        <v>202</v>
      </c>
      <c r="Z9">
        <v>160</v>
      </c>
      <c r="AA9">
        <v>42</v>
      </c>
      <c r="AB9">
        <v>2</v>
      </c>
      <c r="AC9">
        <v>204</v>
      </c>
      <c r="AD9">
        <v>44</v>
      </c>
      <c r="AE9">
        <v>160</v>
      </c>
      <c r="AF9">
        <v>5</v>
      </c>
      <c r="AG9">
        <v>201</v>
      </c>
      <c r="AH9">
        <v>195</v>
      </c>
      <c r="AI9">
        <v>6</v>
      </c>
    </row>
    <row r="10" spans="1:35" ht="15">
      <c r="A10" t="s">
        <v>35</v>
      </c>
      <c r="B10" t="s">
        <v>36</v>
      </c>
      <c r="C10" t="str">
        <f t="shared" si="0"/>
        <v>240101</v>
      </c>
      <c r="D10">
        <v>9</v>
      </c>
      <c r="E10" t="s">
        <v>37</v>
      </c>
      <c r="F10" s="1">
        <v>0.9166666666666666</v>
      </c>
      <c r="G10">
        <v>1253</v>
      </c>
      <c r="H10">
        <v>900</v>
      </c>
      <c r="I10">
        <v>760</v>
      </c>
      <c r="J10">
        <v>140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140</v>
      </c>
      <c r="U10">
        <v>0</v>
      </c>
      <c r="V10">
        <v>0</v>
      </c>
      <c r="W10">
        <v>140</v>
      </c>
      <c r="X10">
        <v>2</v>
      </c>
      <c r="Y10">
        <v>138</v>
      </c>
      <c r="Z10">
        <v>109</v>
      </c>
      <c r="AA10">
        <v>29</v>
      </c>
      <c r="AB10">
        <v>0</v>
      </c>
      <c r="AC10">
        <v>140</v>
      </c>
      <c r="AD10">
        <v>16</v>
      </c>
      <c r="AE10">
        <v>124</v>
      </c>
      <c r="AF10">
        <v>1</v>
      </c>
      <c r="AG10">
        <v>139</v>
      </c>
      <c r="AH10">
        <v>127</v>
      </c>
      <c r="AI10">
        <v>12</v>
      </c>
    </row>
    <row r="11" spans="1:35" ht="15">
      <c r="A11" t="s">
        <v>35</v>
      </c>
      <c r="B11" t="s">
        <v>36</v>
      </c>
      <c r="C11" t="str">
        <f t="shared" si="0"/>
        <v>240101</v>
      </c>
      <c r="D11">
        <v>10</v>
      </c>
      <c r="E11" t="s">
        <v>37</v>
      </c>
      <c r="F11" s="1">
        <v>0.9166666666666666</v>
      </c>
      <c r="G11">
        <v>623</v>
      </c>
      <c r="H11">
        <v>401</v>
      </c>
      <c r="I11">
        <v>334</v>
      </c>
      <c r="J11">
        <v>67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67</v>
      </c>
      <c r="U11">
        <v>0</v>
      </c>
      <c r="V11">
        <v>0</v>
      </c>
      <c r="W11">
        <v>67</v>
      </c>
      <c r="X11">
        <v>0</v>
      </c>
      <c r="Y11">
        <v>67</v>
      </c>
      <c r="Z11">
        <v>56</v>
      </c>
      <c r="AA11">
        <v>11</v>
      </c>
      <c r="AB11">
        <v>1</v>
      </c>
      <c r="AC11">
        <v>66</v>
      </c>
      <c r="AD11">
        <v>9</v>
      </c>
      <c r="AE11">
        <v>57</v>
      </c>
      <c r="AF11">
        <v>0</v>
      </c>
      <c r="AG11">
        <v>67</v>
      </c>
      <c r="AH11">
        <v>65</v>
      </c>
      <c r="AI11">
        <v>2</v>
      </c>
    </row>
    <row r="12" spans="1:35" ht="15">
      <c r="A12" t="s">
        <v>35</v>
      </c>
      <c r="B12" t="s">
        <v>36</v>
      </c>
      <c r="C12" t="str">
        <f t="shared" si="0"/>
        <v>240101</v>
      </c>
      <c r="D12">
        <v>11</v>
      </c>
      <c r="E12" t="s">
        <v>37</v>
      </c>
      <c r="F12" s="1">
        <v>0.9166666666666666</v>
      </c>
      <c r="G12">
        <v>1814</v>
      </c>
      <c r="H12">
        <v>1253</v>
      </c>
      <c r="I12">
        <v>1107</v>
      </c>
      <c r="J12">
        <v>146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146</v>
      </c>
      <c r="U12">
        <v>0</v>
      </c>
      <c r="V12">
        <v>0</v>
      </c>
      <c r="W12">
        <v>146</v>
      </c>
      <c r="X12">
        <v>4</v>
      </c>
      <c r="Y12">
        <v>142</v>
      </c>
      <c r="Z12">
        <v>100</v>
      </c>
      <c r="AA12">
        <v>42</v>
      </c>
      <c r="AB12">
        <v>4</v>
      </c>
      <c r="AC12">
        <v>142</v>
      </c>
      <c r="AD12">
        <v>19</v>
      </c>
      <c r="AE12">
        <v>123</v>
      </c>
      <c r="AF12">
        <v>2</v>
      </c>
      <c r="AG12">
        <v>144</v>
      </c>
      <c r="AH12">
        <v>129</v>
      </c>
      <c r="AI12">
        <v>15</v>
      </c>
    </row>
    <row r="13" spans="1:35" ht="15">
      <c r="A13" t="s">
        <v>35</v>
      </c>
      <c r="B13" t="s">
        <v>36</v>
      </c>
      <c r="C13" t="str">
        <f t="shared" si="0"/>
        <v>240101</v>
      </c>
      <c r="D13">
        <v>12</v>
      </c>
      <c r="E13" t="s">
        <v>37</v>
      </c>
      <c r="F13" s="1">
        <v>0.9166666666666666</v>
      </c>
      <c r="G13">
        <v>956</v>
      </c>
      <c r="H13">
        <v>655</v>
      </c>
      <c r="I13">
        <v>557</v>
      </c>
      <c r="J13">
        <v>98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98</v>
      </c>
      <c r="U13">
        <v>0</v>
      </c>
      <c r="V13">
        <v>0</v>
      </c>
      <c r="W13">
        <v>98</v>
      </c>
      <c r="X13">
        <v>3</v>
      </c>
      <c r="Y13">
        <v>95</v>
      </c>
      <c r="Z13">
        <v>83</v>
      </c>
      <c r="AA13">
        <v>12</v>
      </c>
      <c r="AB13">
        <v>7</v>
      </c>
      <c r="AC13">
        <v>91</v>
      </c>
      <c r="AD13">
        <v>6</v>
      </c>
      <c r="AE13">
        <v>85</v>
      </c>
      <c r="AF13">
        <v>4</v>
      </c>
      <c r="AG13">
        <v>94</v>
      </c>
      <c r="AH13">
        <v>92</v>
      </c>
      <c r="AI13">
        <v>2</v>
      </c>
    </row>
    <row r="14" spans="1:35" ht="15">
      <c r="A14" t="s">
        <v>35</v>
      </c>
      <c r="B14" t="s">
        <v>36</v>
      </c>
      <c r="C14" t="str">
        <f t="shared" si="0"/>
        <v>240101</v>
      </c>
      <c r="D14">
        <v>13</v>
      </c>
      <c r="E14" t="s">
        <v>37</v>
      </c>
      <c r="F14" s="1">
        <v>0.9166666666666666</v>
      </c>
      <c r="G14">
        <v>811</v>
      </c>
      <c r="H14">
        <v>548</v>
      </c>
      <c r="I14">
        <v>498</v>
      </c>
      <c r="J14">
        <v>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50</v>
      </c>
      <c r="U14">
        <v>0</v>
      </c>
      <c r="V14">
        <v>0</v>
      </c>
      <c r="W14">
        <v>50</v>
      </c>
      <c r="X14">
        <v>1</v>
      </c>
      <c r="Y14">
        <v>49</v>
      </c>
      <c r="Z14">
        <v>38</v>
      </c>
      <c r="AA14">
        <v>11</v>
      </c>
      <c r="AB14">
        <v>1</v>
      </c>
      <c r="AC14">
        <v>49</v>
      </c>
      <c r="AD14">
        <v>9</v>
      </c>
      <c r="AE14">
        <v>40</v>
      </c>
      <c r="AF14">
        <v>1</v>
      </c>
      <c r="AG14">
        <v>49</v>
      </c>
      <c r="AH14">
        <v>48</v>
      </c>
      <c r="AI14">
        <v>1</v>
      </c>
    </row>
    <row r="15" spans="1:35" ht="15">
      <c r="A15" t="s">
        <v>35</v>
      </c>
      <c r="B15" t="s">
        <v>36</v>
      </c>
      <c r="C15" t="str">
        <f t="shared" si="0"/>
        <v>240101</v>
      </c>
      <c r="D15">
        <v>14</v>
      </c>
      <c r="E15" t="s">
        <v>37</v>
      </c>
      <c r="F15" s="1">
        <v>0.9166666666666666</v>
      </c>
      <c r="G15">
        <v>1289</v>
      </c>
      <c r="H15">
        <v>900</v>
      </c>
      <c r="I15">
        <v>782</v>
      </c>
      <c r="J15">
        <v>118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118</v>
      </c>
      <c r="U15">
        <v>0</v>
      </c>
      <c r="V15">
        <v>0</v>
      </c>
      <c r="W15">
        <v>118</v>
      </c>
      <c r="X15">
        <v>3</v>
      </c>
      <c r="Y15">
        <v>115</v>
      </c>
      <c r="Z15">
        <v>96</v>
      </c>
      <c r="AA15">
        <v>19</v>
      </c>
      <c r="AB15">
        <v>2</v>
      </c>
      <c r="AC15">
        <v>116</v>
      </c>
      <c r="AD15">
        <v>101</v>
      </c>
      <c r="AE15">
        <v>15</v>
      </c>
      <c r="AF15">
        <v>2</v>
      </c>
      <c r="AG15">
        <v>116</v>
      </c>
      <c r="AH15">
        <v>112</v>
      </c>
      <c r="AI15">
        <v>4</v>
      </c>
    </row>
    <row r="16" spans="1:35" ht="15">
      <c r="A16" t="s">
        <v>35</v>
      </c>
      <c r="B16" t="s">
        <v>36</v>
      </c>
      <c r="C16" t="str">
        <f t="shared" si="0"/>
        <v>240101</v>
      </c>
      <c r="D16">
        <v>15</v>
      </c>
      <c r="E16" t="s">
        <v>37</v>
      </c>
      <c r="F16" s="1">
        <v>0.9166666666666666</v>
      </c>
      <c r="G16">
        <v>956</v>
      </c>
      <c r="H16">
        <v>652</v>
      </c>
      <c r="I16">
        <v>548</v>
      </c>
      <c r="J16">
        <v>104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104</v>
      </c>
      <c r="U16">
        <v>0</v>
      </c>
      <c r="V16">
        <v>0</v>
      </c>
      <c r="W16">
        <v>104</v>
      </c>
      <c r="X16">
        <v>3</v>
      </c>
      <c r="Y16">
        <v>101</v>
      </c>
      <c r="Z16">
        <v>83</v>
      </c>
      <c r="AA16">
        <v>18</v>
      </c>
      <c r="AB16">
        <v>4</v>
      </c>
      <c r="AC16">
        <v>100</v>
      </c>
      <c r="AD16">
        <v>16</v>
      </c>
      <c r="AE16">
        <v>84</v>
      </c>
      <c r="AF16">
        <v>2</v>
      </c>
      <c r="AG16">
        <v>102</v>
      </c>
      <c r="AH16">
        <v>91</v>
      </c>
      <c r="AI16">
        <v>11</v>
      </c>
    </row>
    <row r="17" spans="1:35" ht="15">
      <c r="A17" t="s">
        <v>35</v>
      </c>
      <c r="B17" t="s">
        <v>36</v>
      </c>
      <c r="C17" t="str">
        <f t="shared" si="0"/>
        <v>240101</v>
      </c>
      <c r="D17">
        <v>16</v>
      </c>
      <c r="E17" t="s">
        <v>37</v>
      </c>
      <c r="F17" s="1">
        <v>0.9166666666666666</v>
      </c>
      <c r="G17">
        <v>805</v>
      </c>
      <c r="H17">
        <v>550</v>
      </c>
      <c r="I17">
        <v>480</v>
      </c>
      <c r="J17">
        <v>70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70</v>
      </c>
      <c r="U17">
        <v>0</v>
      </c>
      <c r="V17">
        <v>0</v>
      </c>
      <c r="W17">
        <v>70</v>
      </c>
      <c r="X17">
        <v>0</v>
      </c>
      <c r="Y17">
        <v>70</v>
      </c>
      <c r="Z17">
        <v>55</v>
      </c>
      <c r="AA17">
        <v>15</v>
      </c>
      <c r="AB17">
        <v>0</v>
      </c>
      <c r="AC17">
        <v>70</v>
      </c>
      <c r="AD17">
        <v>7</v>
      </c>
      <c r="AE17">
        <v>63</v>
      </c>
      <c r="AF17">
        <v>0</v>
      </c>
      <c r="AG17">
        <v>70</v>
      </c>
      <c r="AH17">
        <v>67</v>
      </c>
      <c r="AI17">
        <v>3</v>
      </c>
    </row>
    <row r="18" spans="1:35" ht="15">
      <c r="A18" t="s">
        <v>35</v>
      </c>
      <c r="B18" t="s">
        <v>36</v>
      </c>
      <c r="C18" t="str">
        <f t="shared" si="0"/>
        <v>240101</v>
      </c>
      <c r="D18">
        <v>17</v>
      </c>
      <c r="E18" t="s">
        <v>37</v>
      </c>
      <c r="F18" s="1">
        <v>0.9166666666666666</v>
      </c>
      <c r="G18">
        <v>1702</v>
      </c>
      <c r="H18">
        <v>1200</v>
      </c>
      <c r="I18">
        <v>1048</v>
      </c>
      <c r="J18">
        <v>152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152</v>
      </c>
      <c r="U18">
        <v>0</v>
      </c>
      <c r="V18">
        <v>0</v>
      </c>
      <c r="W18">
        <v>152</v>
      </c>
      <c r="X18">
        <v>2</v>
      </c>
      <c r="Y18">
        <v>150</v>
      </c>
      <c r="Z18">
        <v>108</v>
      </c>
      <c r="AA18">
        <v>42</v>
      </c>
      <c r="AB18">
        <v>3</v>
      </c>
      <c r="AC18">
        <v>149</v>
      </c>
      <c r="AD18">
        <v>31</v>
      </c>
      <c r="AE18">
        <v>118</v>
      </c>
      <c r="AF18">
        <v>3</v>
      </c>
      <c r="AG18">
        <v>149</v>
      </c>
      <c r="AH18">
        <v>143</v>
      </c>
      <c r="AI18">
        <v>6</v>
      </c>
    </row>
    <row r="19" spans="1:35" ht="15">
      <c r="A19" t="s">
        <v>35</v>
      </c>
      <c r="B19" t="s">
        <v>36</v>
      </c>
      <c r="C19" t="str">
        <f t="shared" si="0"/>
        <v>240101</v>
      </c>
      <c r="D19">
        <v>18</v>
      </c>
      <c r="E19" t="s">
        <v>37</v>
      </c>
      <c r="F19" s="1">
        <v>0.9166666666666666</v>
      </c>
      <c r="G19">
        <v>1945</v>
      </c>
      <c r="H19">
        <v>1351</v>
      </c>
      <c r="I19">
        <v>1162</v>
      </c>
      <c r="J19">
        <v>189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189</v>
      </c>
      <c r="U19">
        <v>0</v>
      </c>
      <c r="V19">
        <v>0</v>
      </c>
      <c r="W19">
        <v>189</v>
      </c>
      <c r="X19">
        <v>8</v>
      </c>
      <c r="Y19">
        <v>181</v>
      </c>
      <c r="Z19">
        <v>148</v>
      </c>
      <c r="AA19">
        <v>33</v>
      </c>
      <c r="AB19">
        <v>10</v>
      </c>
      <c r="AC19">
        <v>179</v>
      </c>
      <c r="AD19">
        <v>145</v>
      </c>
      <c r="AE19">
        <v>34</v>
      </c>
      <c r="AF19">
        <v>8</v>
      </c>
      <c r="AG19">
        <v>181</v>
      </c>
      <c r="AH19">
        <v>172</v>
      </c>
      <c r="AI19">
        <v>9</v>
      </c>
    </row>
    <row r="20" spans="1:35" ht="15">
      <c r="A20" t="s">
        <v>35</v>
      </c>
      <c r="B20" t="s">
        <v>36</v>
      </c>
      <c r="C20" t="str">
        <f t="shared" si="0"/>
        <v>240101</v>
      </c>
      <c r="D20">
        <v>19</v>
      </c>
      <c r="E20" t="s">
        <v>37</v>
      </c>
      <c r="F20" s="1">
        <v>0.9166666666666666</v>
      </c>
      <c r="G20">
        <v>1634</v>
      </c>
      <c r="H20">
        <v>1151</v>
      </c>
      <c r="I20">
        <v>982</v>
      </c>
      <c r="J20">
        <v>169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169</v>
      </c>
      <c r="U20">
        <v>0</v>
      </c>
      <c r="V20">
        <v>0</v>
      </c>
      <c r="W20">
        <v>169</v>
      </c>
      <c r="X20">
        <v>2</v>
      </c>
      <c r="Y20">
        <v>167</v>
      </c>
      <c r="Z20">
        <v>134</v>
      </c>
      <c r="AA20">
        <v>33</v>
      </c>
      <c r="AB20">
        <v>3</v>
      </c>
      <c r="AC20">
        <v>166</v>
      </c>
      <c r="AD20">
        <v>44</v>
      </c>
      <c r="AE20">
        <v>122</v>
      </c>
      <c r="AF20">
        <v>5</v>
      </c>
      <c r="AG20">
        <v>164</v>
      </c>
      <c r="AH20">
        <v>160</v>
      </c>
      <c r="AI20">
        <v>4</v>
      </c>
    </row>
    <row r="21" spans="1:35" ht="15">
      <c r="A21" t="s">
        <v>35</v>
      </c>
      <c r="B21" t="s">
        <v>36</v>
      </c>
      <c r="C21" t="str">
        <f t="shared" si="0"/>
        <v>240101</v>
      </c>
      <c r="D21">
        <v>20</v>
      </c>
      <c r="E21" t="s">
        <v>37</v>
      </c>
      <c r="F21" s="1">
        <v>0.9166666666666666</v>
      </c>
      <c r="G21">
        <v>1257</v>
      </c>
      <c r="H21">
        <v>900</v>
      </c>
      <c r="I21">
        <v>792</v>
      </c>
      <c r="J21">
        <v>108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108</v>
      </c>
      <c r="U21">
        <v>0</v>
      </c>
      <c r="V21">
        <v>0</v>
      </c>
      <c r="W21">
        <v>108</v>
      </c>
      <c r="X21">
        <v>1</v>
      </c>
      <c r="Y21">
        <v>107</v>
      </c>
      <c r="Z21">
        <v>89</v>
      </c>
      <c r="AA21">
        <v>18</v>
      </c>
      <c r="AB21">
        <v>3</v>
      </c>
      <c r="AC21">
        <v>105</v>
      </c>
      <c r="AD21">
        <v>14</v>
      </c>
      <c r="AE21">
        <v>91</v>
      </c>
      <c r="AF21">
        <v>2</v>
      </c>
      <c r="AG21">
        <v>106</v>
      </c>
      <c r="AH21">
        <v>104</v>
      </c>
      <c r="AI21">
        <v>2</v>
      </c>
    </row>
    <row r="22" spans="1:35" ht="15">
      <c r="A22" t="s">
        <v>35</v>
      </c>
      <c r="B22" t="s">
        <v>36</v>
      </c>
      <c r="C22" t="str">
        <f t="shared" si="0"/>
        <v>240101</v>
      </c>
      <c r="D22">
        <v>21</v>
      </c>
      <c r="E22" t="s">
        <v>37</v>
      </c>
      <c r="F22" s="1">
        <v>0.9166666666666666</v>
      </c>
      <c r="G22">
        <v>1216</v>
      </c>
      <c r="H22">
        <v>850</v>
      </c>
      <c r="I22">
        <v>732</v>
      </c>
      <c r="J22">
        <v>118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118</v>
      </c>
      <c r="U22">
        <v>0</v>
      </c>
      <c r="V22">
        <v>0</v>
      </c>
      <c r="W22">
        <v>118</v>
      </c>
      <c r="X22">
        <v>1</v>
      </c>
      <c r="Y22">
        <v>117</v>
      </c>
      <c r="Z22">
        <v>89</v>
      </c>
      <c r="AA22">
        <v>28</v>
      </c>
      <c r="AB22">
        <v>0</v>
      </c>
      <c r="AC22">
        <v>118</v>
      </c>
      <c r="AD22">
        <v>16</v>
      </c>
      <c r="AE22">
        <v>102</v>
      </c>
      <c r="AF22">
        <v>2</v>
      </c>
      <c r="AG22">
        <v>116</v>
      </c>
      <c r="AH22">
        <v>108</v>
      </c>
      <c r="AI22">
        <v>8</v>
      </c>
    </row>
    <row r="23" spans="1:35" ht="15">
      <c r="A23" t="s">
        <v>35</v>
      </c>
      <c r="B23" t="s">
        <v>36</v>
      </c>
      <c r="C23" t="str">
        <f t="shared" si="0"/>
        <v>240101</v>
      </c>
      <c r="D23">
        <v>22</v>
      </c>
      <c r="E23" t="s">
        <v>37</v>
      </c>
      <c r="F23" s="1">
        <v>0.9166666666666666</v>
      </c>
      <c r="G23">
        <v>839</v>
      </c>
      <c r="H23">
        <v>553</v>
      </c>
      <c r="I23">
        <v>488</v>
      </c>
      <c r="J23">
        <v>65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65</v>
      </c>
      <c r="U23">
        <v>0</v>
      </c>
      <c r="V23">
        <v>0</v>
      </c>
      <c r="W23">
        <v>65</v>
      </c>
      <c r="X23">
        <v>0</v>
      </c>
      <c r="Y23">
        <v>65</v>
      </c>
      <c r="Z23">
        <v>56</v>
      </c>
      <c r="AA23">
        <v>9</v>
      </c>
      <c r="AB23">
        <v>0</v>
      </c>
      <c r="AC23">
        <v>65</v>
      </c>
      <c r="AD23">
        <v>9</v>
      </c>
      <c r="AE23">
        <v>56</v>
      </c>
      <c r="AF23">
        <v>1</v>
      </c>
      <c r="AG23">
        <v>64</v>
      </c>
      <c r="AH23">
        <v>62</v>
      </c>
      <c r="AI23">
        <v>2</v>
      </c>
    </row>
    <row r="24" spans="1:35" ht="15">
      <c r="A24" t="s">
        <v>35</v>
      </c>
      <c r="B24" t="s">
        <v>36</v>
      </c>
      <c r="C24" t="str">
        <f t="shared" si="0"/>
        <v>240101</v>
      </c>
      <c r="D24">
        <v>23</v>
      </c>
      <c r="E24" t="s">
        <v>37</v>
      </c>
      <c r="F24" s="1">
        <v>0.9166666666666666</v>
      </c>
      <c r="G24">
        <v>1552</v>
      </c>
      <c r="H24">
        <v>1100</v>
      </c>
      <c r="I24">
        <v>948</v>
      </c>
      <c r="J24">
        <v>152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152</v>
      </c>
      <c r="U24">
        <v>0</v>
      </c>
      <c r="V24">
        <v>0</v>
      </c>
      <c r="W24">
        <v>152</v>
      </c>
      <c r="X24">
        <v>2</v>
      </c>
      <c r="Y24">
        <v>150</v>
      </c>
      <c r="Z24">
        <v>115</v>
      </c>
      <c r="AA24">
        <v>35</v>
      </c>
      <c r="AB24">
        <v>4</v>
      </c>
      <c r="AC24">
        <v>148</v>
      </c>
      <c r="AD24">
        <v>21</v>
      </c>
      <c r="AE24">
        <v>127</v>
      </c>
      <c r="AF24">
        <v>4</v>
      </c>
      <c r="AG24">
        <v>148</v>
      </c>
      <c r="AH24">
        <v>145</v>
      </c>
      <c r="AI24">
        <v>3</v>
      </c>
    </row>
    <row r="25" spans="1:35" ht="15">
      <c r="A25" t="s">
        <v>35</v>
      </c>
      <c r="B25" t="s">
        <v>36</v>
      </c>
      <c r="C25" t="str">
        <f t="shared" si="0"/>
        <v>240101</v>
      </c>
      <c r="D25">
        <v>24</v>
      </c>
      <c r="E25" t="s">
        <v>37</v>
      </c>
      <c r="F25" s="1">
        <v>0.9166666666666666</v>
      </c>
      <c r="G25">
        <v>1607</v>
      </c>
      <c r="H25">
        <v>1154</v>
      </c>
      <c r="I25">
        <v>1017</v>
      </c>
      <c r="J25">
        <v>137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137</v>
      </c>
      <c r="U25">
        <v>0</v>
      </c>
      <c r="V25">
        <v>0</v>
      </c>
      <c r="W25">
        <v>137</v>
      </c>
      <c r="X25">
        <v>1</v>
      </c>
      <c r="Y25">
        <v>136</v>
      </c>
      <c r="Z25">
        <v>115</v>
      </c>
      <c r="AA25">
        <v>21</v>
      </c>
      <c r="AB25">
        <v>2</v>
      </c>
      <c r="AC25">
        <v>135</v>
      </c>
      <c r="AD25">
        <v>18</v>
      </c>
      <c r="AE25">
        <v>117</v>
      </c>
      <c r="AF25">
        <v>3</v>
      </c>
      <c r="AG25">
        <v>134</v>
      </c>
      <c r="AH25">
        <v>131</v>
      </c>
      <c r="AI25">
        <v>3</v>
      </c>
    </row>
    <row r="26" spans="1:35" ht="15">
      <c r="A26" t="s">
        <v>35</v>
      </c>
      <c r="B26" t="s">
        <v>36</v>
      </c>
      <c r="C26" t="str">
        <f t="shared" si="0"/>
        <v>240101</v>
      </c>
      <c r="D26">
        <v>25</v>
      </c>
      <c r="E26" t="s">
        <v>37</v>
      </c>
      <c r="F26" s="1">
        <v>0.9166666666666666</v>
      </c>
      <c r="G26">
        <v>1887</v>
      </c>
      <c r="H26">
        <v>1352</v>
      </c>
      <c r="I26">
        <v>1233</v>
      </c>
      <c r="J26">
        <v>119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119</v>
      </c>
      <c r="U26">
        <v>0</v>
      </c>
      <c r="V26">
        <v>0</v>
      </c>
      <c r="W26">
        <v>119</v>
      </c>
      <c r="X26">
        <v>2</v>
      </c>
      <c r="Y26">
        <v>117</v>
      </c>
      <c r="Z26">
        <v>95</v>
      </c>
      <c r="AA26">
        <v>22</v>
      </c>
      <c r="AB26">
        <v>2</v>
      </c>
      <c r="AC26">
        <v>117</v>
      </c>
      <c r="AD26">
        <v>28</v>
      </c>
      <c r="AE26">
        <v>89</v>
      </c>
      <c r="AF26">
        <v>1</v>
      </c>
      <c r="AG26">
        <v>118</v>
      </c>
      <c r="AH26">
        <v>110</v>
      </c>
      <c r="AI26">
        <v>8</v>
      </c>
    </row>
    <row r="27" spans="1:35" ht="15">
      <c r="A27" t="s">
        <v>35</v>
      </c>
      <c r="B27" t="s">
        <v>36</v>
      </c>
      <c r="C27" t="str">
        <f t="shared" si="0"/>
        <v>240101</v>
      </c>
      <c r="D27">
        <v>26</v>
      </c>
      <c r="E27" t="s">
        <v>37</v>
      </c>
      <c r="F27" s="1">
        <v>0.9166666666666666</v>
      </c>
      <c r="G27">
        <v>1719</v>
      </c>
      <c r="H27">
        <v>1200</v>
      </c>
      <c r="I27">
        <v>1067</v>
      </c>
      <c r="J27">
        <v>133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133</v>
      </c>
      <c r="U27">
        <v>0</v>
      </c>
      <c r="V27">
        <v>0</v>
      </c>
      <c r="W27">
        <v>133</v>
      </c>
      <c r="X27">
        <v>7</v>
      </c>
      <c r="Y27">
        <v>126</v>
      </c>
      <c r="Z27">
        <v>95</v>
      </c>
      <c r="AA27">
        <v>31</v>
      </c>
      <c r="AB27">
        <v>4</v>
      </c>
      <c r="AC27">
        <v>129</v>
      </c>
      <c r="AD27">
        <v>26</v>
      </c>
      <c r="AE27">
        <v>103</v>
      </c>
      <c r="AF27">
        <v>5</v>
      </c>
      <c r="AG27">
        <v>128</v>
      </c>
      <c r="AH27">
        <v>120</v>
      </c>
      <c r="AI27">
        <v>8</v>
      </c>
    </row>
    <row r="28" spans="1:35" ht="15">
      <c r="A28" t="s">
        <v>35</v>
      </c>
      <c r="B28" t="s">
        <v>36</v>
      </c>
      <c r="C28" t="str">
        <f t="shared" si="0"/>
        <v>240101</v>
      </c>
      <c r="D28">
        <v>27</v>
      </c>
      <c r="E28" t="s">
        <v>37</v>
      </c>
      <c r="F28" s="1">
        <v>0.9166666666666666</v>
      </c>
      <c r="G28">
        <v>938</v>
      </c>
      <c r="H28">
        <v>651</v>
      </c>
      <c r="I28">
        <v>575</v>
      </c>
      <c r="J28">
        <v>76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76</v>
      </c>
      <c r="U28">
        <v>0</v>
      </c>
      <c r="V28">
        <v>0</v>
      </c>
      <c r="W28">
        <v>76</v>
      </c>
      <c r="X28">
        <v>1</v>
      </c>
      <c r="Y28">
        <v>75</v>
      </c>
      <c r="Z28">
        <v>65</v>
      </c>
      <c r="AA28">
        <v>10</v>
      </c>
      <c r="AB28">
        <v>1</v>
      </c>
      <c r="AC28">
        <v>75</v>
      </c>
      <c r="AD28">
        <v>5</v>
      </c>
      <c r="AE28">
        <v>70</v>
      </c>
      <c r="AF28">
        <v>0</v>
      </c>
      <c r="AG28">
        <v>76</v>
      </c>
      <c r="AH28">
        <v>76</v>
      </c>
      <c r="AI28">
        <v>0</v>
      </c>
    </row>
    <row r="29" spans="1:35" ht="15">
      <c r="A29" t="s">
        <v>35</v>
      </c>
      <c r="B29" t="s">
        <v>36</v>
      </c>
      <c r="C29" t="str">
        <f t="shared" si="0"/>
        <v>240101</v>
      </c>
      <c r="D29">
        <v>28</v>
      </c>
      <c r="E29" t="s">
        <v>37</v>
      </c>
      <c r="F29" s="1">
        <v>0.9166666666666666</v>
      </c>
      <c r="G29">
        <v>1505</v>
      </c>
      <c r="H29">
        <v>1052</v>
      </c>
      <c r="I29">
        <v>959</v>
      </c>
      <c r="J29">
        <v>93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93</v>
      </c>
      <c r="U29">
        <v>0</v>
      </c>
      <c r="V29">
        <v>0</v>
      </c>
      <c r="W29">
        <v>93</v>
      </c>
      <c r="X29">
        <v>1</v>
      </c>
      <c r="Y29">
        <v>92</v>
      </c>
      <c r="Z29">
        <v>74</v>
      </c>
      <c r="AA29">
        <v>18</v>
      </c>
      <c r="AB29">
        <v>0</v>
      </c>
      <c r="AC29">
        <v>93</v>
      </c>
      <c r="AD29">
        <v>15</v>
      </c>
      <c r="AE29">
        <v>78</v>
      </c>
      <c r="AF29">
        <v>2</v>
      </c>
      <c r="AG29">
        <v>91</v>
      </c>
      <c r="AH29">
        <v>84</v>
      </c>
      <c r="AI29">
        <v>7</v>
      </c>
    </row>
    <row r="30" spans="1:35" ht="15">
      <c r="A30" t="s">
        <v>35</v>
      </c>
      <c r="B30" t="s">
        <v>36</v>
      </c>
      <c r="C30" t="str">
        <f t="shared" si="0"/>
        <v>240101</v>
      </c>
      <c r="D30">
        <v>29</v>
      </c>
      <c r="E30" t="s">
        <v>37</v>
      </c>
      <c r="F30" s="1">
        <v>0.9166666666666666</v>
      </c>
      <c r="G30">
        <v>694</v>
      </c>
      <c r="H30">
        <v>451</v>
      </c>
      <c r="I30">
        <v>396</v>
      </c>
      <c r="J30">
        <v>55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55</v>
      </c>
      <c r="U30">
        <v>0</v>
      </c>
      <c r="V30">
        <v>0</v>
      </c>
      <c r="W30">
        <v>55</v>
      </c>
      <c r="X30">
        <v>0</v>
      </c>
      <c r="Y30">
        <v>55</v>
      </c>
      <c r="Z30">
        <v>39</v>
      </c>
      <c r="AA30">
        <v>16</v>
      </c>
      <c r="AB30">
        <v>0</v>
      </c>
      <c r="AC30">
        <v>55</v>
      </c>
      <c r="AD30">
        <v>7</v>
      </c>
      <c r="AE30">
        <v>48</v>
      </c>
      <c r="AF30">
        <v>0</v>
      </c>
      <c r="AG30">
        <v>55</v>
      </c>
      <c r="AH30">
        <v>55</v>
      </c>
      <c r="AI30">
        <v>0</v>
      </c>
    </row>
    <row r="31" spans="1:35" ht="15">
      <c r="A31" t="s">
        <v>35</v>
      </c>
      <c r="B31" t="s">
        <v>36</v>
      </c>
      <c r="C31" t="str">
        <f t="shared" si="0"/>
        <v>240101</v>
      </c>
      <c r="D31">
        <v>30</v>
      </c>
      <c r="E31" t="s">
        <v>37</v>
      </c>
      <c r="F31" s="1">
        <v>0.9166666666666666</v>
      </c>
      <c r="G31">
        <v>1363</v>
      </c>
      <c r="H31">
        <v>950</v>
      </c>
      <c r="I31">
        <v>853</v>
      </c>
      <c r="J31">
        <v>97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97</v>
      </c>
      <c r="U31">
        <v>0</v>
      </c>
      <c r="V31">
        <v>0</v>
      </c>
      <c r="W31">
        <v>97</v>
      </c>
      <c r="X31">
        <v>6</v>
      </c>
      <c r="Y31">
        <v>91</v>
      </c>
      <c r="Z31">
        <v>77</v>
      </c>
      <c r="AA31">
        <v>14</v>
      </c>
      <c r="AB31">
        <v>5</v>
      </c>
      <c r="AC31">
        <v>92</v>
      </c>
      <c r="AD31">
        <v>10</v>
      </c>
      <c r="AE31">
        <v>82</v>
      </c>
      <c r="AF31">
        <v>3</v>
      </c>
      <c r="AG31">
        <v>94</v>
      </c>
      <c r="AH31">
        <v>91</v>
      </c>
      <c r="AI31">
        <v>3</v>
      </c>
    </row>
    <row r="32" spans="1:35" ht="15">
      <c r="A32" t="s">
        <v>35</v>
      </c>
      <c r="B32" t="s">
        <v>36</v>
      </c>
      <c r="C32" t="str">
        <f t="shared" si="0"/>
        <v>240101</v>
      </c>
      <c r="D32">
        <v>31</v>
      </c>
      <c r="E32" t="s">
        <v>37</v>
      </c>
      <c r="F32" s="1">
        <v>0.9166666666666666</v>
      </c>
      <c r="G32">
        <v>1371</v>
      </c>
      <c r="H32">
        <v>951</v>
      </c>
      <c r="I32">
        <v>842</v>
      </c>
      <c r="J32">
        <v>109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109</v>
      </c>
      <c r="U32">
        <v>0</v>
      </c>
      <c r="V32">
        <v>0</v>
      </c>
      <c r="W32">
        <v>109</v>
      </c>
      <c r="X32">
        <v>3</v>
      </c>
      <c r="Y32">
        <v>106</v>
      </c>
      <c r="Z32">
        <v>86</v>
      </c>
      <c r="AA32">
        <v>20</v>
      </c>
      <c r="AB32">
        <v>1</v>
      </c>
      <c r="AC32">
        <v>108</v>
      </c>
      <c r="AD32">
        <v>15</v>
      </c>
      <c r="AE32">
        <v>93</v>
      </c>
      <c r="AF32">
        <v>2</v>
      </c>
      <c r="AG32">
        <v>107</v>
      </c>
      <c r="AH32">
        <v>7</v>
      </c>
      <c r="AI32">
        <v>100</v>
      </c>
    </row>
    <row r="33" spans="1:35" ht="15">
      <c r="A33" t="s">
        <v>35</v>
      </c>
      <c r="B33" t="s">
        <v>36</v>
      </c>
      <c r="C33" t="str">
        <f t="shared" si="0"/>
        <v>240101</v>
      </c>
      <c r="D33">
        <v>32</v>
      </c>
      <c r="E33" t="s">
        <v>37</v>
      </c>
      <c r="F33" s="1">
        <v>0.9166666666666666</v>
      </c>
      <c r="G33">
        <v>1378</v>
      </c>
      <c r="H33">
        <v>950</v>
      </c>
      <c r="I33">
        <v>848</v>
      </c>
      <c r="J33">
        <v>102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102</v>
      </c>
      <c r="U33">
        <v>0</v>
      </c>
      <c r="V33">
        <v>0</v>
      </c>
      <c r="W33">
        <v>102</v>
      </c>
      <c r="X33">
        <v>4</v>
      </c>
      <c r="Y33">
        <v>98</v>
      </c>
      <c r="Z33">
        <v>81</v>
      </c>
      <c r="AA33">
        <v>17</v>
      </c>
      <c r="AB33">
        <v>7</v>
      </c>
      <c r="AC33">
        <v>95</v>
      </c>
      <c r="AD33">
        <v>12</v>
      </c>
      <c r="AE33">
        <v>83</v>
      </c>
      <c r="AF33">
        <v>2</v>
      </c>
      <c r="AG33">
        <v>100</v>
      </c>
      <c r="AH33">
        <v>97</v>
      </c>
      <c r="AI33">
        <v>3</v>
      </c>
    </row>
    <row r="34" spans="1:35" ht="15">
      <c r="A34" t="s">
        <v>35</v>
      </c>
      <c r="B34" t="s">
        <v>36</v>
      </c>
      <c r="C34" t="str">
        <f t="shared" si="0"/>
        <v>240101</v>
      </c>
      <c r="D34">
        <v>33</v>
      </c>
      <c r="E34" t="s">
        <v>37</v>
      </c>
      <c r="F34" s="1">
        <v>0.9166666666666666</v>
      </c>
      <c r="G34">
        <v>1128</v>
      </c>
      <c r="H34">
        <v>796</v>
      </c>
      <c r="I34">
        <v>716</v>
      </c>
      <c r="J34">
        <v>80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79</v>
      </c>
      <c r="U34">
        <v>0</v>
      </c>
      <c r="V34">
        <v>0</v>
      </c>
      <c r="W34">
        <v>79</v>
      </c>
      <c r="X34">
        <v>0</v>
      </c>
      <c r="Y34">
        <v>79</v>
      </c>
      <c r="Z34">
        <v>68</v>
      </c>
      <c r="AA34">
        <v>11</v>
      </c>
      <c r="AB34">
        <v>0</v>
      </c>
      <c r="AC34">
        <v>79</v>
      </c>
      <c r="AD34">
        <v>4</v>
      </c>
      <c r="AE34">
        <v>75</v>
      </c>
      <c r="AF34">
        <v>0</v>
      </c>
      <c r="AG34">
        <v>79</v>
      </c>
      <c r="AH34">
        <v>78</v>
      </c>
      <c r="AI34">
        <v>1</v>
      </c>
    </row>
    <row r="35" spans="1:35" ht="15">
      <c r="A35" t="s">
        <v>35</v>
      </c>
      <c r="B35" t="s">
        <v>36</v>
      </c>
      <c r="C35" t="str">
        <f t="shared" si="0"/>
        <v>240101</v>
      </c>
      <c r="D35">
        <v>34</v>
      </c>
      <c r="E35" t="s">
        <v>37</v>
      </c>
      <c r="F35" s="1">
        <v>0.9166666666666666</v>
      </c>
      <c r="G35">
        <v>1467</v>
      </c>
      <c r="H35">
        <v>1050</v>
      </c>
      <c r="I35">
        <v>946</v>
      </c>
      <c r="J35">
        <v>104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104</v>
      </c>
      <c r="U35">
        <v>0</v>
      </c>
      <c r="V35">
        <v>0</v>
      </c>
      <c r="W35">
        <v>104</v>
      </c>
      <c r="X35">
        <v>4</v>
      </c>
      <c r="Y35">
        <v>100</v>
      </c>
      <c r="Z35">
        <v>82</v>
      </c>
      <c r="AA35">
        <v>18</v>
      </c>
      <c r="AB35">
        <v>4</v>
      </c>
      <c r="AC35">
        <v>100</v>
      </c>
      <c r="AD35">
        <v>19</v>
      </c>
      <c r="AE35">
        <v>81</v>
      </c>
      <c r="AF35">
        <v>4</v>
      </c>
      <c r="AG35">
        <v>100</v>
      </c>
      <c r="AH35">
        <v>96</v>
      </c>
      <c r="AI35">
        <v>4</v>
      </c>
    </row>
    <row r="36" spans="1:35" ht="15">
      <c r="A36" t="s">
        <v>35</v>
      </c>
      <c r="B36" t="s">
        <v>36</v>
      </c>
      <c r="C36" t="str">
        <f t="shared" si="0"/>
        <v>240101</v>
      </c>
      <c r="D36">
        <v>35</v>
      </c>
      <c r="E36" t="s">
        <v>37</v>
      </c>
      <c r="F36" s="1">
        <v>0.9166666666666666</v>
      </c>
      <c r="G36">
        <v>1702</v>
      </c>
      <c r="H36">
        <v>1200</v>
      </c>
      <c r="I36">
        <v>1044</v>
      </c>
      <c r="J36">
        <v>156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156</v>
      </c>
      <c r="U36">
        <v>0</v>
      </c>
      <c r="V36">
        <v>0</v>
      </c>
      <c r="W36">
        <v>156</v>
      </c>
      <c r="X36">
        <v>5</v>
      </c>
      <c r="Y36">
        <v>151</v>
      </c>
      <c r="Z36">
        <v>128</v>
      </c>
      <c r="AA36">
        <v>23</v>
      </c>
      <c r="AB36">
        <v>5</v>
      </c>
      <c r="AC36">
        <v>151</v>
      </c>
      <c r="AD36">
        <v>11</v>
      </c>
      <c r="AE36">
        <v>140</v>
      </c>
      <c r="AF36">
        <v>3</v>
      </c>
      <c r="AG36">
        <v>153</v>
      </c>
      <c r="AH36">
        <v>147</v>
      </c>
      <c r="AI36">
        <v>6</v>
      </c>
    </row>
    <row r="37" spans="1:35" ht="15">
      <c r="A37" t="s">
        <v>35</v>
      </c>
      <c r="B37" t="s">
        <v>36</v>
      </c>
      <c r="C37" t="str">
        <f t="shared" si="0"/>
        <v>240101</v>
      </c>
      <c r="D37">
        <v>36</v>
      </c>
      <c r="E37" t="s">
        <v>38</v>
      </c>
      <c r="F37" s="1">
        <v>0.9166666666666666</v>
      </c>
      <c r="G37">
        <v>57</v>
      </c>
      <c r="H37">
        <v>100</v>
      </c>
      <c r="I37">
        <v>84</v>
      </c>
      <c r="J37">
        <v>16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16</v>
      </c>
      <c r="U37">
        <v>0</v>
      </c>
      <c r="V37">
        <v>0</v>
      </c>
      <c r="W37">
        <v>16</v>
      </c>
      <c r="X37">
        <v>0</v>
      </c>
      <c r="Y37">
        <v>16</v>
      </c>
      <c r="Z37">
        <v>14</v>
      </c>
      <c r="AA37">
        <v>2</v>
      </c>
      <c r="AB37">
        <v>3</v>
      </c>
      <c r="AC37">
        <v>13</v>
      </c>
      <c r="AD37">
        <v>10</v>
      </c>
      <c r="AE37">
        <v>3</v>
      </c>
      <c r="AF37">
        <v>1</v>
      </c>
      <c r="AG37">
        <v>15</v>
      </c>
      <c r="AH37">
        <v>13</v>
      </c>
      <c r="AI37">
        <v>2</v>
      </c>
    </row>
    <row r="38" spans="1:35" ht="15">
      <c r="A38" t="s">
        <v>35</v>
      </c>
      <c r="B38" t="s">
        <v>36</v>
      </c>
      <c r="C38" t="str">
        <f t="shared" si="0"/>
        <v>240101</v>
      </c>
      <c r="D38">
        <v>37</v>
      </c>
      <c r="E38" t="s">
        <v>39</v>
      </c>
      <c r="F38" s="1">
        <v>0.9166666666666666</v>
      </c>
      <c r="G38">
        <v>124</v>
      </c>
      <c r="H38">
        <v>151</v>
      </c>
      <c r="I38">
        <v>145</v>
      </c>
      <c r="J38">
        <v>6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0</v>
      </c>
      <c r="V38">
        <v>0</v>
      </c>
      <c r="W38">
        <v>6</v>
      </c>
      <c r="X38">
        <v>0</v>
      </c>
      <c r="Y38">
        <v>6</v>
      </c>
      <c r="Z38">
        <v>4</v>
      </c>
      <c r="AA38">
        <v>2</v>
      </c>
      <c r="AB38">
        <v>0</v>
      </c>
      <c r="AC38">
        <v>6</v>
      </c>
      <c r="AD38">
        <v>1</v>
      </c>
      <c r="AE38">
        <v>5</v>
      </c>
      <c r="AF38">
        <v>0</v>
      </c>
      <c r="AG38">
        <v>6</v>
      </c>
      <c r="AH38">
        <v>6</v>
      </c>
      <c r="AI38">
        <v>0</v>
      </c>
    </row>
    <row r="39" spans="1:35" ht="15">
      <c r="A39" t="s">
        <v>35</v>
      </c>
      <c r="B39" t="s">
        <v>40</v>
      </c>
      <c r="C39" t="str">
        <f aca="true" t="shared" si="1" ref="C39:C60">"240102"</f>
        <v>240102</v>
      </c>
      <c r="D39">
        <v>1</v>
      </c>
      <c r="E39" t="s">
        <v>37</v>
      </c>
      <c r="F39" s="1">
        <v>0.9166666666666666</v>
      </c>
      <c r="G39">
        <v>1216</v>
      </c>
      <c r="H39">
        <v>848</v>
      </c>
      <c r="I39">
        <v>737</v>
      </c>
      <c r="J39">
        <v>111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111</v>
      </c>
      <c r="U39">
        <v>0</v>
      </c>
      <c r="V39">
        <v>0</v>
      </c>
      <c r="W39">
        <v>111</v>
      </c>
      <c r="X39">
        <v>2</v>
      </c>
      <c r="Y39">
        <v>109</v>
      </c>
      <c r="Z39">
        <v>75</v>
      </c>
      <c r="AA39">
        <v>34</v>
      </c>
      <c r="AB39">
        <v>4</v>
      </c>
      <c r="AC39">
        <v>107</v>
      </c>
      <c r="AD39">
        <v>27</v>
      </c>
      <c r="AE39">
        <v>80</v>
      </c>
      <c r="AF39">
        <v>4</v>
      </c>
      <c r="AG39">
        <v>107</v>
      </c>
      <c r="AH39">
        <v>105</v>
      </c>
      <c r="AI39">
        <v>2</v>
      </c>
    </row>
    <row r="40" spans="1:35" ht="15">
      <c r="A40" t="s">
        <v>35</v>
      </c>
      <c r="B40" t="s">
        <v>40</v>
      </c>
      <c r="C40" t="str">
        <f t="shared" si="1"/>
        <v>240102</v>
      </c>
      <c r="D40">
        <v>2</v>
      </c>
      <c r="E40" t="s">
        <v>37</v>
      </c>
      <c r="F40" s="1">
        <v>0.9166666666666666</v>
      </c>
      <c r="G40">
        <v>1339</v>
      </c>
      <c r="H40">
        <v>900</v>
      </c>
      <c r="I40">
        <v>803</v>
      </c>
      <c r="J40">
        <v>97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97</v>
      </c>
      <c r="U40">
        <v>0</v>
      </c>
      <c r="V40">
        <v>0</v>
      </c>
      <c r="W40">
        <v>97</v>
      </c>
      <c r="X40">
        <v>5</v>
      </c>
      <c r="Y40">
        <v>92</v>
      </c>
      <c r="Z40">
        <v>74</v>
      </c>
      <c r="AA40">
        <v>18</v>
      </c>
      <c r="AB40">
        <v>3</v>
      </c>
      <c r="AC40">
        <v>94</v>
      </c>
      <c r="AD40">
        <v>13</v>
      </c>
      <c r="AE40">
        <v>81</v>
      </c>
      <c r="AF40">
        <v>5</v>
      </c>
      <c r="AG40">
        <v>92</v>
      </c>
      <c r="AH40">
        <v>90</v>
      </c>
      <c r="AI40">
        <v>2</v>
      </c>
    </row>
    <row r="41" spans="1:35" ht="15">
      <c r="A41" t="s">
        <v>35</v>
      </c>
      <c r="B41" t="s">
        <v>40</v>
      </c>
      <c r="C41" t="str">
        <f t="shared" si="1"/>
        <v>240102</v>
      </c>
      <c r="D41">
        <v>3</v>
      </c>
      <c r="E41" t="s">
        <v>37</v>
      </c>
      <c r="F41" s="1">
        <v>0.9166666666666666</v>
      </c>
      <c r="G41">
        <v>1312</v>
      </c>
      <c r="H41">
        <v>898</v>
      </c>
      <c r="I41">
        <v>789</v>
      </c>
      <c r="J41">
        <v>109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109</v>
      </c>
      <c r="U41">
        <v>0</v>
      </c>
      <c r="V41">
        <v>0</v>
      </c>
      <c r="W41">
        <v>109</v>
      </c>
      <c r="X41">
        <v>4</v>
      </c>
      <c r="Y41">
        <v>105</v>
      </c>
      <c r="Z41">
        <v>81</v>
      </c>
      <c r="AA41">
        <v>24</v>
      </c>
      <c r="AB41">
        <v>2</v>
      </c>
      <c r="AC41">
        <v>107</v>
      </c>
      <c r="AD41">
        <v>23</v>
      </c>
      <c r="AE41">
        <v>84</v>
      </c>
      <c r="AF41">
        <v>3</v>
      </c>
      <c r="AG41">
        <v>106</v>
      </c>
      <c r="AH41">
        <v>101</v>
      </c>
      <c r="AI41">
        <v>5</v>
      </c>
    </row>
    <row r="42" spans="1:35" ht="15">
      <c r="A42" t="s">
        <v>35</v>
      </c>
      <c r="B42" t="s">
        <v>40</v>
      </c>
      <c r="C42" t="str">
        <f t="shared" si="1"/>
        <v>240102</v>
      </c>
      <c r="D42">
        <v>4</v>
      </c>
      <c r="E42" t="s">
        <v>37</v>
      </c>
      <c r="F42" s="1">
        <v>0.9166666666666666</v>
      </c>
      <c r="G42">
        <v>1438</v>
      </c>
      <c r="H42">
        <v>1003</v>
      </c>
      <c r="I42">
        <v>896</v>
      </c>
      <c r="J42">
        <v>107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107</v>
      </c>
      <c r="U42">
        <v>0</v>
      </c>
      <c r="V42">
        <v>0</v>
      </c>
      <c r="W42">
        <v>107</v>
      </c>
      <c r="X42">
        <v>1</v>
      </c>
      <c r="Y42">
        <v>106</v>
      </c>
      <c r="Z42">
        <v>93</v>
      </c>
      <c r="AA42">
        <v>13</v>
      </c>
      <c r="AB42">
        <v>1</v>
      </c>
      <c r="AC42">
        <v>106</v>
      </c>
      <c r="AD42">
        <v>14</v>
      </c>
      <c r="AE42">
        <v>92</v>
      </c>
      <c r="AF42">
        <v>1</v>
      </c>
      <c r="AG42">
        <v>106</v>
      </c>
      <c r="AH42">
        <v>102</v>
      </c>
      <c r="AI42">
        <v>4</v>
      </c>
    </row>
    <row r="43" spans="1:35" ht="15">
      <c r="A43" t="s">
        <v>35</v>
      </c>
      <c r="B43" t="s">
        <v>40</v>
      </c>
      <c r="C43" t="str">
        <f t="shared" si="1"/>
        <v>240102</v>
      </c>
      <c r="D43">
        <v>5</v>
      </c>
      <c r="E43" t="s">
        <v>37</v>
      </c>
      <c r="F43" s="1">
        <v>0.9166666666666666</v>
      </c>
      <c r="G43">
        <v>1070</v>
      </c>
      <c r="H43">
        <v>749</v>
      </c>
      <c r="I43">
        <v>692</v>
      </c>
      <c r="J43">
        <v>57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57</v>
      </c>
      <c r="U43">
        <v>0</v>
      </c>
      <c r="V43">
        <v>0</v>
      </c>
      <c r="W43">
        <v>57</v>
      </c>
      <c r="X43">
        <v>1</v>
      </c>
      <c r="Y43">
        <v>56</v>
      </c>
      <c r="Z43">
        <v>43</v>
      </c>
      <c r="AA43">
        <v>13</v>
      </c>
      <c r="AB43">
        <v>0</v>
      </c>
      <c r="AC43">
        <v>57</v>
      </c>
      <c r="AD43">
        <v>10</v>
      </c>
      <c r="AE43">
        <v>47</v>
      </c>
      <c r="AF43">
        <v>0</v>
      </c>
      <c r="AG43">
        <v>57</v>
      </c>
      <c r="AH43">
        <v>55</v>
      </c>
      <c r="AI43">
        <v>2</v>
      </c>
    </row>
    <row r="44" spans="1:35" ht="15">
      <c r="A44" t="s">
        <v>35</v>
      </c>
      <c r="B44" t="s">
        <v>40</v>
      </c>
      <c r="C44" t="str">
        <f t="shared" si="1"/>
        <v>240102</v>
      </c>
      <c r="D44">
        <v>6</v>
      </c>
      <c r="E44" t="s">
        <v>37</v>
      </c>
      <c r="F44" s="1">
        <v>0.9166666666666666</v>
      </c>
      <c r="G44">
        <v>1471</v>
      </c>
      <c r="H44">
        <v>1049</v>
      </c>
      <c r="I44">
        <v>918</v>
      </c>
      <c r="J44">
        <v>131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131</v>
      </c>
      <c r="U44">
        <v>0</v>
      </c>
      <c r="V44">
        <v>0</v>
      </c>
      <c r="W44">
        <v>131</v>
      </c>
      <c r="X44">
        <v>3</v>
      </c>
      <c r="Y44">
        <v>128</v>
      </c>
      <c r="Z44">
        <v>110</v>
      </c>
      <c r="AA44">
        <v>18</v>
      </c>
      <c r="AB44">
        <v>3</v>
      </c>
      <c r="AC44">
        <v>128</v>
      </c>
      <c r="AD44">
        <v>11</v>
      </c>
      <c r="AE44">
        <v>117</v>
      </c>
      <c r="AF44">
        <v>2</v>
      </c>
      <c r="AG44">
        <v>129</v>
      </c>
      <c r="AH44">
        <v>125</v>
      </c>
      <c r="AI44">
        <v>4</v>
      </c>
    </row>
    <row r="45" spans="1:35" ht="15">
      <c r="A45" t="s">
        <v>35</v>
      </c>
      <c r="B45" t="s">
        <v>40</v>
      </c>
      <c r="C45" t="str">
        <f t="shared" si="1"/>
        <v>240102</v>
      </c>
      <c r="D45">
        <v>7</v>
      </c>
      <c r="E45" t="s">
        <v>37</v>
      </c>
      <c r="F45" s="1">
        <v>0.9166666666666666</v>
      </c>
      <c r="G45">
        <v>1572</v>
      </c>
      <c r="H45">
        <v>1102</v>
      </c>
      <c r="I45">
        <v>963</v>
      </c>
      <c r="J45">
        <v>139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139</v>
      </c>
      <c r="U45">
        <v>0</v>
      </c>
      <c r="V45">
        <v>0</v>
      </c>
      <c r="W45">
        <v>139</v>
      </c>
      <c r="X45">
        <v>1</v>
      </c>
      <c r="Y45">
        <v>138</v>
      </c>
      <c r="Z45">
        <v>98</v>
      </c>
      <c r="AA45">
        <v>40</v>
      </c>
      <c r="AB45">
        <v>2</v>
      </c>
      <c r="AC45">
        <v>137</v>
      </c>
      <c r="AD45">
        <v>22</v>
      </c>
      <c r="AE45">
        <v>115</v>
      </c>
      <c r="AF45">
        <v>3</v>
      </c>
      <c r="AG45">
        <v>136</v>
      </c>
      <c r="AH45">
        <v>131</v>
      </c>
      <c r="AI45">
        <v>5</v>
      </c>
    </row>
    <row r="46" spans="1:35" ht="15">
      <c r="A46" t="s">
        <v>35</v>
      </c>
      <c r="B46" t="s">
        <v>40</v>
      </c>
      <c r="C46" t="str">
        <f t="shared" si="1"/>
        <v>240102</v>
      </c>
      <c r="D46">
        <v>8</v>
      </c>
      <c r="E46" t="s">
        <v>37</v>
      </c>
      <c r="F46" s="1">
        <v>0.9166666666666666</v>
      </c>
      <c r="G46">
        <v>1517</v>
      </c>
      <c r="H46">
        <v>1050</v>
      </c>
      <c r="I46">
        <v>902</v>
      </c>
      <c r="J46">
        <v>148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148</v>
      </c>
      <c r="U46">
        <v>0</v>
      </c>
      <c r="V46">
        <v>0</v>
      </c>
      <c r="W46">
        <v>148</v>
      </c>
      <c r="X46">
        <v>2</v>
      </c>
      <c r="Y46">
        <v>146</v>
      </c>
      <c r="Z46">
        <v>110</v>
      </c>
      <c r="AA46">
        <v>36</v>
      </c>
      <c r="AB46">
        <v>2</v>
      </c>
      <c r="AC46">
        <v>146</v>
      </c>
      <c r="AD46">
        <v>20</v>
      </c>
      <c r="AE46">
        <v>126</v>
      </c>
      <c r="AF46">
        <v>3</v>
      </c>
      <c r="AG46">
        <v>145</v>
      </c>
      <c r="AH46">
        <v>141</v>
      </c>
      <c r="AI46">
        <v>4</v>
      </c>
    </row>
    <row r="47" spans="1:35" ht="15">
      <c r="A47" t="s">
        <v>35</v>
      </c>
      <c r="B47" t="s">
        <v>40</v>
      </c>
      <c r="C47" t="str">
        <f t="shared" si="1"/>
        <v>240102</v>
      </c>
      <c r="D47">
        <v>9</v>
      </c>
      <c r="E47" t="s">
        <v>37</v>
      </c>
      <c r="F47" s="1">
        <v>0.9166666666666666</v>
      </c>
      <c r="G47">
        <v>1166</v>
      </c>
      <c r="H47">
        <v>799</v>
      </c>
      <c r="I47">
        <v>684</v>
      </c>
      <c r="J47">
        <v>115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115</v>
      </c>
      <c r="U47">
        <v>0</v>
      </c>
      <c r="V47">
        <v>0</v>
      </c>
      <c r="W47">
        <v>115</v>
      </c>
      <c r="X47">
        <v>3</v>
      </c>
      <c r="Y47">
        <v>112</v>
      </c>
      <c r="Z47">
        <v>87</v>
      </c>
      <c r="AA47">
        <v>25</v>
      </c>
      <c r="AB47">
        <v>3</v>
      </c>
      <c r="AC47">
        <v>112</v>
      </c>
      <c r="AD47">
        <v>18</v>
      </c>
      <c r="AE47">
        <v>94</v>
      </c>
      <c r="AF47">
        <v>1</v>
      </c>
      <c r="AG47">
        <v>114</v>
      </c>
      <c r="AH47">
        <v>110</v>
      </c>
      <c r="AI47">
        <v>4</v>
      </c>
    </row>
    <row r="48" spans="1:35" ht="15">
      <c r="A48" t="s">
        <v>35</v>
      </c>
      <c r="B48" t="s">
        <v>40</v>
      </c>
      <c r="C48" t="str">
        <f t="shared" si="1"/>
        <v>240102</v>
      </c>
      <c r="D48">
        <v>10</v>
      </c>
      <c r="E48" t="s">
        <v>37</v>
      </c>
      <c r="F48" s="1">
        <v>0.9166666666666666</v>
      </c>
      <c r="G48">
        <v>1160</v>
      </c>
      <c r="H48">
        <v>800</v>
      </c>
      <c r="I48">
        <v>708</v>
      </c>
      <c r="J48">
        <v>92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92</v>
      </c>
      <c r="U48">
        <v>0</v>
      </c>
      <c r="V48">
        <v>0</v>
      </c>
      <c r="W48">
        <v>92</v>
      </c>
      <c r="X48">
        <v>1</v>
      </c>
      <c r="Y48">
        <v>91</v>
      </c>
      <c r="Z48">
        <v>79</v>
      </c>
      <c r="AA48">
        <v>12</v>
      </c>
      <c r="AB48">
        <v>1</v>
      </c>
      <c r="AC48">
        <v>91</v>
      </c>
      <c r="AD48">
        <v>4</v>
      </c>
      <c r="AE48">
        <v>87</v>
      </c>
      <c r="AF48">
        <v>1</v>
      </c>
      <c r="AG48">
        <v>91</v>
      </c>
      <c r="AH48">
        <v>88</v>
      </c>
      <c r="AI48">
        <v>3</v>
      </c>
    </row>
    <row r="49" spans="1:35" ht="15">
      <c r="A49" t="s">
        <v>35</v>
      </c>
      <c r="B49" t="s">
        <v>40</v>
      </c>
      <c r="C49" t="str">
        <f t="shared" si="1"/>
        <v>240102</v>
      </c>
      <c r="D49">
        <v>11</v>
      </c>
      <c r="E49" t="s">
        <v>37</v>
      </c>
      <c r="F49" s="1">
        <v>0.9166666666666666</v>
      </c>
      <c r="G49">
        <v>1086</v>
      </c>
      <c r="H49">
        <v>753</v>
      </c>
      <c r="I49">
        <v>667</v>
      </c>
      <c r="J49">
        <v>86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86</v>
      </c>
      <c r="U49">
        <v>0</v>
      </c>
      <c r="V49">
        <v>0</v>
      </c>
      <c r="W49">
        <v>86</v>
      </c>
      <c r="X49">
        <v>4</v>
      </c>
      <c r="Y49">
        <v>82</v>
      </c>
      <c r="Z49">
        <v>62</v>
      </c>
      <c r="AA49">
        <v>20</v>
      </c>
      <c r="AB49">
        <v>2</v>
      </c>
      <c r="AC49">
        <v>84</v>
      </c>
      <c r="AD49">
        <v>10</v>
      </c>
      <c r="AE49">
        <v>74</v>
      </c>
      <c r="AF49">
        <v>2</v>
      </c>
      <c r="AG49">
        <v>84</v>
      </c>
      <c r="AH49">
        <v>77</v>
      </c>
      <c r="AI49">
        <v>7</v>
      </c>
    </row>
    <row r="50" spans="1:35" ht="15">
      <c r="A50" t="s">
        <v>35</v>
      </c>
      <c r="B50" t="s">
        <v>40</v>
      </c>
      <c r="C50" t="str">
        <f t="shared" si="1"/>
        <v>240102</v>
      </c>
      <c r="D50">
        <v>12</v>
      </c>
      <c r="E50" t="s">
        <v>37</v>
      </c>
      <c r="F50" s="1">
        <v>0.9166666666666666</v>
      </c>
      <c r="G50">
        <v>1178</v>
      </c>
      <c r="H50">
        <v>800</v>
      </c>
      <c r="I50">
        <v>705</v>
      </c>
      <c r="J50">
        <v>95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95</v>
      </c>
      <c r="U50">
        <v>0</v>
      </c>
      <c r="V50">
        <v>0</v>
      </c>
      <c r="W50">
        <v>95</v>
      </c>
      <c r="X50">
        <v>3</v>
      </c>
      <c r="Y50">
        <v>92</v>
      </c>
      <c r="Z50">
        <v>74</v>
      </c>
      <c r="AA50">
        <v>18</v>
      </c>
      <c r="AB50">
        <v>3</v>
      </c>
      <c r="AC50">
        <v>92</v>
      </c>
      <c r="AD50">
        <v>18</v>
      </c>
      <c r="AE50">
        <v>74</v>
      </c>
      <c r="AF50">
        <v>4</v>
      </c>
      <c r="AG50">
        <v>91</v>
      </c>
      <c r="AH50">
        <v>89</v>
      </c>
      <c r="AI50">
        <v>2</v>
      </c>
    </row>
    <row r="51" spans="1:35" ht="15">
      <c r="A51" t="s">
        <v>35</v>
      </c>
      <c r="B51" t="s">
        <v>40</v>
      </c>
      <c r="C51" t="str">
        <f t="shared" si="1"/>
        <v>240102</v>
      </c>
      <c r="D51">
        <v>13</v>
      </c>
      <c r="E51" t="s">
        <v>37</v>
      </c>
      <c r="F51" s="1">
        <v>0.9166666666666666</v>
      </c>
      <c r="G51">
        <v>1063</v>
      </c>
      <c r="H51">
        <v>754</v>
      </c>
      <c r="I51">
        <v>663</v>
      </c>
      <c r="J51">
        <v>91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91</v>
      </c>
      <c r="U51">
        <v>0</v>
      </c>
      <c r="V51">
        <v>0</v>
      </c>
      <c r="W51">
        <v>91</v>
      </c>
      <c r="X51">
        <v>0</v>
      </c>
      <c r="Y51">
        <v>91</v>
      </c>
      <c r="Z51">
        <v>62</v>
      </c>
      <c r="AA51">
        <v>29</v>
      </c>
      <c r="AB51">
        <v>1</v>
      </c>
      <c r="AC51">
        <v>90</v>
      </c>
      <c r="AD51">
        <v>11</v>
      </c>
      <c r="AE51">
        <v>79</v>
      </c>
      <c r="AF51">
        <v>0</v>
      </c>
      <c r="AG51">
        <v>91</v>
      </c>
      <c r="AH51">
        <v>84</v>
      </c>
      <c r="AI51">
        <v>7</v>
      </c>
    </row>
    <row r="52" spans="1:35" ht="15">
      <c r="A52" t="s">
        <v>35</v>
      </c>
      <c r="B52" t="s">
        <v>40</v>
      </c>
      <c r="C52" t="str">
        <f t="shared" si="1"/>
        <v>240102</v>
      </c>
      <c r="D52">
        <v>14</v>
      </c>
      <c r="E52" t="s">
        <v>37</v>
      </c>
      <c r="F52" s="1">
        <v>0.9166666666666666</v>
      </c>
      <c r="G52">
        <v>1093</v>
      </c>
      <c r="H52">
        <v>750</v>
      </c>
      <c r="I52">
        <v>659</v>
      </c>
      <c r="J52">
        <v>91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91</v>
      </c>
      <c r="U52">
        <v>0</v>
      </c>
      <c r="V52">
        <v>0</v>
      </c>
      <c r="W52">
        <v>91</v>
      </c>
      <c r="X52">
        <v>1</v>
      </c>
      <c r="Y52">
        <v>90</v>
      </c>
      <c r="Z52">
        <v>66</v>
      </c>
      <c r="AA52">
        <v>24</v>
      </c>
      <c r="AB52">
        <v>1</v>
      </c>
      <c r="AC52">
        <v>90</v>
      </c>
      <c r="AD52">
        <v>11</v>
      </c>
      <c r="AE52">
        <v>79</v>
      </c>
      <c r="AF52">
        <v>1</v>
      </c>
      <c r="AG52">
        <v>90</v>
      </c>
      <c r="AH52">
        <v>88</v>
      </c>
      <c r="AI52">
        <v>2</v>
      </c>
    </row>
    <row r="53" spans="1:35" ht="15">
      <c r="A53" t="s">
        <v>35</v>
      </c>
      <c r="B53" t="s">
        <v>40</v>
      </c>
      <c r="C53" t="str">
        <f t="shared" si="1"/>
        <v>240102</v>
      </c>
      <c r="D53">
        <v>15</v>
      </c>
      <c r="E53" t="s">
        <v>37</v>
      </c>
      <c r="F53" s="1">
        <v>0.9166666666666666</v>
      </c>
      <c r="G53">
        <v>1286</v>
      </c>
      <c r="H53">
        <v>901</v>
      </c>
      <c r="I53">
        <v>820</v>
      </c>
      <c r="J53">
        <v>81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81</v>
      </c>
      <c r="U53">
        <v>0</v>
      </c>
      <c r="V53">
        <v>0</v>
      </c>
      <c r="W53">
        <v>81</v>
      </c>
      <c r="X53">
        <v>2</v>
      </c>
      <c r="Y53">
        <v>79</v>
      </c>
      <c r="Z53">
        <v>66</v>
      </c>
      <c r="AA53">
        <v>13</v>
      </c>
      <c r="AB53">
        <v>1</v>
      </c>
      <c r="AC53">
        <v>80</v>
      </c>
      <c r="AD53">
        <v>12</v>
      </c>
      <c r="AE53">
        <v>68</v>
      </c>
      <c r="AF53">
        <v>1</v>
      </c>
      <c r="AG53">
        <v>80</v>
      </c>
      <c r="AH53">
        <v>76</v>
      </c>
      <c r="AI53">
        <v>4</v>
      </c>
    </row>
    <row r="54" spans="1:35" ht="15">
      <c r="A54" t="s">
        <v>35</v>
      </c>
      <c r="B54" t="s">
        <v>40</v>
      </c>
      <c r="C54" t="str">
        <f t="shared" si="1"/>
        <v>240102</v>
      </c>
      <c r="D54">
        <v>16</v>
      </c>
      <c r="E54" t="s">
        <v>37</v>
      </c>
      <c r="F54" s="1">
        <v>0.9166666666666666</v>
      </c>
      <c r="G54">
        <v>1382</v>
      </c>
      <c r="H54">
        <v>948</v>
      </c>
      <c r="I54">
        <v>883</v>
      </c>
      <c r="J54">
        <v>65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65</v>
      </c>
      <c r="U54">
        <v>0</v>
      </c>
      <c r="V54">
        <v>0</v>
      </c>
      <c r="W54">
        <v>65</v>
      </c>
      <c r="X54">
        <v>1</v>
      </c>
      <c r="Y54">
        <v>64</v>
      </c>
      <c r="Z54">
        <v>53</v>
      </c>
      <c r="AA54">
        <v>11</v>
      </c>
      <c r="AB54">
        <v>0</v>
      </c>
      <c r="AC54">
        <v>65</v>
      </c>
      <c r="AD54">
        <v>13</v>
      </c>
      <c r="AE54">
        <v>52</v>
      </c>
      <c r="AF54">
        <v>0</v>
      </c>
      <c r="AG54">
        <v>65</v>
      </c>
      <c r="AH54">
        <v>64</v>
      </c>
      <c r="AI54">
        <v>1</v>
      </c>
    </row>
    <row r="55" spans="1:35" ht="15">
      <c r="A55" t="s">
        <v>35</v>
      </c>
      <c r="B55" t="s">
        <v>40</v>
      </c>
      <c r="C55" t="str">
        <f t="shared" si="1"/>
        <v>240102</v>
      </c>
      <c r="D55">
        <v>17</v>
      </c>
      <c r="E55" t="s">
        <v>37</v>
      </c>
      <c r="F55" s="1">
        <v>0.9166666666666666</v>
      </c>
      <c r="G55">
        <v>1237</v>
      </c>
      <c r="H55">
        <v>850</v>
      </c>
      <c r="I55">
        <v>757</v>
      </c>
      <c r="J55">
        <v>93</v>
      </c>
      <c r="K55">
        <v>0</v>
      </c>
      <c r="L55">
        <v>0</v>
      </c>
      <c r="M55">
        <v>1</v>
      </c>
      <c r="N55">
        <v>1</v>
      </c>
      <c r="O55">
        <v>0</v>
      </c>
      <c r="P55">
        <v>0</v>
      </c>
      <c r="Q55">
        <v>0</v>
      </c>
      <c r="R55">
        <v>0</v>
      </c>
      <c r="S55">
        <v>1</v>
      </c>
      <c r="T55">
        <v>94</v>
      </c>
      <c r="U55">
        <v>1</v>
      </c>
      <c r="V55">
        <v>0</v>
      </c>
      <c r="W55">
        <v>94</v>
      </c>
      <c r="X55">
        <v>1</v>
      </c>
      <c r="Y55">
        <v>93</v>
      </c>
      <c r="Z55">
        <v>81</v>
      </c>
      <c r="AA55">
        <v>12</v>
      </c>
      <c r="AB55">
        <v>1</v>
      </c>
      <c r="AC55">
        <v>93</v>
      </c>
      <c r="AD55">
        <v>10</v>
      </c>
      <c r="AE55">
        <v>83</v>
      </c>
      <c r="AF55">
        <v>0</v>
      </c>
      <c r="AG55">
        <v>94</v>
      </c>
      <c r="AH55">
        <v>91</v>
      </c>
      <c r="AI55">
        <v>3</v>
      </c>
    </row>
    <row r="56" spans="1:35" ht="15">
      <c r="A56" t="s">
        <v>35</v>
      </c>
      <c r="B56" t="s">
        <v>40</v>
      </c>
      <c r="C56" t="str">
        <f t="shared" si="1"/>
        <v>240102</v>
      </c>
      <c r="D56">
        <v>18</v>
      </c>
      <c r="E56" t="s">
        <v>37</v>
      </c>
      <c r="F56" s="1">
        <v>0.9166666666666666</v>
      </c>
      <c r="G56">
        <v>1429</v>
      </c>
      <c r="H56">
        <v>1000</v>
      </c>
      <c r="I56">
        <v>876</v>
      </c>
      <c r="J56">
        <v>124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124</v>
      </c>
      <c r="U56">
        <v>0</v>
      </c>
      <c r="V56">
        <v>0</v>
      </c>
      <c r="W56">
        <v>124</v>
      </c>
      <c r="X56">
        <v>4</v>
      </c>
      <c r="Y56">
        <v>120</v>
      </c>
      <c r="Z56">
        <v>98</v>
      </c>
      <c r="AA56">
        <v>22</v>
      </c>
      <c r="AB56">
        <v>2</v>
      </c>
      <c r="AC56">
        <v>122</v>
      </c>
      <c r="AD56">
        <v>13</v>
      </c>
      <c r="AE56">
        <v>109</v>
      </c>
      <c r="AF56">
        <v>0</v>
      </c>
      <c r="AG56">
        <v>124</v>
      </c>
      <c r="AH56">
        <v>124</v>
      </c>
      <c r="AI56">
        <v>0</v>
      </c>
    </row>
    <row r="57" spans="1:35" ht="15">
      <c r="A57" t="s">
        <v>35</v>
      </c>
      <c r="B57" t="s">
        <v>40</v>
      </c>
      <c r="C57" t="str">
        <f t="shared" si="1"/>
        <v>240102</v>
      </c>
      <c r="D57">
        <v>19</v>
      </c>
      <c r="E57" t="s">
        <v>37</v>
      </c>
      <c r="F57" s="1">
        <v>0.9166666666666666</v>
      </c>
      <c r="G57">
        <v>1154</v>
      </c>
      <c r="H57">
        <v>800</v>
      </c>
      <c r="I57">
        <v>711</v>
      </c>
      <c r="J57">
        <v>89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89</v>
      </c>
      <c r="U57">
        <v>0</v>
      </c>
      <c r="V57">
        <v>0</v>
      </c>
      <c r="W57">
        <v>89</v>
      </c>
      <c r="X57">
        <v>3</v>
      </c>
      <c r="Y57">
        <v>86</v>
      </c>
      <c r="Z57">
        <v>71</v>
      </c>
      <c r="AA57">
        <v>15</v>
      </c>
      <c r="AB57">
        <v>2</v>
      </c>
      <c r="AC57">
        <v>87</v>
      </c>
      <c r="AD57">
        <v>14</v>
      </c>
      <c r="AE57">
        <v>73</v>
      </c>
      <c r="AF57">
        <v>2</v>
      </c>
      <c r="AG57">
        <v>87</v>
      </c>
      <c r="AH57">
        <v>87</v>
      </c>
      <c r="AI57">
        <v>0</v>
      </c>
    </row>
    <row r="58" spans="1:35" ht="15">
      <c r="A58" t="s">
        <v>35</v>
      </c>
      <c r="B58" t="s">
        <v>40</v>
      </c>
      <c r="C58" t="str">
        <f t="shared" si="1"/>
        <v>240102</v>
      </c>
      <c r="D58">
        <v>20</v>
      </c>
      <c r="E58" t="s">
        <v>37</v>
      </c>
      <c r="F58" s="1">
        <v>0.9166666666666666</v>
      </c>
      <c r="G58">
        <v>1126</v>
      </c>
      <c r="H58">
        <v>800</v>
      </c>
      <c r="I58">
        <v>666</v>
      </c>
      <c r="J58">
        <v>134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134</v>
      </c>
      <c r="U58">
        <v>0</v>
      </c>
      <c r="V58">
        <v>0</v>
      </c>
      <c r="W58">
        <v>134</v>
      </c>
      <c r="X58">
        <v>1</v>
      </c>
      <c r="Y58">
        <v>133</v>
      </c>
      <c r="Z58">
        <v>114</v>
      </c>
      <c r="AA58">
        <v>19</v>
      </c>
      <c r="AB58">
        <v>1</v>
      </c>
      <c r="AC58">
        <v>133</v>
      </c>
      <c r="AD58">
        <v>14</v>
      </c>
      <c r="AE58">
        <v>119</v>
      </c>
      <c r="AF58">
        <v>1</v>
      </c>
      <c r="AG58">
        <v>133</v>
      </c>
      <c r="AH58">
        <v>129</v>
      </c>
      <c r="AI58">
        <v>4</v>
      </c>
    </row>
    <row r="59" spans="1:35" ht="15">
      <c r="A59" t="s">
        <v>35</v>
      </c>
      <c r="B59" t="s">
        <v>40</v>
      </c>
      <c r="C59" t="str">
        <f t="shared" si="1"/>
        <v>240102</v>
      </c>
      <c r="D59">
        <v>21</v>
      </c>
      <c r="E59" t="s">
        <v>37</v>
      </c>
      <c r="F59" s="1">
        <v>0.9166666666666666</v>
      </c>
      <c r="G59">
        <v>1209</v>
      </c>
      <c r="H59">
        <v>851</v>
      </c>
      <c r="I59">
        <v>732</v>
      </c>
      <c r="J59">
        <v>119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119</v>
      </c>
      <c r="U59">
        <v>0</v>
      </c>
      <c r="V59">
        <v>0</v>
      </c>
      <c r="W59">
        <v>119</v>
      </c>
      <c r="X59">
        <v>3</v>
      </c>
      <c r="Y59">
        <v>116</v>
      </c>
      <c r="Z59">
        <v>91</v>
      </c>
      <c r="AA59">
        <v>25</v>
      </c>
      <c r="AB59">
        <v>1</v>
      </c>
      <c r="AC59">
        <v>118</v>
      </c>
      <c r="AD59">
        <v>19</v>
      </c>
      <c r="AE59">
        <v>99</v>
      </c>
      <c r="AF59">
        <v>3</v>
      </c>
      <c r="AG59">
        <v>116</v>
      </c>
      <c r="AH59">
        <v>114</v>
      </c>
      <c r="AI59">
        <v>2</v>
      </c>
    </row>
    <row r="60" spans="1:35" ht="15">
      <c r="A60" t="s">
        <v>35</v>
      </c>
      <c r="B60" t="s">
        <v>40</v>
      </c>
      <c r="C60" t="str">
        <f t="shared" si="1"/>
        <v>240102</v>
      </c>
      <c r="D60">
        <v>22</v>
      </c>
      <c r="E60" t="s">
        <v>37</v>
      </c>
      <c r="F60" s="1">
        <v>0.9166666666666666</v>
      </c>
      <c r="G60">
        <v>172</v>
      </c>
      <c r="H60">
        <v>300</v>
      </c>
      <c r="I60">
        <v>287</v>
      </c>
      <c r="J60">
        <v>13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13</v>
      </c>
      <c r="U60">
        <v>0</v>
      </c>
      <c r="V60">
        <v>0</v>
      </c>
      <c r="W60">
        <v>13</v>
      </c>
      <c r="X60">
        <v>0</v>
      </c>
      <c r="Y60">
        <v>13</v>
      </c>
      <c r="Z60">
        <v>7</v>
      </c>
      <c r="AA60">
        <v>6</v>
      </c>
      <c r="AB60">
        <v>0</v>
      </c>
      <c r="AC60">
        <v>13</v>
      </c>
      <c r="AD60">
        <v>4</v>
      </c>
      <c r="AE60">
        <v>9</v>
      </c>
      <c r="AF60">
        <v>0</v>
      </c>
      <c r="AG60">
        <v>13</v>
      </c>
      <c r="AH60">
        <v>11</v>
      </c>
      <c r="AI60">
        <v>2</v>
      </c>
    </row>
    <row r="61" spans="1:35" ht="15">
      <c r="A61" t="s">
        <v>35</v>
      </c>
      <c r="B61" t="s">
        <v>41</v>
      </c>
      <c r="C61" t="str">
        <f aca="true" t="shared" si="2" ref="C61:C67">"240103"</f>
        <v>240103</v>
      </c>
      <c r="D61">
        <v>1</v>
      </c>
      <c r="E61" t="s">
        <v>37</v>
      </c>
      <c r="F61" s="1">
        <v>0.9166666666666666</v>
      </c>
      <c r="G61">
        <v>1407</v>
      </c>
      <c r="H61">
        <v>1000</v>
      </c>
      <c r="I61">
        <v>905</v>
      </c>
      <c r="J61">
        <v>95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95</v>
      </c>
      <c r="U61">
        <v>0</v>
      </c>
      <c r="V61">
        <v>0</v>
      </c>
      <c r="W61">
        <v>95</v>
      </c>
      <c r="X61">
        <v>1</v>
      </c>
      <c r="Y61">
        <v>94</v>
      </c>
      <c r="Z61">
        <v>82</v>
      </c>
      <c r="AA61">
        <v>12</v>
      </c>
      <c r="AB61">
        <v>2</v>
      </c>
      <c r="AC61">
        <v>93</v>
      </c>
      <c r="AD61">
        <v>11</v>
      </c>
      <c r="AE61">
        <v>82</v>
      </c>
      <c r="AF61">
        <v>1</v>
      </c>
      <c r="AG61">
        <v>94</v>
      </c>
      <c r="AH61">
        <v>92</v>
      </c>
      <c r="AI61">
        <v>2</v>
      </c>
    </row>
    <row r="62" spans="1:35" ht="15">
      <c r="A62" t="s">
        <v>35</v>
      </c>
      <c r="B62" t="s">
        <v>41</v>
      </c>
      <c r="C62" t="str">
        <f t="shared" si="2"/>
        <v>240103</v>
      </c>
      <c r="D62">
        <v>2</v>
      </c>
      <c r="E62" t="s">
        <v>37</v>
      </c>
      <c r="F62" s="1">
        <v>0.9166666666666666</v>
      </c>
      <c r="G62">
        <v>1094</v>
      </c>
      <c r="H62">
        <v>750</v>
      </c>
      <c r="I62">
        <v>692</v>
      </c>
      <c r="J62">
        <v>58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58</v>
      </c>
      <c r="U62">
        <v>0</v>
      </c>
      <c r="V62">
        <v>0</v>
      </c>
      <c r="W62">
        <v>58</v>
      </c>
      <c r="X62">
        <v>1</v>
      </c>
      <c r="Y62">
        <v>57</v>
      </c>
      <c r="Z62">
        <v>46</v>
      </c>
      <c r="AA62">
        <v>11</v>
      </c>
      <c r="AB62">
        <v>1</v>
      </c>
      <c r="AC62">
        <v>57</v>
      </c>
      <c r="AD62">
        <v>8</v>
      </c>
      <c r="AE62">
        <v>49</v>
      </c>
      <c r="AF62">
        <v>2</v>
      </c>
      <c r="AG62">
        <v>56</v>
      </c>
      <c r="AH62">
        <v>54</v>
      </c>
      <c r="AI62">
        <v>2</v>
      </c>
    </row>
    <row r="63" spans="1:35" ht="15">
      <c r="A63" t="s">
        <v>35</v>
      </c>
      <c r="B63" t="s">
        <v>41</v>
      </c>
      <c r="C63" t="str">
        <f t="shared" si="2"/>
        <v>240103</v>
      </c>
      <c r="D63">
        <v>3</v>
      </c>
      <c r="E63" t="s">
        <v>37</v>
      </c>
      <c r="F63" s="1">
        <v>0.9166666666666666</v>
      </c>
      <c r="G63">
        <v>1948</v>
      </c>
      <c r="H63">
        <v>1353</v>
      </c>
      <c r="I63">
        <v>1233</v>
      </c>
      <c r="J63">
        <v>120</v>
      </c>
      <c r="K63">
        <v>0</v>
      </c>
      <c r="L63">
        <v>2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120</v>
      </c>
      <c r="U63">
        <v>0</v>
      </c>
      <c r="V63">
        <v>0</v>
      </c>
      <c r="W63">
        <v>120</v>
      </c>
      <c r="X63">
        <v>0</v>
      </c>
      <c r="Y63">
        <v>120</v>
      </c>
      <c r="Z63">
        <v>102</v>
      </c>
      <c r="AA63">
        <v>18</v>
      </c>
      <c r="AB63">
        <v>1</v>
      </c>
      <c r="AC63">
        <v>119</v>
      </c>
      <c r="AD63">
        <v>15</v>
      </c>
      <c r="AE63">
        <v>104</v>
      </c>
      <c r="AF63">
        <v>0</v>
      </c>
      <c r="AG63">
        <v>120</v>
      </c>
      <c r="AH63">
        <v>116</v>
      </c>
      <c r="AI63">
        <v>4</v>
      </c>
    </row>
    <row r="64" spans="1:35" ht="15">
      <c r="A64" t="s">
        <v>35</v>
      </c>
      <c r="B64" t="s">
        <v>41</v>
      </c>
      <c r="C64" t="str">
        <f t="shared" si="2"/>
        <v>240103</v>
      </c>
      <c r="D64">
        <v>4</v>
      </c>
      <c r="E64" t="s">
        <v>37</v>
      </c>
      <c r="F64" s="1">
        <v>0.9166666666666666</v>
      </c>
      <c r="G64">
        <v>1170</v>
      </c>
      <c r="H64">
        <v>801</v>
      </c>
      <c r="I64">
        <v>692</v>
      </c>
      <c r="J64">
        <v>109</v>
      </c>
      <c r="K64">
        <v>1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109</v>
      </c>
      <c r="U64">
        <v>0</v>
      </c>
      <c r="V64">
        <v>0</v>
      </c>
      <c r="W64">
        <v>109</v>
      </c>
      <c r="X64">
        <v>2</v>
      </c>
      <c r="Y64">
        <v>107</v>
      </c>
      <c r="Z64">
        <v>93</v>
      </c>
      <c r="AA64">
        <v>14</v>
      </c>
      <c r="AB64">
        <v>3</v>
      </c>
      <c r="AC64">
        <v>106</v>
      </c>
      <c r="AD64">
        <v>21</v>
      </c>
      <c r="AE64">
        <v>85</v>
      </c>
      <c r="AF64">
        <v>3</v>
      </c>
      <c r="AG64">
        <v>106</v>
      </c>
      <c r="AH64">
        <v>101</v>
      </c>
      <c r="AI64">
        <v>5</v>
      </c>
    </row>
    <row r="65" spans="1:35" ht="15">
      <c r="A65" t="s">
        <v>35</v>
      </c>
      <c r="B65" t="s">
        <v>41</v>
      </c>
      <c r="C65" t="str">
        <f t="shared" si="2"/>
        <v>240103</v>
      </c>
      <c r="D65">
        <v>5</v>
      </c>
      <c r="E65" t="s">
        <v>37</v>
      </c>
      <c r="F65" s="1">
        <v>0.9166666666666666</v>
      </c>
      <c r="G65">
        <v>1859</v>
      </c>
      <c r="H65">
        <v>1302</v>
      </c>
      <c r="I65">
        <v>1144</v>
      </c>
      <c r="J65">
        <v>158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158</v>
      </c>
      <c r="U65">
        <v>0</v>
      </c>
      <c r="V65">
        <v>0</v>
      </c>
      <c r="W65">
        <v>158</v>
      </c>
      <c r="X65">
        <v>3</v>
      </c>
      <c r="Y65">
        <v>155</v>
      </c>
      <c r="Z65">
        <v>123</v>
      </c>
      <c r="AA65">
        <v>32</v>
      </c>
      <c r="AB65">
        <v>3</v>
      </c>
      <c r="AC65">
        <v>155</v>
      </c>
      <c r="AD65">
        <v>26</v>
      </c>
      <c r="AE65">
        <v>129</v>
      </c>
      <c r="AF65">
        <v>2</v>
      </c>
      <c r="AG65">
        <v>156</v>
      </c>
      <c r="AH65">
        <v>146</v>
      </c>
      <c r="AI65">
        <v>10</v>
      </c>
    </row>
    <row r="66" spans="1:35" ht="15">
      <c r="A66" t="s">
        <v>35</v>
      </c>
      <c r="B66" t="s">
        <v>41</v>
      </c>
      <c r="C66" t="str">
        <f t="shared" si="2"/>
        <v>240103</v>
      </c>
      <c r="D66">
        <v>6</v>
      </c>
      <c r="E66" t="s">
        <v>37</v>
      </c>
      <c r="F66" s="1">
        <v>0.9166666666666666</v>
      </c>
      <c r="G66">
        <v>554</v>
      </c>
      <c r="H66">
        <v>448</v>
      </c>
      <c r="I66">
        <v>348</v>
      </c>
      <c r="J66">
        <v>100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100</v>
      </c>
      <c r="U66">
        <v>0</v>
      </c>
      <c r="V66">
        <v>0</v>
      </c>
      <c r="W66">
        <v>100</v>
      </c>
      <c r="X66">
        <v>8</v>
      </c>
      <c r="Y66">
        <v>92</v>
      </c>
      <c r="Z66">
        <v>73</v>
      </c>
      <c r="AA66">
        <v>19</v>
      </c>
      <c r="AB66">
        <v>6</v>
      </c>
      <c r="AC66">
        <v>94</v>
      </c>
      <c r="AD66">
        <v>11</v>
      </c>
      <c r="AE66">
        <v>83</v>
      </c>
      <c r="AF66">
        <v>8</v>
      </c>
      <c r="AG66">
        <v>92</v>
      </c>
      <c r="AH66">
        <v>8</v>
      </c>
      <c r="AI66">
        <v>84</v>
      </c>
    </row>
    <row r="67" spans="1:35" ht="15">
      <c r="A67" t="s">
        <v>35</v>
      </c>
      <c r="B67" t="s">
        <v>41</v>
      </c>
      <c r="C67" t="str">
        <f t="shared" si="2"/>
        <v>240103</v>
      </c>
      <c r="D67">
        <v>7</v>
      </c>
      <c r="E67" t="s">
        <v>37</v>
      </c>
      <c r="F67" s="1">
        <v>0.9166666666666666</v>
      </c>
      <c r="G67">
        <v>379</v>
      </c>
      <c r="H67">
        <v>653</v>
      </c>
      <c r="I67">
        <v>587</v>
      </c>
      <c r="J67">
        <v>66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66</v>
      </c>
      <c r="U67">
        <v>0</v>
      </c>
      <c r="V67">
        <v>0</v>
      </c>
      <c r="W67">
        <v>66</v>
      </c>
      <c r="X67">
        <v>1</v>
      </c>
      <c r="Y67">
        <v>65</v>
      </c>
      <c r="Z67">
        <v>50</v>
      </c>
      <c r="AA67">
        <v>15</v>
      </c>
      <c r="AB67">
        <v>2</v>
      </c>
      <c r="AC67">
        <v>64</v>
      </c>
      <c r="AD67">
        <v>18</v>
      </c>
      <c r="AE67">
        <v>46</v>
      </c>
      <c r="AF67">
        <v>4</v>
      </c>
      <c r="AG67">
        <v>62</v>
      </c>
      <c r="AH67">
        <v>55</v>
      </c>
      <c r="AI67">
        <v>7</v>
      </c>
    </row>
    <row r="68" spans="1:35" ht="15">
      <c r="A68" t="s">
        <v>35</v>
      </c>
      <c r="B68" t="s">
        <v>42</v>
      </c>
      <c r="C68" t="str">
        <f aca="true" t="shared" si="3" ref="C68:C77">"240104"</f>
        <v>240104</v>
      </c>
      <c r="D68">
        <v>1</v>
      </c>
      <c r="E68" t="s">
        <v>37</v>
      </c>
      <c r="F68" s="1">
        <v>0.9166666666666666</v>
      </c>
      <c r="G68">
        <v>1348</v>
      </c>
      <c r="H68">
        <v>950</v>
      </c>
      <c r="I68">
        <v>836</v>
      </c>
      <c r="J68">
        <v>114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114</v>
      </c>
      <c r="U68">
        <v>0</v>
      </c>
      <c r="V68">
        <v>0</v>
      </c>
      <c r="W68">
        <v>114</v>
      </c>
      <c r="X68">
        <v>1</v>
      </c>
      <c r="Y68">
        <v>113</v>
      </c>
      <c r="Z68">
        <v>88</v>
      </c>
      <c r="AA68">
        <v>25</v>
      </c>
      <c r="AB68">
        <v>1</v>
      </c>
      <c r="AC68">
        <v>113</v>
      </c>
      <c r="AD68">
        <v>14</v>
      </c>
      <c r="AE68">
        <v>99</v>
      </c>
      <c r="AF68">
        <v>2</v>
      </c>
      <c r="AG68">
        <v>112</v>
      </c>
      <c r="AH68">
        <v>111</v>
      </c>
      <c r="AI68">
        <v>1</v>
      </c>
    </row>
    <row r="69" spans="1:35" ht="15">
      <c r="A69" t="s">
        <v>35</v>
      </c>
      <c r="B69" t="s">
        <v>42</v>
      </c>
      <c r="C69" t="str">
        <f t="shared" si="3"/>
        <v>240104</v>
      </c>
      <c r="D69">
        <v>2</v>
      </c>
      <c r="E69" t="s">
        <v>37</v>
      </c>
      <c r="F69" s="1">
        <v>0.9166666666666666</v>
      </c>
      <c r="G69">
        <v>1218</v>
      </c>
      <c r="H69">
        <v>853</v>
      </c>
      <c r="I69">
        <v>771</v>
      </c>
      <c r="J69">
        <v>82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82</v>
      </c>
      <c r="U69">
        <v>0</v>
      </c>
      <c r="V69">
        <v>0</v>
      </c>
      <c r="W69">
        <v>82</v>
      </c>
      <c r="X69">
        <v>1</v>
      </c>
      <c r="Y69">
        <v>81</v>
      </c>
      <c r="Z69">
        <v>66</v>
      </c>
      <c r="AA69">
        <v>15</v>
      </c>
      <c r="AB69">
        <v>1</v>
      </c>
      <c r="AC69">
        <v>81</v>
      </c>
      <c r="AD69">
        <v>15</v>
      </c>
      <c r="AE69">
        <v>66</v>
      </c>
      <c r="AF69">
        <v>2</v>
      </c>
      <c r="AG69">
        <v>80</v>
      </c>
      <c r="AH69">
        <v>78</v>
      </c>
      <c r="AI69">
        <v>2</v>
      </c>
    </row>
    <row r="70" spans="1:35" ht="15">
      <c r="A70" t="s">
        <v>35</v>
      </c>
      <c r="B70" t="s">
        <v>42</v>
      </c>
      <c r="C70" t="str">
        <f t="shared" si="3"/>
        <v>240104</v>
      </c>
      <c r="D70">
        <v>3</v>
      </c>
      <c r="E70" t="s">
        <v>37</v>
      </c>
      <c r="F70" s="1">
        <v>0.9166666666666666</v>
      </c>
      <c r="G70">
        <v>1604</v>
      </c>
      <c r="H70">
        <v>1050</v>
      </c>
      <c r="I70">
        <v>884</v>
      </c>
      <c r="J70">
        <v>166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166</v>
      </c>
      <c r="U70">
        <v>0</v>
      </c>
      <c r="V70">
        <v>0</v>
      </c>
      <c r="W70">
        <v>166</v>
      </c>
      <c r="X70">
        <v>7</v>
      </c>
      <c r="Y70">
        <v>159</v>
      </c>
      <c r="Z70">
        <v>121</v>
      </c>
      <c r="AA70">
        <v>38</v>
      </c>
      <c r="AB70">
        <v>4</v>
      </c>
      <c r="AC70">
        <v>162</v>
      </c>
      <c r="AD70">
        <v>25</v>
      </c>
      <c r="AE70">
        <v>137</v>
      </c>
      <c r="AF70">
        <v>6</v>
      </c>
      <c r="AG70">
        <v>160</v>
      </c>
      <c r="AH70">
        <v>149</v>
      </c>
      <c r="AI70">
        <v>11</v>
      </c>
    </row>
    <row r="71" spans="1:35" ht="15">
      <c r="A71" t="s">
        <v>35</v>
      </c>
      <c r="B71" t="s">
        <v>42</v>
      </c>
      <c r="C71" t="str">
        <f t="shared" si="3"/>
        <v>240104</v>
      </c>
      <c r="D71">
        <v>4</v>
      </c>
      <c r="E71" t="s">
        <v>37</v>
      </c>
      <c r="F71" s="1">
        <v>0.9166666666666666</v>
      </c>
      <c r="G71">
        <v>350</v>
      </c>
      <c r="H71">
        <v>250</v>
      </c>
      <c r="I71">
        <v>221</v>
      </c>
      <c r="J71">
        <v>29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29</v>
      </c>
      <c r="U71">
        <v>0</v>
      </c>
      <c r="V71">
        <v>0</v>
      </c>
      <c r="W71">
        <v>29</v>
      </c>
      <c r="X71">
        <v>2</v>
      </c>
      <c r="Y71">
        <v>27</v>
      </c>
      <c r="Z71">
        <v>22</v>
      </c>
      <c r="AA71">
        <v>5</v>
      </c>
      <c r="AB71">
        <v>3</v>
      </c>
      <c r="AC71">
        <v>26</v>
      </c>
      <c r="AD71">
        <v>4</v>
      </c>
      <c r="AE71">
        <v>22</v>
      </c>
      <c r="AF71">
        <v>3</v>
      </c>
      <c r="AG71">
        <v>26</v>
      </c>
      <c r="AH71">
        <v>26</v>
      </c>
      <c r="AI71">
        <v>0</v>
      </c>
    </row>
    <row r="72" spans="1:35" ht="15">
      <c r="A72" t="s">
        <v>35</v>
      </c>
      <c r="B72" t="s">
        <v>42</v>
      </c>
      <c r="C72" t="str">
        <f t="shared" si="3"/>
        <v>240104</v>
      </c>
      <c r="D72">
        <v>5</v>
      </c>
      <c r="E72" t="s">
        <v>37</v>
      </c>
      <c r="F72" s="1">
        <v>0.9166666666666666</v>
      </c>
      <c r="G72">
        <v>1247</v>
      </c>
      <c r="H72">
        <v>850</v>
      </c>
      <c r="I72">
        <v>774</v>
      </c>
      <c r="J72">
        <v>76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76</v>
      </c>
      <c r="U72">
        <v>0</v>
      </c>
      <c r="V72">
        <v>0</v>
      </c>
      <c r="W72">
        <v>76</v>
      </c>
      <c r="X72">
        <v>3</v>
      </c>
      <c r="Y72">
        <v>73</v>
      </c>
      <c r="Z72">
        <v>49</v>
      </c>
      <c r="AA72">
        <v>24</v>
      </c>
      <c r="AB72">
        <v>2</v>
      </c>
      <c r="AC72">
        <v>74</v>
      </c>
      <c r="AD72">
        <v>13</v>
      </c>
      <c r="AE72">
        <v>61</v>
      </c>
      <c r="AF72">
        <v>2</v>
      </c>
      <c r="AG72">
        <v>74</v>
      </c>
      <c r="AH72">
        <v>69</v>
      </c>
      <c r="AI72">
        <v>5</v>
      </c>
    </row>
    <row r="73" spans="1:35" ht="15">
      <c r="A73" t="s">
        <v>35</v>
      </c>
      <c r="B73" t="s">
        <v>42</v>
      </c>
      <c r="C73" t="str">
        <f t="shared" si="3"/>
        <v>240104</v>
      </c>
      <c r="D73">
        <v>6</v>
      </c>
      <c r="E73" t="s">
        <v>37</v>
      </c>
      <c r="F73" s="1">
        <v>0.9166666666666666</v>
      </c>
      <c r="G73">
        <v>1235</v>
      </c>
      <c r="H73">
        <v>851</v>
      </c>
      <c r="I73">
        <v>736</v>
      </c>
      <c r="J73">
        <v>115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115</v>
      </c>
      <c r="U73">
        <v>0</v>
      </c>
      <c r="V73">
        <v>0</v>
      </c>
      <c r="W73">
        <v>115</v>
      </c>
      <c r="X73">
        <v>10</v>
      </c>
      <c r="Y73">
        <v>105</v>
      </c>
      <c r="Z73">
        <v>80</v>
      </c>
      <c r="AA73">
        <v>25</v>
      </c>
      <c r="AB73">
        <v>10</v>
      </c>
      <c r="AC73">
        <v>105</v>
      </c>
      <c r="AD73">
        <v>17</v>
      </c>
      <c r="AE73">
        <v>88</v>
      </c>
      <c r="AF73">
        <v>15</v>
      </c>
      <c r="AG73">
        <v>100</v>
      </c>
      <c r="AH73">
        <v>99</v>
      </c>
      <c r="AI73">
        <v>1</v>
      </c>
    </row>
    <row r="74" spans="1:35" ht="15">
      <c r="A74" t="s">
        <v>35</v>
      </c>
      <c r="B74" t="s">
        <v>42</v>
      </c>
      <c r="C74" t="str">
        <f t="shared" si="3"/>
        <v>240104</v>
      </c>
      <c r="D74">
        <v>7</v>
      </c>
      <c r="E74" t="s">
        <v>37</v>
      </c>
      <c r="F74" s="1">
        <v>0.9166666666666666</v>
      </c>
      <c r="G74">
        <v>1151</v>
      </c>
      <c r="H74">
        <v>800</v>
      </c>
      <c r="I74">
        <v>707</v>
      </c>
      <c r="J74">
        <v>93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93</v>
      </c>
      <c r="U74">
        <v>0</v>
      </c>
      <c r="V74">
        <v>0</v>
      </c>
      <c r="W74">
        <v>93</v>
      </c>
      <c r="X74">
        <v>4</v>
      </c>
      <c r="Y74">
        <v>89</v>
      </c>
      <c r="Z74">
        <v>65</v>
      </c>
      <c r="AA74">
        <v>24</v>
      </c>
      <c r="AB74">
        <v>1</v>
      </c>
      <c r="AC74">
        <v>92</v>
      </c>
      <c r="AD74">
        <v>23</v>
      </c>
      <c r="AE74">
        <v>69</v>
      </c>
      <c r="AF74">
        <v>5</v>
      </c>
      <c r="AG74">
        <v>88</v>
      </c>
      <c r="AH74">
        <v>87</v>
      </c>
      <c r="AI74">
        <v>1</v>
      </c>
    </row>
    <row r="75" spans="1:35" ht="15">
      <c r="A75" t="s">
        <v>35</v>
      </c>
      <c r="B75" t="s">
        <v>42</v>
      </c>
      <c r="C75" t="str">
        <f t="shared" si="3"/>
        <v>240104</v>
      </c>
      <c r="D75">
        <v>8</v>
      </c>
      <c r="E75" t="s">
        <v>37</v>
      </c>
      <c r="F75" s="1">
        <v>0.9166666666666666</v>
      </c>
      <c r="G75">
        <v>782</v>
      </c>
      <c r="H75">
        <v>546</v>
      </c>
      <c r="I75">
        <v>474</v>
      </c>
      <c r="J75">
        <v>72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72</v>
      </c>
      <c r="U75">
        <v>0</v>
      </c>
      <c r="V75">
        <v>0</v>
      </c>
      <c r="W75">
        <v>72</v>
      </c>
      <c r="X75">
        <v>12</v>
      </c>
      <c r="Y75">
        <v>60</v>
      </c>
      <c r="Z75">
        <v>54</v>
      </c>
      <c r="AA75">
        <v>6</v>
      </c>
      <c r="AB75">
        <v>13</v>
      </c>
      <c r="AC75">
        <v>59</v>
      </c>
      <c r="AD75">
        <v>7</v>
      </c>
      <c r="AE75">
        <v>52</v>
      </c>
      <c r="AF75">
        <v>10</v>
      </c>
      <c r="AG75">
        <v>62</v>
      </c>
      <c r="AH75">
        <v>55</v>
      </c>
      <c r="AI75">
        <v>7</v>
      </c>
    </row>
    <row r="76" spans="1:35" ht="15">
      <c r="A76" t="s">
        <v>35</v>
      </c>
      <c r="B76" t="s">
        <v>42</v>
      </c>
      <c r="C76" t="str">
        <f t="shared" si="3"/>
        <v>240104</v>
      </c>
      <c r="D76">
        <v>9</v>
      </c>
      <c r="E76" t="s">
        <v>37</v>
      </c>
      <c r="F76" s="1">
        <v>0.9166666666666666</v>
      </c>
      <c r="G76">
        <v>351</v>
      </c>
      <c r="H76">
        <v>249</v>
      </c>
      <c r="I76">
        <v>223</v>
      </c>
      <c r="J76">
        <v>26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26</v>
      </c>
      <c r="U76">
        <v>0</v>
      </c>
      <c r="V76">
        <v>0</v>
      </c>
      <c r="W76">
        <v>26</v>
      </c>
      <c r="X76">
        <v>1</v>
      </c>
      <c r="Y76">
        <v>25</v>
      </c>
      <c r="Z76">
        <v>23</v>
      </c>
      <c r="AA76">
        <v>2</v>
      </c>
      <c r="AB76">
        <v>1</v>
      </c>
      <c r="AC76">
        <v>25</v>
      </c>
      <c r="AD76">
        <v>6</v>
      </c>
      <c r="AE76">
        <v>19</v>
      </c>
      <c r="AF76">
        <v>0</v>
      </c>
      <c r="AG76">
        <v>26</v>
      </c>
      <c r="AH76">
        <v>23</v>
      </c>
      <c r="AI76">
        <v>3</v>
      </c>
    </row>
    <row r="77" spans="1:35" ht="15">
      <c r="A77" t="s">
        <v>35</v>
      </c>
      <c r="B77" t="s">
        <v>42</v>
      </c>
      <c r="C77" t="str">
        <f t="shared" si="3"/>
        <v>240104</v>
      </c>
      <c r="D77">
        <v>10</v>
      </c>
      <c r="E77" t="s">
        <v>37</v>
      </c>
      <c r="F77" s="1">
        <v>0.9166666666666666</v>
      </c>
      <c r="G77">
        <v>508</v>
      </c>
      <c r="H77">
        <v>350</v>
      </c>
      <c r="I77">
        <v>323</v>
      </c>
      <c r="J77">
        <v>27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27</v>
      </c>
      <c r="U77">
        <v>0</v>
      </c>
      <c r="V77">
        <v>0</v>
      </c>
      <c r="W77">
        <v>27</v>
      </c>
      <c r="X77">
        <v>0</v>
      </c>
      <c r="Y77">
        <v>27</v>
      </c>
      <c r="Z77">
        <v>17</v>
      </c>
      <c r="AA77">
        <v>10</v>
      </c>
      <c r="AB77">
        <v>0</v>
      </c>
      <c r="AC77">
        <v>27</v>
      </c>
      <c r="AD77">
        <v>6</v>
      </c>
      <c r="AE77">
        <v>21</v>
      </c>
      <c r="AF77">
        <v>0</v>
      </c>
      <c r="AG77">
        <v>27</v>
      </c>
      <c r="AH77">
        <v>26</v>
      </c>
      <c r="AI77">
        <v>1</v>
      </c>
    </row>
    <row r="78" spans="1:35" ht="15">
      <c r="A78" t="s">
        <v>35</v>
      </c>
      <c r="B78" t="s">
        <v>43</v>
      </c>
      <c r="C78" t="str">
        <f aca="true" t="shared" si="4" ref="C78:C85">"240105"</f>
        <v>240105</v>
      </c>
      <c r="D78">
        <v>1</v>
      </c>
      <c r="E78" t="s">
        <v>37</v>
      </c>
      <c r="F78" s="1">
        <v>0.9166666666666666</v>
      </c>
      <c r="G78">
        <v>996</v>
      </c>
      <c r="H78">
        <v>700</v>
      </c>
      <c r="I78">
        <v>617</v>
      </c>
      <c r="J78">
        <v>83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83</v>
      </c>
      <c r="U78">
        <v>0</v>
      </c>
      <c r="V78">
        <v>0</v>
      </c>
      <c r="W78">
        <v>83</v>
      </c>
      <c r="X78">
        <v>0</v>
      </c>
      <c r="Y78">
        <v>83</v>
      </c>
      <c r="Z78">
        <v>70</v>
      </c>
      <c r="AA78">
        <v>13</v>
      </c>
      <c r="AB78">
        <v>0</v>
      </c>
      <c r="AC78">
        <v>83</v>
      </c>
      <c r="AD78">
        <v>13</v>
      </c>
      <c r="AE78">
        <v>70</v>
      </c>
      <c r="AF78">
        <v>0</v>
      </c>
      <c r="AG78">
        <v>83</v>
      </c>
      <c r="AH78">
        <v>77</v>
      </c>
      <c r="AI78">
        <v>6</v>
      </c>
    </row>
    <row r="79" spans="1:35" ht="15">
      <c r="A79" t="s">
        <v>35</v>
      </c>
      <c r="B79" t="s">
        <v>43</v>
      </c>
      <c r="C79" t="str">
        <f t="shared" si="4"/>
        <v>240105</v>
      </c>
      <c r="D79">
        <v>2</v>
      </c>
      <c r="E79" t="s">
        <v>37</v>
      </c>
      <c r="F79" s="1">
        <v>0.9166666666666666</v>
      </c>
      <c r="G79">
        <v>1184</v>
      </c>
      <c r="H79">
        <v>800</v>
      </c>
      <c r="I79">
        <v>733</v>
      </c>
      <c r="J79">
        <v>67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67</v>
      </c>
      <c r="U79">
        <v>0</v>
      </c>
      <c r="V79">
        <v>0</v>
      </c>
      <c r="W79">
        <v>67</v>
      </c>
      <c r="X79">
        <v>0</v>
      </c>
      <c r="Y79">
        <v>67</v>
      </c>
      <c r="Z79">
        <v>52</v>
      </c>
      <c r="AA79">
        <v>15</v>
      </c>
      <c r="AB79">
        <v>1</v>
      </c>
      <c r="AC79">
        <v>66</v>
      </c>
      <c r="AD79">
        <v>6</v>
      </c>
      <c r="AE79">
        <v>60</v>
      </c>
      <c r="AF79">
        <v>2</v>
      </c>
      <c r="AG79">
        <v>65</v>
      </c>
      <c r="AH79">
        <v>64</v>
      </c>
      <c r="AI79">
        <v>1</v>
      </c>
    </row>
    <row r="80" spans="1:35" ht="15">
      <c r="A80" t="s">
        <v>35</v>
      </c>
      <c r="B80" t="s">
        <v>43</v>
      </c>
      <c r="C80" t="str">
        <f t="shared" si="4"/>
        <v>240105</v>
      </c>
      <c r="D80">
        <v>3</v>
      </c>
      <c r="E80" t="s">
        <v>37</v>
      </c>
      <c r="F80" s="1">
        <v>0.9166666666666666</v>
      </c>
      <c r="G80">
        <v>783</v>
      </c>
      <c r="H80">
        <v>550</v>
      </c>
      <c r="I80">
        <v>496</v>
      </c>
      <c r="J80">
        <v>54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54</v>
      </c>
      <c r="U80">
        <v>0</v>
      </c>
      <c r="V80">
        <v>0</v>
      </c>
      <c r="W80">
        <v>54</v>
      </c>
      <c r="X80">
        <v>0</v>
      </c>
      <c r="Y80">
        <v>54</v>
      </c>
      <c r="Z80">
        <v>48</v>
      </c>
      <c r="AA80">
        <v>6</v>
      </c>
      <c r="AB80">
        <v>0</v>
      </c>
      <c r="AC80">
        <v>54</v>
      </c>
      <c r="AD80">
        <v>5</v>
      </c>
      <c r="AE80">
        <v>49</v>
      </c>
      <c r="AF80">
        <v>1</v>
      </c>
      <c r="AG80">
        <v>53</v>
      </c>
      <c r="AH80">
        <v>52</v>
      </c>
      <c r="AI80">
        <v>1</v>
      </c>
    </row>
    <row r="81" spans="1:35" ht="15">
      <c r="A81" t="s">
        <v>35</v>
      </c>
      <c r="B81" t="s">
        <v>43</v>
      </c>
      <c r="C81" t="str">
        <f t="shared" si="4"/>
        <v>240105</v>
      </c>
      <c r="D81">
        <v>4</v>
      </c>
      <c r="E81" t="s">
        <v>37</v>
      </c>
      <c r="F81" s="1">
        <v>0.9166666666666666</v>
      </c>
      <c r="G81">
        <v>832</v>
      </c>
      <c r="H81">
        <v>550</v>
      </c>
      <c r="I81">
        <v>467</v>
      </c>
      <c r="J81">
        <v>83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83</v>
      </c>
      <c r="U81">
        <v>0</v>
      </c>
      <c r="V81">
        <v>0</v>
      </c>
      <c r="W81">
        <v>83</v>
      </c>
      <c r="X81">
        <v>2</v>
      </c>
      <c r="Y81">
        <v>81</v>
      </c>
      <c r="Z81">
        <v>64</v>
      </c>
      <c r="AA81">
        <v>17</v>
      </c>
      <c r="AB81">
        <v>2</v>
      </c>
      <c r="AC81">
        <v>81</v>
      </c>
      <c r="AD81">
        <v>11</v>
      </c>
      <c r="AE81">
        <v>70</v>
      </c>
      <c r="AF81">
        <v>2</v>
      </c>
      <c r="AG81">
        <v>81</v>
      </c>
      <c r="AH81">
        <v>80</v>
      </c>
      <c r="AI81">
        <v>1</v>
      </c>
    </row>
    <row r="82" spans="1:35" ht="15">
      <c r="A82" t="s">
        <v>35</v>
      </c>
      <c r="B82" t="s">
        <v>43</v>
      </c>
      <c r="C82" t="str">
        <f t="shared" si="4"/>
        <v>240105</v>
      </c>
      <c r="D82">
        <v>5</v>
      </c>
      <c r="E82" t="s">
        <v>37</v>
      </c>
      <c r="F82" s="1">
        <v>0.9166666666666666</v>
      </c>
      <c r="G82">
        <v>638</v>
      </c>
      <c r="H82">
        <v>450</v>
      </c>
      <c r="I82">
        <v>407</v>
      </c>
      <c r="J82">
        <v>43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43</v>
      </c>
      <c r="U82">
        <v>0</v>
      </c>
      <c r="V82">
        <v>0</v>
      </c>
      <c r="W82">
        <v>43</v>
      </c>
      <c r="X82">
        <v>2</v>
      </c>
      <c r="Y82">
        <v>41</v>
      </c>
      <c r="Z82">
        <v>37</v>
      </c>
      <c r="AA82">
        <v>4</v>
      </c>
      <c r="AB82">
        <v>2</v>
      </c>
      <c r="AC82">
        <v>41</v>
      </c>
      <c r="AD82">
        <v>7</v>
      </c>
      <c r="AE82">
        <v>34</v>
      </c>
      <c r="AF82">
        <v>1</v>
      </c>
      <c r="AG82">
        <v>42</v>
      </c>
      <c r="AH82">
        <v>40</v>
      </c>
      <c r="AI82">
        <v>2</v>
      </c>
    </row>
    <row r="83" spans="1:35" ht="15">
      <c r="A83" t="s">
        <v>35</v>
      </c>
      <c r="B83" t="s">
        <v>43</v>
      </c>
      <c r="C83" t="str">
        <f t="shared" si="4"/>
        <v>240105</v>
      </c>
      <c r="D83">
        <v>6</v>
      </c>
      <c r="E83" t="s">
        <v>37</v>
      </c>
      <c r="F83" s="1">
        <v>0.9166666666666666</v>
      </c>
      <c r="G83">
        <v>497</v>
      </c>
      <c r="H83">
        <v>350</v>
      </c>
      <c r="I83">
        <v>307</v>
      </c>
      <c r="J83">
        <v>43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43</v>
      </c>
      <c r="U83">
        <v>0</v>
      </c>
      <c r="V83">
        <v>0</v>
      </c>
      <c r="W83">
        <v>43</v>
      </c>
      <c r="X83">
        <v>2</v>
      </c>
      <c r="Y83">
        <v>41</v>
      </c>
      <c r="Z83">
        <v>34</v>
      </c>
      <c r="AA83">
        <v>7</v>
      </c>
      <c r="AB83">
        <v>1</v>
      </c>
      <c r="AC83">
        <v>42</v>
      </c>
      <c r="AD83">
        <v>9</v>
      </c>
      <c r="AE83">
        <v>33</v>
      </c>
      <c r="AF83">
        <v>5</v>
      </c>
      <c r="AG83">
        <v>38</v>
      </c>
      <c r="AH83">
        <v>34</v>
      </c>
      <c r="AI83">
        <v>4</v>
      </c>
    </row>
    <row r="84" spans="1:35" ht="15">
      <c r="A84" t="s">
        <v>35</v>
      </c>
      <c r="B84" t="s">
        <v>43</v>
      </c>
      <c r="C84" t="str">
        <f t="shared" si="4"/>
        <v>240105</v>
      </c>
      <c r="D84">
        <v>7</v>
      </c>
      <c r="E84" t="s">
        <v>37</v>
      </c>
      <c r="F84" s="1">
        <v>0.9166666666666666</v>
      </c>
      <c r="G84">
        <v>694</v>
      </c>
      <c r="H84">
        <v>496</v>
      </c>
      <c r="I84">
        <v>430</v>
      </c>
      <c r="J84">
        <v>66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66</v>
      </c>
      <c r="U84">
        <v>0</v>
      </c>
      <c r="V84">
        <v>0</v>
      </c>
      <c r="W84">
        <v>66</v>
      </c>
      <c r="X84">
        <v>0</v>
      </c>
      <c r="Y84">
        <v>66</v>
      </c>
      <c r="Z84">
        <v>52</v>
      </c>
      <c r="AA84">
        <v>14</v>
      </c>
      <c r="AB84">
        <v>0</v>
      </c>
      <c r="AC84">
        <v>66</v>
      </c>
      <c r="AD84">
        <v>10</v>
      </c>
      <c r="AE84">
        <v>56</v>
      </c>
      <c r="AF84">
        <v>1</v>
      </c>
      <c r="AG84">
        <v>65</v>
      </c>
      <c r="AH84">
        <v>62</v>
      </c>
      <c r="AI84">
        <v>3</v>
      </c>
    </row>
    <row r="85" spans="1:35" ht="15">
      <c r="A85" t="s">
        <v>35</v>
      </c>
      <c r="B85" t="s">
        <v>43</v>
      </c>
      <c r="C85" t="str">
        <f t="shared" si="4"/>
        <v>240105</v>
      </c>
      <c r="D85">
        <v>8</v>
      </c>
      <c r="E85" t="s">
        <v>37</v>
      </c>
      <c r="F85" s="1">
        <v>0.9166666666666666</v>
      </c>
      <c r="G85">
        <v>529</v>
      </c>
      <c r="H85">
        <v>350</v>
      </c>
      <c r="I85">
        <v>303</v>
      </c>
      <c r="J85">
        <v>47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47</v>
      </c>
      <c r="U85">
        <v>0</v>
      </c>
      <c r="V85">
        <v>0</v>
      </c>
      <c r="W85">
        <v>47</v>
      </c>
      <c r="X85">
        <v>0</v>
      </c>
      <c r="Y85">
        <v>47</v>
      </c>
      <c r="Z85">
        <v>39</v>
      </c>
      <c r="AA85">
        <v>8</v>
      </c>
      <c r="AB85">
        <v>0</v>
      </c>
      <c r="AC85">
        <v>47</v>
      </c>
      <c r="AD85">
        <v>2</v>
      </c>
      <c r="AE85">
        <v>45</v>
      </c>
      <c r="AF85">
        <v>1</v>
      </c>
      <c r="AG85">
        <v>46</v>
      </c>
      <c r="AH85">
        <v>43</v>
      </c>
      <c r="AI85">
        <v>3</v>
      </c>
    </row>
    <row r="86" spans="1:35" ht="15">
      <c r="A86" t="s">
        <v>35</v>
      </c>
      <c r="B86" t="s">
        <v>44</v>
      </c>
      <c r="C86" t="str">
        <f aca="true" t="shared" si="5" ref="C86:C94">"240106"</f>
        <v>240106</v>
      </c>
      <c r="D86">
        <v>1</v>
      </c>
      <c r="E86" t="s">
        <v>37</v>
      </c>
      <c r="F86" s="1">
        <v>0.9166666666666666</v>
      </c>
      <c r="G86">
        <v>882</v>
      </c>
      <c r="H86">
        <v>601</v>
      </c>
      <c r="I86">
        <v>559</v>
      </c>
      <c r="J86">
        <v>42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42</v>
      </c>
      <c r="U86">
        <v>0</v>
      </c>
      <c r="V86">
        <v>0</v>
      </c>
      <c r="W86">
        <v>42</v>
      </c>
      <c r="X86">
        <v>0</v>
      </c>
      <c r="Y86">
        <v>42</v>
      </c>
      <c r="Z86">
        <v>32</v>
      </c>
      <c r="AA86">
        <v>10</v>
      </c>
      <c r="AB86">
        <v>0</v>
      </c>
      <c r="AC86">
        <v>42</v>
      </c>
      <c r="AD86">
        <v>8</v>
      </c>
      <c r="AE86">
        <v>34</v>
      </c>
      <c r="AF86">
        <v>0</v>
      </c>
      <c r="AG86">
        <v>42</v>
      </c>
      <c r="AH86">
        <v>38</v>
      </c>
      <c r="AI86">
        <v>4</v>
      </c>
    </row>
    <row r="87" spans="1:35" ht="15">
      <c r="A87" t="s">
        <v>35</v>
      </c>
      <c r="B87" t="s">
        <v>44</v>
      </c>
      <c r="C87" t="str">
        <f t="shared" si="5"/>
        <v>240106</v>
      </c>
      <c r="D87">
        <v>2</v>
      </c>
      <c r="E87" t="s">
        <v>37</v>
      </c>
      <c r="F87" s="1">
        <v>0.9166666666666666</v>
      </c>
      <c r="G87">
        <v>589</v>
      </c>
      <c r="H87">
        <v>400</v>
      </c>
      <c r="I87">
        <v>365</v>
      </c>
      <c r="J87">
        <v>35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35</v>
      </c>
      <c r="U87">
        <v>0</v>
      </c>
      <c r="V87">
        <v>0</v>
      </c>
      <c r="W87">
        <v>35</v>
      </c>
      <c r="X87">
        <v>1</v>
      </c>
      <c r="Y87">
        <v>34</v>
      </c>
      <c r="Z87">
        <v>25</v>
      </c>
      <c r="AA87">
        <v>9</v>
      </c>
      <c r="AB87">
        <v>3</v>
      </c>
      <c r="AC87">
        <v>32</v>
      </c>
      <c r="AD87">
        <v>6</v>
      </c>
      <c r="AE87">
        <v>26</v>
      </c>
      <c r="AF87">
        <v>0</v>
      </c>
      <c r="AG87">
        <v>35</v>
      </c>
      <c r="AH87">
        <v>31</v>
      </c>
      <c r="AI87">
        <v>4</v>
      </c>
    </row>
    <row r="88" spans="1:35" ht="15">
      <c r="A88" t="s">
        <v>35</v>
      </c>
      <c r="B88" t="s">
        <v>44</v>
      </c>
      <c r="C88" t="str">
        <f t="shared" si="5"/>
        <v>240106</v>
      </c>
      <c r="D88">
        <v>3</v>
      </c>
      <c r="E88" t="s">
        <v>37</v>
      </c>
      <c r="F88" s="1">
        <v>0.9166666666666666</v>
      </c>
      <c r="G88">
        <v>782</v>
      </c>
      <c r="H88">
        <v>551</v>
      </c>
      <c r="I88">
        <v>479</v>
      </c>
      <c r="J88">
        <v>72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72</v>
      </c>
      <c r="U88">
        <v>0</v>
      </c>
      <c r="V88">
        <v>0</v>
      </c>
      <c r="W88">
        <v>72</v>
      </c>
      <c r="X88">
        <v>1</v>
      </c>
      <c r="Y88">
        <v>71</v>
      </c>
      <c r="Z88">
        <v>56</v>
      </c>
      <c r="AA88">
        <v>15</v>
      </c>
      <c r="AB88">
        <v>0</v>
      </c>
      <c r="AC88">
        <v>72</v>
      </c>
      <c r="AD88">
        <v>13</v>
      </c>
      <c r="AE88">
        <v>59</v>
      </c>
      <c r="AF88">
        <v>0</v>
      </c>
      <c r="AG88">
        <v>72</v>
      </c>
      <c r="AH88">
        <v>70</v>
      </c>
      <c r="AI88">
        <v>2</v>
      </c>
    </row>
    <row r="89" spans="1:35" ht="15">
      <c r="A89" t="s">
        <v>35</v>
      </c>
      <c r="B89" t="s">
        <v>44</v>
      </c>
      <c r="C89" t="str">
        <f t="shared" si="5"/>
        <v>240106</v>
      </c>
      <c r="D89">
        <v>4</v>
      </c>
      <c r="E89" t="s">
        <v>37</v>
      </c>
      <c r="F89" s="1">
        <v>0.9166666666666666</v>
      </c>
      <c r="G89">
        <v>773</v>
      </c>
      <c r="H89">
        <v>501</v>
      </c>
      <c r="I89">
        <v>417</v>
      </c>
      <c r="J89">
        <v>84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84</v>
      </c>
      <c r="U89">
        <v>0</v>
      </c>
      <c r="V89">
        <v>0</v>
      </c>
      <c r="W89">
        <v>84</v>
      </c>
      <c r="X89">
        <v>2</v>
      </c>
      <c r="Y89">
        <v>82</v>
      </c>
      <c r="Z89">
        <v>72</v>
      </c>
      <c r="AA89">
        <v>10</v>
      </c>
      <c r="AB89">
        <v>1</v>
      </c>
      <c r="AC89">
        <v>83</v>
      </c>
      <c r="AD89">
        <v>11</v>
      </c>
      <c r="AE89">
        <v>72</v>
      </c>
      <c r="AF89">
        <v>2</v>
      </c>
      <c r="AG89">
        <v>82</v>
      </c>
      <c r="AH89">
        <v>80</v>
      </c>
      <c r="AI89">
        <v>2</v>
      </c>
    </row>
    <row r="90" spans="1:35" ht="15">
      <c r="A90" t="s">
        <v>35</v>
      </c>
      <c r="B90" t="s">
        <v>44</v>
      </c>
      <c r="C90" t="str">
        <f t="shared" si="5"/>
        <v>240106</v>
      </c>
      <c r="D90">
        <v>5</v>
      </c>
      <c r="E90" t="s">
        <v>37</v>
      </c>
      <c r="F90" s="1">
        <v>0.9166666666666666</v>
      </c>
      <c r="G90">
        <v>603</v>
      </c>
      <c r="H90">
        <v>400</v>
      </c>
      <c r="I90">
        <v>352</v>
      </c>
      <c r="J90">
        <v>48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48</v>
      </c>
      <c r="U90">
        <v>0</v>
      </c>
      <c r="V90">
        <v>0</v>
      </c>
      <c r="W90">
        <v>48</v>
      </c>
      <c r="X90">
        <v>2</v>
      </c>
      <c r="Y90">
        <v>46</v>
      </c>
      <c r="Z90">
        <v>39</v>
      </c>
      <c r="AA90">
        <v>7</v>
      </c>
      <c r="AB90">
        <v>2</v>
      </c>
      <c r="AC90">
        <v>46</v>
      </c>
      <c r="AD90">
        <v>8</v>
      </c>
      <c r="AE90">
        <v>38</v>
      </c>
      <c r="AF90">
        <v>2</v>
      </c>
      <c r="AG90">
        <v>46</v>
      </c>
      <c r="AH90">
        <v>41</v>
      </c>
      <c r="AI90">
        <v>5</v>
      </c>
    </row>
    <row r="91" spans="1:35" ht="15">
      <c r="A91" t="s">
        <v>35</v>
      </c>
      <c r="B91" t="s">
        <v>44</v>
      </c>
      <c r="C91" t="str">
        <f t="shared" si="5"/>
        <v>240106</v>
      </c>
      <c r="D91">
        <v>6</v>
      </c>
      <c r="E91" t="s">
        <v>37</v>
      </c>
      <c r="F91" s="1">
        <v>0.9166666666666666</v>
      </c>
      <c r="G91">
        <v>763</v>
      </c>
      <c r="H91">
        <v>501</v>
      </c>
      <c r="I91">
        <v>439</v>
      </c>
      <c r="J91">
        <v>62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62</v>
      </c>
      <c r="U91">
        <v>0</v>
      </c>
      <c r="V91">
        <v>0</v>
      </c>
      <c r="W91">
        <v>62</v>
      </c>
      <c r="X91">
        <v>5</v>
      </c>
      <c r="Y91">
        <v>57</v>
      </c>
      <c r="Z91">
        <v>45</v>
      </c>
      <c r="AA91">
        <v>12</v>
      </c>
      <c r="AB91">
        <v>8</v>
      </c>
      <c r="AC91">
        <v>54</v>
      </c>
      <c r="AD91">
        <v>8</v>
      </c>
      <c r="AE91">
        <v>46</v>
      </c>
      <c r="AF91">
        <v>7</v>
      </c>
      <c r="AG91">
        <v>55</v>
      </c>
      <c r="AH91">
        <v>52</v>
      </c>
      <c r="AI91">
        <v>3</v>
      </c>
    </row>
    <row r="92" spans="1:35" ht="15">
      <c r="A92" t="s">
        <v>35</v>
      </c>
      <c r="B92" t="s">
        <v>44</v>
      </c>
      <c r="C92" t="str">
        <f t="shared" si="5"/>
        <v>240106</v>
      </c>
      <c r="D92">
        <v>7</v>
      </c>
      <c r="E92" t="s">
        <v>37</v>
      </c>
      <c r="F92" s="1">
        <v>0.9166666666666666</v>
      </c>
      <c r="G92">
        <v>2273</v>
      </c>
      <c r="H92">
        <v>1605</v>
      </c>
      <c r="I92">
        <v>1450</v>
      </c>
      <c r="J92">
        <v>155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155</v>
      </c>
      <c r="U92">
        <v>0</v>
      </c>
      <c r="V92">
        <v>0</v>
      </c>
      <c r="W92">
        <v>155</v>
      </c>
      <c r="X92">
        <v>0</v>
      </c>
      <c r="Y92">
        <v>155</v>
      </c>
      <c r="Z92">
        <v>119</v>
      </c>
      <c r="AA92">
        <v>36</v>
      </c>
      <c r="AB92">
        <v>0</v>
      </c>
      <c r="AC92">
        <v>155</v>
      </c>
      <c r="AD92">
        <v>31</v>
      </c>
      <c r="AE92">
        <v>124</v>
      </c>
      <c r="AF92">
        <v>2</v>
      </c>
      <c r="AG92">
        <v>153</v>
      </c>
      <c r="AH92">
        <v>151</v>
      </c>
      <c r="AI92">
        <v>2</v>
      </c>
    </row>
    <row r="93" spans="1:35" ht="15">
      <c r="A93" t="s">
        <v>35</v>
      </c>
      <c r="B93" t="s">
        <v>44</v>
      </c>
      <c r="C93" t="str">
        <f t="shared" si="5"/>
        <v>240106</v>
      </c>
      <c r="D93">
        <v>8</v>
      </c>
      <c r="E93" t="s">
        <v>37</v>
      </c>
      <c r="F93" s="1">
        <v>0.9166666666666666</v>
      </c>
      <c r="G93">
        <v>1519</v>
      </c>
      <c r="H93">
        <v>1052</v>
      </c>
      <c r="I93">
        <v>913</v>
      </c>
      <c r="J93">
        <v>139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139</v>
      </c>
      <c r="U93">
        <v>0</v>
      </c>
      <c r="V93">
        <v>0</v>
      </c>
      <c r="W93">
        <v>139</v>
      </c>
      <c r="X93">
        <v>4</v>
      </c>
      <c r="Y93">
        <v>135</v>
      </c>
      <c r="Z93">
        <v>104</v>
      </c>
      <c r="AA93">
        <v>31</v>
      </c>
      <c r="AB93">
        <v>1</v>
      </c>
      <c r="AC93">
        <v>138</v>
      </c>
      <c r="AD93">
        <v>25</v>
      </c>
      <c r="AE93">
        <v>113</v>
      </c>
      <c r="AF93">
        <v>3</v>
      </c>
      <c r="AG93">
        <v>136</v>
      </c>
      <c r="AH93">
        <v>122</v>
      </c>
      <c r="AI93">
        <v>14</v>
      </c>
    </row>
    <row r="94" spans="1:35" ht="15">
      <c r="A94" t="s">
        <v>35</v>
      </c>
      <c r="B94" t="s">
        <v>44</v>
      </c>
      <c r="C94" t="str">
        <f t="shared" si="5"/>
        <v>240106</v>
      </c>
      <c r="D94">
        <v>9</v>
      </c>
      <c r="E94" t="s">
        <v>37</v>
      </c>
      <c r="F94" s="1">
        <v>0.9166666666666666</v>
      </c>
      <c r="G94">
        <v>1507</v>
      </c>
      <c r="H94">
        <v>1051</v>
      </c>
      <c r="I94">
        <v>945</v>
      </c>
      <c r="J94">
        <v>106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106</v>
      </c>
      <c r="U94">
        <v>0</v>
      </c>
      <c r="V94">
        <v>0</v>
      </c>
      <c r="W94">
        <v>106</v>
      </c>
      <c r="X94">
        <v>3</v>
      </c>
      <c r="Y94">
        <v>103</v>
      </c>
      <c r="Z94">
        <v>84</v>
      </c>
      <c r="AA94">
        <v>19</v>
      </c>
      <c r="AB94">
        <v>1</v>
      </c>
      <c r="AC94">
        <v>105</v>
      </c>
      <c r="AD94">
        <v>18</v>
      </c>
      <c r="AE94">
        <v>87</v>
      </c>
      <c r="AF94">
        <v>1</v>
      </c>
      <c r="AG94">
        <v>105</v>
      </c>
      <c r="AH94">
        <v>102</v>
      </c>
      <c r="AI94">
        <v>3</v>
      </c>
    </row>
    <row r="95" spans="1:35" ht="15">
      <c r="A95" t="s">
        <v>35</v>
      </c>
      <c r="B95" t="s">
        <v>45</v>
      </c>
      <c r="C95" t="str">
        <f aca="true" t="shared" si="6" ref="C95:C102">"240107"</f>
        <v>240107</v>
      </c>
      <c r="D95">
        <v>1</v>
      </c>
      <c r="E95" t="s">
        <v>37</v>
      </c>
      <c r="F95" s="1">
        <v>0.9166666666666666</v>
      </c>
      <c r="G95">
        <v>2458</v>
      </c>
      <c r="H95">
        <v>1753</v>
      </c>
      <c r="I95">
        <v>1551</v>
      </c>
      <c r="J95">
        <v>202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202</v>
      </c>
      <c r="U95">
        <v>0</v>
      </c>
      <c r="V95">
        <v>0</v>
      </c>
      <c r="W95">
        <v>202</v>
      </c>
      <c r="X95">
        <v>4</v>
      </c>
      <c r="Y95">
        <v>198</v>
      </c>
      <c r="Z95">
        <v>154</v>
      </c>
      <c r="AA95">
        <v>44</v>
      </c>
      <c r="AB95">
        <v>4</v>
      </c>
      <c r="AC95">
        <v>198</v>
      </c>
      <c r="AD95">
        <v>40</v>
      </c>
      <c r="AE95">
        <v>158</v>
      </c>
      <c r="AF95">
        <v>5</v>
      </c>
      <c r="AG95">
        <v>197</v>
      </c>
      <c r="AH95">
        <v>189</v>
      </c>
      <c r="AI95">
        <v>8</v>
      </c>
    </row>
    <row r="96" spans="1:35" ht="15">
      <c r="A96" t="s">
        <v>35</v>
      </c>
      <c r="B96" t="s">
        <v>45</v>
      </c>
      <c r="C96" t="str">
        <f t="shared" si="6"/>
        <v>240107</v>
      </c>
      <c r="D96">
        <v>2</v>
      </c>
      <c r="E96" t="s">
        <v>37</v>
      </c>
      <c r="F96" s="1">
        <v>0.9166666666666666</v>
      </c>
      <c r="G96">
        <v>2099</v>
      </c>
      <c r="H96">
        <v>1504</v>
      </c>
      <c r="I96">
        <v>1314</v>
      </c>
      <c r="J96">
        <v>190</v>
      </c>
      <c r="K96">
        <v>0</v>
      </c>
      <c r="L96">
        <v>3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190</v>
      </c>
      <c r="U96">
        <v>0</v>
      </c>
      <c r="V96">
        <v>0</v>
      </c>
      <c r="W96">
        <v>190</v>
      </c>
      <c r="X96">
        <v>3</v>
      </c>
      <c r="Y96">
        <v>187</v>
      </c>
      <c r="Z96">
        <v>165</v>
      </c>
      <c r="AA96">
        <v>22</v>
      </c>
      <c r="AB96">
        <v>6</v>
      </c>
      <c r="AC96">
        <v>184</v>
      </c>
      <c r="AD96">
        <v>25</v>
      </c>
      <c r="AE96">
        <v>159</v>
      </c>
      <c r="AF96">
        <v>4</v>
      </c>
      <c r="AG96">
        <v>186</v>
      </c>
      <c r="AH96">
        <v>182</v>
      </c>
      <c r="AI96">
        <v>4</v>
      </c>
    </row>
    <row r="97" spans="1:35" ht="15">
      <c r="A97" t="s">
        <v>35</v>
      </c>
      <c r="B97" t="s">
        <v>45</v>
      </c>
      <c r="C97" t="str">
        <f t="shared" si="6"/>
        <v>240107</v>
      </c>
      <c r="D97">
        <v>3</v>
      </c>
      <c r="E97" t="s">
        <v>37</v>
      </c>
      <c r="F97" s="1">
        <v>0.9166666666666666</v>
      </c>
      <c r="G97">
        <v>984</v>
      </c>
      <c r="H97">
        <v>696</v>
      </c>
      <c r="I97">
        <v>661</v>
      </c>
      <c r="J97">
        <v>35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35</v>
      </c>
      <c r="U97">
        <v>0</v>
      </c>
      <c r="V97">
        <v>0</v>
      </c>
      <c r="W97">
        <v>35</v>
      </c>
      <c r="X97">
        <v>0</v>
      </c>
      <c r="Y97">
        <v>35</v>
      </c>
      <c r="Z97">
        <v>30</v>
      </c>
      <c r="AA97">
        <v>5</v>
      </c>
      <c r="AB97">
        <v>0</v>
      </c>
      <c r="AC97">
        <v>35</v>
      </c>
      <c r="AD97">
        <v>24</v>
      </c>
      <c r="AE97">
        <v>11</v>
      </c>
      <c r="AF97">
        <v>0</v>
      </c>
      <c r="AG97">
        <v>35</v>
      </c>
      <c r="AH97">
        <v>30</v>
      </c>
      <c r="AI97">
        <v>5</v>
      </c>
    </row>
    <row r="98" spans="1:35" ht="15">
      <c r="A98" t="s">
        <v>35</v>
      </c>
      <c r="B98" t="s">
        <v>45</v>
      </c>
      <c r="C98" t="str">
        <f t="shared" si="6"/>
        <v>240107</v>
      </c>
      <c r="D98">
        <v>4</v>
      </c>
      <c r="E98" t="s">
        <v>37</v>
      </c>
      <c r="F98" s="1">
        <v>0.9166666666666666</v>
      </c>
      <c r="G98">
        <v>600</v>
      </c>
      <c r="H98">
        <v>413</v>
      </c>
      <c r="I98">
        <v>371</v>
      </c>
      <c r="J98">
        <v>42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42</v>
      </c>
      <c r="U98">
        <v>0</v>
      </c>
      <c r="V98">
        <v>0</v>
      </c>
      <c r="W98">
        <v>42</v>
      </c>
      <c r="X98">
        <v>1</v>
      </c>
      <c r="Y98">
        <v>41</v>
      </c>
      <c r="Z98">
        <v>38</v>
      </c>
      <c r="AA98">
        <v>3</v>
      </c>
      <c r="AB98">
        <v>1</v>
      </c>
      <c r="AC98">
        <v>41</v>
      </c>
      <c r="AD98">
        <v>5</v>
      </c>
      <c r="AE98">
        <v>36</v>
      </c>
      <c r="AF98">
        <v>1</v>
      </c>
      <c r="AG98">
        <v>41</v>
      </c>
      <c r="AH98">
        <v>38</v>
      </c>
      <c r="AI98">
        <v>3</v>
      </c>
    </row>
    <row r="99" spans="1:35" ht="15">
      <c r="A99" t="s">
        <v>35</v>
      </c>
      <c r="B99" t="s">
        <v>45</v>
      </c>
      <c r="C99" t="str">
        <f t="shared" si="6"/>
        <v>240107</v>
      </c>
      <c r="D99">
        <v>5</v>
      </c>
      <c r="E99" t="s">
        <v>37</v>
      </c>
      <c r="F99" s="1">
        <v>0.9166666666666666</v>
      </c>
      <c r="G99">
        <v>2195</v>
      </c>
      <c r="H99">
        <v>1558</v>
      </c>
      <c r="I99">
        <v>1401</v>
      </c>
      <c r="J99">
        <v>157</v>
      </c>
      <c r="K99">
        <v>0</v>
      </c>
      <c r="L99">
        <v>2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157</v>
      </c>
      <c r="U99">
        <v>0</v>
      </c>
      <c r="V99">
        <v>0</v>
      </c>
      <c r="W99">
        <v>157</v>
      </c>
      <c r="X99">
        <v>1</v>
      </c>
      <c r="Y99">
        <v>156</v>
      </c>
      <c r="Z99">
        <v>138</v>
      </c>
      <c r="AA99">
        <v>18</v>
      </c>
      <c r="AB99">
        <v>0</v>
      </c>
      <c r="AC99">
        <v>157</v>
      </c>
      <c r="AD99">
        <v>30</v>
      </c>
      <c r="AE99">
        <v>127</v>
      </c>
      <c r="AF99">
        <v>0</v>
      </c>
      <c r="AG99">
        <v>157</v>
      </c>
      <c r="AH99">
        <v>148</v>
      </c>
      <c r="AI99">
        <v>9</v>
      </c>
    </row>
    <row r="100" spans="1:35" ht="15">
      <c r="A100" t="s">
        <v>35</v>
      </c>
      <c r="B100" t="s">
        <v>45</v>
      </c>
      <c r="C100" t="str">
        <f t="shared" si="6"/>
        <v>240107</v>
      </c>
      <c r="D100">
        <v>6</v>
      </c>
      <c r="E100" t="s">
        <v>37</v>
      </c>
      <c r="F100" s="1">
        <v>0.9166666666666666</v>
      </c>
      <c r="G100">
        <v>1453</v>
      </c>
      <c r="H100">
        <v>1004</v>
      </c>
      <c r="I100">
        <v>904</v>
      </c>
      <c r="J100">
        <v>100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100</v>
      </c>
      <c r="U100">
        <v>0</v>
      </c>
      <c r="V100">
        <v>0</v>
      </c>
      <c r="W100">
        <v>100</v>
      </c>
      <c r="X100">
        <v>2</v>
      </c>
      <c r="Y100">
        <v>98</v>
      </c>
      <c r="Z100">
        <v>87</v>
      </c>
      <c r="AA100">
        <v>11</v>
      </c>
      <c r="AB100">
        <v>3</v>
      </c>
      <c r="AC100">
        <v>97</v>
      </c>
      <c r="AD100">
        <v>10</v>
      </c>
      <c r="AE100">
        <v>87</v>
      </c>
      <c r="AF100">
        <v>3</v>
      </c>
      <c r="AG100">
        <v>97</v>
      </c>
      <c r="AH100">
        <v>93</v>
      </c>
      <c r="AI100">
        <v>4</v>
      </c>
    </row>
    <row r="101" spans="1:35" ht="15">
      <c r="A101" t="s">
        <v>35</v>
      </c>
      <c r="B101" t="s">
        <v>45</v>
      </c>
      <c r="C101" t="str">
        <f t="shared" si="6"/>
        <v>240107</v>
      </c>
      <c r="D101">
        <v>7</v>
      </c>
      <c r="E101" t="s">
        <v>37</v>
      </c>
      <c r="F101" s="1">
        <v>0.9166666666666666</v>
      </c>
      <c r="G101">
        <v>326</v>
      </c>
      <c r="H101">
        <v>200</v>
      </c>
      <c r="I101">
        <v>186</v>
      </c>
      <c r="J101">
        <v>14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14</v>
      </c>
      <c r="U101">
        <v>0</v>
      </c>
      <c r="V101">
        <v>0</v>
      </c>
      <c r="W101">
        <v>14</v>
      </c>
      <c r="X101">
        <v>0</v>
      </c>
      <c r="Y101">
        <v>14</v>
      </c>
      <c r="Z101">
        <v>12</v>
      </c>
      <c r="AA101">
        <v>2</v>
      </c>
      <c r="AB101">
        <v>2</v>
      </c>
      <c r="AC101">
        <v>12</v>
      </c>
      <c r="AD101">
        <v>1</v>
      </c>
      <c r="AE101">
        <v>11</v>
      </c>
      <c r="AF101">
        <v>0</v>
      </c>
      <c r="AG101">
        <v>14</v>
      </c>
      <c r="AH101">
        <v>14</v>
      </c>
      <c r="AI101">
        <v>0</v>
      </c>
    </row>
    <row r="102" spans="1:35" ht="15">
      <c r="A102" t="s">
        <v>35</v>
      </c>
      <c r="B102" t="s">
        <v>45</v>
      </c>
      <c r="C102" t="str">
        <f t="shared" si="6"/>
        <v>240107</v>
      </c>
      <c r="D102">
        <v>8</v>
      </c>
      <c r="E102" t="s">
        <v>38</v>
      </c>
      <c r="F102" s="1">
        <v>0.9166666666666666</v>
      </c>
      <c r="G102">
        <v>26</v>
      </c>
      <c r="H102">
        <v>51</v>
      </c>
      <c r="I102">
        <v>48</v>
      </c>
      <c r="J102">
        <v>3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3</v>
      </c>
      <c r="U102">
        <v>0</v>
      </c>
      <c r="V102">
        <v>0</v>
      </c>
      <c r="W102">
        <v>3</v>
      </c>
      <c r="X102">
        <v>0</v>
      </c>
      <c r="Y102">
        <v>3</v>
      </c>
      <c r="Z102">
        <v>1</v>
      </c>
      <c r="AA102">
        <v>2</v>
      </c>
      <c r="AB102">
        <v>0</v>
      </c>
      <c r="AC102">
        <v>3</v>
      </c>
      <c r="AD102">
        <v>0</v>
      </c>
      <c r="AE102">
        <v>3</v>
      </c>
      <c r="AF102">
        <v>0</v>
      </c>
      <c r="AG102">
        <v>3</v>
      </c>
      <c r="AH102">
        <v>3</v>
      </c>
      <c r="AI102">
        <v>0</v>
      </c>
    </row>
    <row r="103" spans="1:35" ht="15">
      <c r="A103" t="s">
        <v>35</v>
      </c>
      <c r="B103" t="s">
        <v>46</v>
      </c>
      <c r="C103" t="str">
        <f>"240108"</f>
        <v>240108</v>
      </c>
      <c r="D103">
        <v>1</v>
      </c>
      <c r="E103" t="s">
        <v>37</v>
      </c>
      <c r="F103" s="1">
        <v>0.9166666666666666</v>
      </c>
      <c r="G103">
        <v>1186</v>
      </c>
      <c r="H103">
        <v>801</v>
      </c>
      <c r="I103">
        <v>735</v>
      </c>
      <c r="J103">
        <v>66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66</v>
      </c>
      <c r="U103">
        <v>0</v>
      </c>
      <c r="V103">
        <v>0</v>
      </c>
      <c r="W103">
        <v>66</v>
      </c>
      <c r="X103">
        <v>1</v>
      </c>
      <c r="Y103">
        <v>65</v>
      </c>
      <c r="Z103">
        <v>56</v>
      </c>
      <c r="AA103">
        <v>9</v>
      </c>
      <c r="AB103">
        <v>1</v>
      </c>
      <c r="AC103">
        <v>65</v>
      </c>
      <c r="AD103">
        <v>12</v>
      </c>
      <c r="AE103">
        <v>53</v>
      </c>
      <c r="AF103">
        <v>0</v>
      </c>
      <c r="AG103">
        <v>66</v>
      </c>
      <c r="AH103">
        <v>65</v>
      </c>
      <c r="AI103">
        <v>1</v>
      </c>
    </row>
    <row r="104" spans="1:35" ht="15">
      <c r="A104" t="s">
        <v>35</v>
      </c>
      <c r="B104" t="s">
        <v>46</v>
      </c>
      <c r="C104" t="str">
        <f>"240108"</f>
        <v>240108</v>
      </c>
      <c r="D104">
        <v>2</v>
      </c>
      <c r="E104" t="s">
        <v>37</v>
      </c>
      <c r="F104" s="1">
        <v>0.9166666666666666</v>
      </c>
      <c r="G104">
        <v>1090</v>
      </c>
      <c r="H104">
        <v>751</v>
      </c>
      <c r="I104">
        <v>685</v>
      </c>
      <c r="J104">
        <v>66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66</v>
      </c>
      <c r="U104">
        <v>0</v>
      </c>
      <c r="V104">
        <v>0</v>
      </c>
      <c r="W104">
        <v>66</v>
      </c>
      <c r="X104">
        <v>2</v>
      </c>
      <c r="Y104">
        <v>64</v>
      </c>
      <c r="Z104">
        <v>57</v>
      </c>
      <c r="AA104">
        <v>7</v>
      </c>
      <c r="AB104">
        <v>2</v>
      </c>
      <c r="AC104">
        <v>64</v>
      </c>
      <c r="AD104">
        <v>13</v>
      </c>
      <c r="AE104">
        <v>51</v>
      </c>
      <c r="AF104">
        <v>3</v>
      </c>
      <c r="AG104">
        <v>63</v>
      </c>
      <c r="AH104">
        <v>55</v>
      </c>
      <c r="AI104">
        <v>8</v>
      </c>
    </row>
    <row r="105" spans="1:35" ht="15">
      <c r="A105" t="s">
        <v>35</v>
      </c>
      <c r="B105" t="s">
        <v>46</v>
      </c>
      <c r="C105" t="str">
        <f>"240108"</f>
        <v>240108</v>
      </c>
      <c r="D105">
        <v>3</v>
      </c>
      <c r="E105" t="s">
        <v>37</v>
      </c>
      <c r="F105" s="1">
        <v>0.9166666666666666</v>
      </c>
      <c r="G105">
        <v>1211</v>
      </c>
      <c r="H105">
        <v>850</v>
      </c>
      <c r="I105">
        <v>739</v>
      </c>
      <c r="J105">
        <v>111</v>
      </c>
      <c r="K105">
        <v>0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111</v>
      </c>
      <c r="U105">
        <v>0</v>
      </c>
      <c r="V105">
        <v>0</v>
      </c>
      <c r="W105">
        <v>111</v>
      </c>
      <c r="X105">
        <v>1</v>
      </c>
      <c r="Y105">
        <v>110</v>
      </c>
      <c r="Z105">
        <v>88</v>
      </c>
      <c r="AA105">
        <v>22</v>
      </c>
      <c r="AB105">
        <v>0</v>
      </c>
      <c r="AC105">
        <v>111</v>
      </c>
      <c r="AD105">
        <v>21</v>
      </c>
      <c r="AE105">
        <v>90</v>
      </c>
      <c r="AF105">
        <v>0</v>
      </c>
      <c r="AG105">
        <v>111</v>
      </c>
      <c r="AH105">
        <v>104</v>
      </c>
      <c r="AI105">
        <v>7</v>
      </c>
    </row>
    <row r="106" spans="1:35" ht="15">
      <c r="A106" t="s">
        <v>35</v>
      </c>
      <c r="B106" t="s">
        <v>46</v>
      </c>
      <c r="C106" t="str">
        <f>"240108"</f>
        <v>240108</v>
      </c>
      <c r="D106">
        <v>4</v>
      </c>
      <c r="E106" t="s">
        <v>37</v>
      </c>
      <c r="F106" s="1">
        <v>0.9166666666666666</v>
      </c>
      <c r="G106">
        <v>1134</v>
      </c>
      <c r="H106">
        <v>801</v>
      </c>
      <c r="I106">
        <v>734</v>
      </c>
      <c r="J106">
        <v>67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67</v>
      </c>
      <c r="U106">
        <v>0</v>
      </c>
      <c r="V106">
        <v>0</v>
      </c>
      <c r="W106">
        <v>67</v>
      </c>
      <c r="X106">
        <v>2</v>
      </c>
      <c r="Y106">
        <v>65</v>
      </c>
      <c r="Z106">
        <v>47</v>
      </c>
      <c r="AA106">
        <v>18</v>
      </c>
      <c r="AB106">
        <v>2</v>
      </c>
      <c r="AC106">
        <v>65</v>
      </c>
      <c r="AD106">
        <v>9</v>
      </c>
      <c r="AE106">
        <v>56</v>
      </c>
      <c r="AF106">
        <v>0</v>
      </c>
      <c r="AG106">
        <v>67</v>
      </c>
      <c r="AH106">
        <v>67</v>
      </c>
      <c r="AI106">
        <v>0</v>
      </c>
    </row>
    <row r="107" spans="1:35" ht="15">
      <c r="A107" t="s">
        <v>35</v>
      </c>
      <c r="B107" t="s">
        <v>46</v>
      </c>
      <c r="C107" t="str">
        <f>"240108"</f>
        <v>240108</v>
      </c>
      <c r="D107">
        <v>5</v>
      </c>
      <c r="E107" t="s">
        <v>37</v>
      </c>
      <c r="F107" s="1">
        <v>0.9166666666666666</v>
      </c>
      <c r="G107">
        <v>1114</v>
      </c>
      <c r="H107">
        <v>762</v>
      </c>
      <c r="I107">
        <v>663</v>
      </c>
      <c r="J107">
        <v>99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99</v>
      </c>
      <c r="U107">
        <v>0</v>
      </c>
      <c r="V107">
        <v>0</v>
      </c>
      <c r="W107">
        <v>99</v>
      </c>
      <c r="X107">
        <v>3</v>
      </c>
      <c r="Y107">
        <v>96</v>
      </c>
      <c r="Z107">
        <v>80</v>
      </c>
      <c r="AA107">
        <v>16</v>
      </c>
      <c r="AB107">
        <v>2</v>
      </c>
      <c r="AC107">
        <v>97</v>
      </c>
      <c r="AD107">
        <v>9</v>
      </c>
      <c r="AE107">
        <v>88</v>
      </c>
      <c r="AF107">
        <v>4</v>
      </c>
      <c r="AG107">
        <v>95</v>
      </c>
      <c r="AH107">
        <v>90</v>
      </c>
      <c r="AI107">
        <v>5</v>
      </c>
    </row>
    <row r="108" spans="1:35" ht="15">
      <c r="A108" t="s">
        <v>35</v>
      </c>
      <c r="B108" t="s">
        <v>47</v>
      </c>
      <c r="C108" t="str">
        <f aca="true" t="shared" si="7" ref="C108:C129">"240501"</f>
        <v>240501</v>
      </c>
      <c r="D108">
        <v>1</v>
      </c>
      <c r="E108" t="s">
        <v>37</v>
      </c>
      <c r="F108" s="1">
        <v>0.9166666666666666</v>
      </c>
      <c r="G108">
        <v>1590</v>
      </c>
      <c r="H108">
        <v>1110</v>
      </c>
      <c r="I108">
        <v>957</v>
      </c>
      <c r="J108">
        <v>153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153</v>
      </c>
      <c r="U108">
        <v>0</v>
      </c>
      <c r="V108">
        <v>0</v>
      </c>
      <c r="W108">
        <v>153</v>
      </c>
      <c r="X108">
        <v>3</v>
      </c>
      <c r="Y108">
        <v>150</v>
      </c>
      <c r="Z108">
        <v>122</v>
      </c>
      <c r="AA108">
        <v>28</v>
      </c>
      <c r="AB108">
        <v>3</v>
      </c>
      <c r="AC108">
        <v>150</v>
      </c>
      <c r="AD108">
        <v>36</v>
      </c>
      <c r="AE108">
        <v>114</v>
      </c>
      <c r="AF108">
        <v>3</v>
      </c>
      <c r="AG108">
        <v>150</v>
      </c>
      <c r="AH108">
        <v>146</v>
      </c>
      <c r="AI108">
        <v>4</v>
      </c>
    </row>
    <row r="109" spans="1:35" ht="15">
      <c r="A109" t="s">
        <v>35</v>
      </c>
      <c r="B109" t="s">
        <v>47</v>
      </c>
      <c r="C109" t="str">
        <f t="shared" si="7"/>
        <v>240501</v>
      </c>
      <c r="D109">
        <v>2</v>
      </c>
      <c r="E109" t="s">
        <v>37</v>
      </c>
      <c r="F109" s="1">
        <v>0.9166666666666666</v>
      </c>
      <c r="G109">
        <v>1054</v>
      </c>
      <c r="H109">
        <v>755</v>
      </c>
      <c r="I109">
        <v>671</v>
      </c>
      <c r="J109">
        <v>84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83</v>
      </c>
      <c r="U109">
        <v>0</v>
      </c>
      <c r="V109">
        <v>0</v>
      </c>
      <c r="W109">
        <v>83</v>
      </c>
      <c r="X109">
        <v>1</v>
      </c>
      <c r="Y109">
        <v>82</v>
      </c>
      <c r="Z109">
        <v>70</v>
      </c>
      <c r="AA109">
        <v>12</v>
      </c>
      <c r="AB109">
        <v>1</v>
      </c>
      <c r="AC109">
        <v>82</v>
      </c>
      <c r="AD109">
        <v>10</v>
      </c>
      <c r="AE109">
        <v>72</v>
      </c>
      <c r="AF109">
        <v>0</v>
      </c>
      <c r="AG109">
        <v>83</v>
      </c>
      <c r="AH109">
        <v>78</v>
      </c>
      <c r="AI109">
        <v>5</v>
      </c>
    </row>
    <row r="110" spans="1:35" ht="15">
      <c r="A110" t="s">
        <v>35</v>
      </c>
      <c r="B110" t="s">
        <v>47</v>
      </c>
      <c r="C110" t="str">
        <f t="shared" si="7"/>
        <v>240501</v>
      </c>
      <c r="D110">
        <v>3</v>
      </c>
      <c r="E110" t="s">
        <v>37</v>
      </c>
      <c r="F110" s="1">
        <v>0.9166666666666666</v>
      </c>
      <c r="G110">
        <v>1980</v>
      </c>
      <c r="H110">
        <v>1409</v>
      </c>
      <c r="I110">
        <v>1212</v>
      </c>
      <c r="J110">
        <v>197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197</v>
      </c>
      <c r="U110">
        <v>0</v>
      </c>
      <c r="V110">
        <v>0</v>
      </c>
      <c r="W110">
        <v>197</v>
      </c>
      <c r="X110">
        <v>4</v>
      </c>
      <c r="Y110">
        <v>193</v>
      </c>
      <c r="Z110">
        <v>160</v>
      </c>
      <c r="AA110">
        <v>33</v>
      </c>
      <c r="AB110">
        <v>3</v>
      </c>
      <c r="AC110">
        <v>194</v>
      </c>
      <c r="AD110">
        <v>28</v>
      </c>
      <c r="AE110">
        <v>166</v>
      </c>
      <c r="AF110">
        <v>4</v>
      </c>
      <c r="AG110">
        <v>193</v>
      </c>
      <c r="AH110">
        <v>184</v>
      </c>
      <c r="AI110">
        <v>9</v>
      </c>
    </row>
    <row r="111" spans="1:35" ht="15">
      <c r="A111" t="s">
        <v>35</v>
      </c>
      <c r="B111" t="s">
        <v>47</v>
      </c>
      <c r="C111" t="str">
        <f t="shared" si="7"/>
        <v>240501</v>
      </c>
      <c r="D111">
        <v>4</v>
      </c>
      <c r="E111" t="s">
        <v>37</v>
      </c>
      <c r="F111" s="1">
        <v>0.9166666666666666</v>
      </c>
      <c r="G111">
        <v>1016</v>
      </c>
      <c r="H111">
        <v>700</v>
      </c>
      <c r="I111">
        <v>625</v>
      </c>
      <c r="J111">
        <v>75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75</v>
      </c>
      <c r="U111">
        <v>0</v>
      </c>
      <c r="V111">
        <v>0</v>
      </c>
      <c r="W111">
        <v>75</v>
      </c>
      <c r="X111">
        <v>2</v>
      </c>
      <c r="Y111">
        <v>73</v>
      </c>
      <c r="Z111">
        <v>64</v>
      </c>
      <c r="AA111">
        <v>9</v>
      </c>
      <c r="AB111">
        <v>1</v>
      </c>
      <c r="AC111">
        <v>74</v>
      </c>
      <c r="AD111">
        <v>13</v>
      </c>
      <c r="AE111">
        <v>61</v>
      </c>
      <c r="AF111">
        <v>2</v>
      </c>
      <c r="AG111">
        <v>73</v>
      </c>
      <c r="AH111">
        <v>72</v>
      </c>
      <c r="AI111">
        <v>1</v>
      </c>
    </row>
    <row r="112" spans="1:35" ht="15">
      <c r="A112" t="s">
        <v>35</v>
      </c>
      <c r="B112" t="s">
        <v>47</v>
      </c>
      <c r="C112" t="str">
        <f t="shared" si="7"/>
        <v>240501</v>
      </c>
      <c r="D112">
        <v>5</v>
      </c>
      <c r="E112" t="s">
        <v>37</v>
      </c>
      <c r="F112" s="1">
        <v>0.9166666666666666</v>
      </c>
      <c r="G112">
        <v>1010</v>
      </c>
      <c r="H112">
        <v>703</v>
      </c>
      <c r="I112">
        <v>629</v>
      </c>
      <c r="J112">
        <v>74</v>
      </c>
      <c r="K112">
        <v>0</v>
      </c>
      <c r="L112">
        <v>0</v>
      </c>
      <c r="M112">
        <v>2</v>
      </c>
      <c r="N112">
        <v>2</v>
      </c>
      <c r="O112">
        <v>0</v>
      </c>
      <c r="P112">
        <v>0</v>
      </c>
      <c r="Q112">
        <v>0</v>
      </c>
      <c r="R112">
        <v>0</v>
      </c>
      <c r="S112">
        <v>2</v>
      </c>
      <c r="T112">
        <v>76</v>
      </c>
      <c r="U112">
        <v>2</v>
      </c>
      <c r="V112">
        <v>0</v>
      </c>
      <c r="W112">
        <v>76</v>
      </c>
      <c r="X112">
        <v>0</v>
      </c>
      <c r="Y112">
        <v>76</v>
      </c>
      <c r="Z112">
        <v>61</v>
      </c>
      <c r="AA112">
        <v>15</v>
      </c>
      <c r="AB112">
        <v>2</v>
      </c>
      <c r="AC112">
        <v>74</v>
      </c>
      <c r="AD112">
        <v>10</v>
      </c>
      <c r="AE112">
        <v>64</v>
      </c>
      <c r="AF112">
        <v>1</v>
      </c>
      <c r="AG112">
        <v>75</v>
      </c>
      <c r="AH112">
        <v>66</v>
      </c>
      <c r="AI112">
        <v>9</v>
      </c>
    </row>
    <row r="113" spans="1:35" ht="15">
      <c r="A113" t="s">
        <v>35</v>
      </c>
      <c r="B113" t="s">
        <v>47</v>
      </c>
      <c r="C113" t="str">
        <f t="shared" si="7"/>
        <v>240501</v>
      </c>
      <c r="D113">
        <v>6</v>
      </c>
      <c r="E113" t="s">
        <v>37</v>
      </c>
      <c r="F113" s="1">
        <v>0.9166666666666666</v>
      </c>
      <c r="G113">
        <v>1032</v>
      </c>
      <c r="H113">
        <v>703</v>
      </c>
      <c r="I113">
        <v>603</v>
      </c>
      <c r="J113">
        <v>100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100</v>
      </c>
      <c r="U113">
        <v>0</v>
      </c>
      <c r="V113">
        <v>0</v>
      </c>
      <c r="W113">
        <v>100</v>
      </c>
      <c r="X113">
        <v>0</v>
      </c>
      <c r="Y113">
        <v>100</v>
      </c>
      <c r="Z113">
        <v>94</v>
      </c>
      <c r="AA113">
        <v>6</v>
      </c>
      <c r="AB113">
        <v>1</v>
      </c>
      <c r="AC113">
        <v>99</v>
      </c>
      <c r="AD113">
        <v>13</v>
      </c>
      <c r="AE113">
        <v>86</v>
      </c>
      <c r="AF113">
        <v>1</v>
      </c>
      <c r="AG113">
        <v>99</v>
      </c>
      <c r="AH113">
        <v>96</v>
      </c>
      <c r="AI113">
        <v>3</v>
      </c>
    </row>
    <row r="114" spans="1:35" ht="15">
      <c r="A114" t="s">
        <v>35</v>
      </c>
      <c r="B114" t="s">
        <v>47</v>
      </c>
      <c r="C114" t="str">
        <f t="shared" si="7"/>
        <v>240501</v>
      </c>
      <c r="D114">
        <v>7</v>
      </c>
      <c r="E114" t="s">
        <v>37</v>
      </c>
      <c r="F114" s="1">
        <v>0.9166666666666666</v>
      </c>
      <c r="G114">
        <v>1232</v>
      </c>
      <c r="H114">
        <v>848</v>
      </c>
      <c r="I114">
        <v>768</v>
      </c>
      <c r="J114">
        <v>80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80</v>
      </c>
      <c r="U114">
        <v>0</v>
      </c>
      <c r="V114">
        <v>0</v>
      </c>
      <c r="W114">
        <v>80</v>
      </c>
      <c r="X114">
        <v>2</v>
      </c>
      <c r="Y114">
        <v>78</v>
      </c>
      <c r="Z114">
        <v>67</v>
      </c>
      <c r="AA114">
        <v>11</v>
      </c>
      <c r="AB114">
        <v>0</v>
      </c>
      <c r="AC114">
        <v>80</v>
      </c>
      <c r="AD114">
        <v>10</v>
      </c>
      <c r="AE114">
        <v>70</v>
      </c>
      <c r="AF114">
        <v>0</v>
      </c>
      <c r="AG114">
        <v>80</v>
      </c>
      <c r="AH114">
        <v>74</v>
      </c>
      <c r="AI114">
        <v>6</v>
      </c>
    </row>
    <row r="115" spans="1:35" ht="15">
      <c r="A115" t="s">
        <v>35</v>
      </c>
      <c r="B115" t="s">
        <v>47</v>
      </c>
      <c r="C115" t="str">
        <f t="shared" si="7"/>
        <v>240501</v>
      </c>
      <c r="D115">
        <v>8</v>
      </c>
      <c r="E115" t="s">
        <v>37</v>
      </c>
      <c r="F115" s="1">
        <v>0.9166666666666666</v>
      </c>
      <c r="G115">
        <v>1474</v>
      </c>
      <c r="H115">
        <v>1050</v>
      </c>
      <c r="I115">
        <v>938</v>
      </c>
      <c r="J115">
        <v>112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112</v>
      </c>
      <c r="U115">
        <v>0</v>
      </c>
      <c r="V115">
        <v>0</v>
      </c>
      <c r="W115">
        <v>112</v>
      </c>
      <c r="X115">
        <v>3</v>
      </c>
      <c r="Y115">
        <v>109</v>
      </c>
      <c r="Z115">
        <v>93</v>
      </c>
      <c r="AA115">
        <v>16</v>
      </c>
      <c r="AB115">
        <v>2</v>
      </c>
      <c r="AC115">
        <v>110</v>
      </c>
      <c r="AD115">
        <v>18</v>
      </c>
      <c r="AE115">
        <v>92</v>
      </c>
      <c r="AF115">
        <v>1</v>
      </c>
      <c r="AG115">
        <v>111</v>
      </c>
      <c r="AH115">
        <v>108</v>
      </c>
      <c r="AI115">
        <v>3</v>
      </c>
    </row>
    <row r="116" spans="1:35" ht="15">
      <c r="A116" t="s">
        <v>35</v>
      </c>
      <c r="B116" t="s">
        <v>47</v>
      </c>
      <c r="C116" t="str">
        <f t="shared" si="7"/>
        <v>240501</v>
      </c>
      <c r="D116">
        <v>9</v>
      </c>
      <c r="E116" t="s">
        <v>37</v>
      </c>
      <c r="F116" s="1">
        <v>0.9166666666666666</v>
      </c>
      <c r="G116">
        <v>1519</v>
      </c>
      <c r="H116">
        <v>1048</v>
      </c>
      <c r="I116">
        <v>918</v>
      </c>
      <c r="J116">
        <v>130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130</v>
      </c>
      <c r="U116">
        <v>0</v>
      </c>
      <c r="V116">
        <v>0</v>
      </c>
      <c r="W116">
        <v>130</v>
      </c>
      <c r="X116">
        <v>4</v>
      </c>
      <c r="Y116">
        <v>126</v>
      </c>
      <c r="Z116">
        <v>101</v>
      </c>
      <c r="AA116">
        <v>25</v>
      </c>
      <c r="AB116">
        <v>2</v>
      </c>
      <c r="AC116">
        <v>128</v>
      </c>
      <c r="AD116">
        <v>26</v>
      </c>
      <c r="AE116">
        <v>102</v>
      </c>
      <c r="AF116">
        <v>2</v>
      </c>
      <c r="AG116">
        <v>128</v>
      </c>
      <c r="AH116">
        <v>118</v>
      </c>
      <c r="AI116">
        <v>10</v>
      </c>
    </row>
    <row r="117" spans="1:35" ht="15">
      <c r="A117" t="s">
        <v>35</v>
      </c>
      <c r="B117" t="s">
        <v>47</v>
      </c>
      <c r="C117" t="str">
        <f t="shared" si="7"/>
        <v>240501</v>
      </c>
      <c r="D117">
        <v>10</v>
      </c>
      <c r="E117" t="s">
        <v>37</v>
      </c>
      <c r="F117" s="1">
        <v>0.9166666666666666</v>
      </c>
      <c r="G117">
        <v>1716</v>
      </c>
      <c r="H117">
        <v>1208</v>
      </c>
      <c r="I117">
        <v>1053</v>
      </c>
      <c r="J117">
        <v>155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155</v>
      </c>
      <c r="U117">
        <v>0</v>
      </c>
      <c r="V117">
        <v>0</v>
      </c>
      <c r="W117">
        <v>155</v>
      </c>
      <c r="X117">
        <v>2</v>
      </c>
      <c r="Y117">
        <v>153</v>
      </c>
      <c r="Z117">
        <v>131</v>
      </c>
      <c r="AA117">
        <v>22</v>
      </c>
      <c r="AB117">
        <v>2</v>
      </c>
      <c r="AC117">
        <v>153</v>
      </c>
      <c r="AD117">
        <v>10</v>
      </c>
      <c r="AE117">
        <v>143</v>
      </c>
      <c r="AF117">
        <v>0</v>
      </c>
      <c r="AG117">
        <v>155</v>
      </c>
      <c r="AH117">
        <v>147</v>
      </c>
      <c r="AI117">
        <v>8</v>
      </c>
    </row>
    <row r="118" spans="1:35" ht="15">
      <c r="A118" t="s">
        <v>35</v>
      </c>
      <c r="B118" t="s">
        <v>47</v>
      </c>
      <c r="C118" t="str">
        <f t="shared" si="7"/>
        <v>240501</v>
      </c>
      <c r="D118">
        <v>11</v>
      </c>
      <c r="E118" t="s">
        <v>37</v>
      </c>
      <c r="F118" s="1">
        <v>0.9166666666666666</v>
      </c>
      <c r="G118">
        <v>1619</v>
      </c>
      <c r="H118">
        <v>1160</v>
      </c>
      <c r="I118">
        <v>1030</v>
      </c>
      <c r="J118">
        <v>130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130</v>
      </c>
      <c r="U118">
        <v>0</v>
      </c>
      <c r="V118">
        <v>0</v>
      </c>
      <c r="W118">
        <v>130</v>
      </c>
      <c r="X118">
        <v>4</v>
      </c>
      <c r="Y118">
        <v>126</v>
      </c>
      <c r="Z118">
        <v>100</v>
      </c>
      <c r="AA118">
        <v>26</v>
      </c>
      <c r="AB118">
        <v>3</v>
      </c>
      <c r="AC118">
        <v>127</v>
      </c>
      <c r="AD118">
        <v>19</v>
      </c>
      <c r="AE118">
        <v>108</v>
      </c>
      <c r="AF118">
        <v>3</v>
      </c>
      <c r="AG118">
        <v>127</v>
      </c>
      <c r="AH118">
        <v>121</v>
      </c>
      <c r="AI118">
        <v>6</v>
      </c>
    </row>
    <row r="119" spans="1:35" ht="15">
      <c r="A119" t="s">
        <v>35</v>
      </c>
      <c r="B119" t="s">
        <v>47</v>
      </c>
      <c r="C119" t="str">
        <f t="shared" si="7"/>
        <v>240501</v>
      </c>
      <c r="D119">
        <v>12</v>
      </c>
      <c r="E119" t="s">
        <v>37</v>
      </c>
      <c r="F119" s="1">
        <v>0.9166666666666666</v>
      </c>
      <c r="G119">
        <v>1724</v>
      </c>
      <c r="H119">
        <v>1194</v>
      </c>
      <c r="I119">
        <v>1078</v>
      </c>
      <c r="J119">
        <v>116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116</v>
      </c>
      <c r="U119">
        <v>0</v>
      </c>
      <c r="V119">
        <v>0</v>
      </c>
      <c r="W119">
        <v>116</v>
      </c>
      <c r="X119">
        <v>1</v>
      </c>
      <c r="Y119">
        <v>115</v>
      </c>
      <c r="Z119">
        <v>94</v>
      </c>
      <c r="AA119">
        <v>21</v>
      </c>
      <c r="AB119">
        <v>1</v>
      </c>
      <c r="AC119">
        <v>115</v>
      </c>
      <c r="AD119">
        <v>24</v>
      </c>
      <c r="AE119">
        <v>91</v>
      </c>
      <c r="AF119">
        <v>0</v>
      </c>
      <c r="AG119">
        <v>116</v>
      </c>
      <c r="AH119">
        <v>110</v>
      </c>
      <c r="AI119">
        <v>6</v>
      </c>
    </row>
    <row r="120" spans="1:35" ht="15">
      <c r="A120" t="s">
        <v>35</v>
      </c>
      <c r="B120" t="s">
        <v>47</v>
      </c>
      <c r="C120" t="str">
        <f t="shared" si="7"/>
        <v>240501</v>
      </c>
      <c r="D120">
        <v>13</v>
      </c>
      <c r="E120" t="s">
        <v>37</v>
      </c>
      <c r="F120" s="1">
        <v>0.9166666666666666</v>
      </c>
      <c r="G120">
        <v>1861</v>
      </c>
      <c r="H120">
        <v>1296</v>
      </c>
      <c r="I120">
        <v>1132</v>
      </c>
      <c r="J120">
        <v>164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164</v>
      </c>
      <c r="U120">
        <v>0</v>
      </c>
      <c r="V120">
        <v>0</v>
      </c>
      <c r="W120">
        <v>164</v>
      </c>
      <c r="X120">
        <v>3</v>
      </c>
      <c r="Y120">
        <v>161</v>
      </c>
      <c r="Z120">
        <v>135</v>
      </c>
      <c r="AA120">
        <v>26</v>
      </c>
      <c r="AB120">
        <v>5</v>
      </c>
      <c r="AC120">
        <v>159</v>
      </c>
      <c r="AD120">
        <v>36</v>
      </c>
      <c r="AE120">
        <v>123</v>
      </c>
      <c r="AF120">
        <v>3</v>
      </c>
      <c r="AG120">
        <v>161</v>
      </c>
      <c r="AH120">
        <v>152</v>
      </c>
      <c r="AI120">
        <v>9</v>
      </c>
    </row>
    <row r="121" spans="1:35" ht="15">
      <c r="A121" t="s">
        <v>35</v>
      </c>
      <c r="B121" t="s">
        <v>47</v>
      </c>
      <c r="C121" t="str">
        <f t="shared" si="7"/>
        <v>240501</v>
      </c>
      <c r="D121">
        <v>14</v>
      </c>
      <c r="E121" t="s">
        <v>37</v>
      </c>
      <c r="F121" s="1">
        <v>0.9166666666666666</v>
      </c>
      <c r="G121">
        <v>1578</v>
      </c>
      <c r="H121">
        <v>1099</v>
      </c>
      <c r="I121">
        <v>983</v>
      </c>
      <c r="J121">
        <v>116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116</v>
      </c>
      <c r="U121">
        <v>0</v>
      </c>
      <c r="V121">
        <v>0</v>
      </c>
      <c r="W121">
        <v>116</v>
      </c>
      <c r="X121">
        <v>3</v>
      </c>
      <c r="Y121">
        <v>113</v>
      </c>
      <c r="Z121">
        <v>93</v>
      </c>
      <c r="AA121">
        <v>20</v>
      </c>
      <c r="AB121">
        <v>3</v>
      </c>
      <c r="AC121">
        <v>113</v>
      </c>
      <c r="AD121">
        <v>15</v>
      </c>
      <c r="AE121">
        <v>98</v>
      </c>
      <c r="AF121">
        <v>3</v>
      </c>
      <c r="AG121">
        <v>113</v>
      </c>
      <c r="AH121">
        <v>107</v>
      </c>
      <c r="AI121">
        <v>6</v>
      </c>
    </row>
    <row r="122" spans="1:35" ht="15">
      <c r="A122" t="s">
        <v>35</v>
      </c>
      <c r="B122" t="s">
        <v>47</v>
      </c>
      <c r="C122" t="str">
        <f t="shared" si="7"/>
        <v>240501</v>
      </c>
      <c r="D122">
        <v>15</v>
      </c>
      <c r="E122" t="s">
        <v>37</v>
      </c>
      <c r="F122" s="1">
        <v>0.9166666666666666</v>
      </c>
      <c r="G122">
        <v>1378</v>
      </c>
      <c r="H122">
        <v>945</v>
      </c>
      <c r="I122">
        <v>823</v>
      </c>
      <c r="J122">
        <v>122</v>
      </c>
      <c r="K122">
        <v>0</v>
      </c>
      <c r="L122">
        <v>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122</v>
      </c>
      <c r="U122">
        <v>0</v>
      </c>
      <c r="V122">
        <v>0</v>
      </c>
      <c r="W122">
        <v>122</v>
      </c>
      <c r="X122">
        <v>2</v>
      </c>
      <c r="Y122">
        <v>120</v>
      </c>
      <c r="Z122">
        <v>102</v>
      </c>
      <c r="AA122">
        <v>18</v>
      </c>
      <c r="AB122">
        <v>6</v>
      </c>
      <c r="AC122">
        <v>116</v>
      </c>
      <c r="AD122">
        <v>15</v>
      </c>
      <c r="AE122">
        <v>101</v>
      </c>
      <c r="AF122">
        <v>7</v>
      </c>
      <c r="AG122">
        <v>115</v>
      </c>
      <c r="AH122">
        <v>111</v>
      </c>
      <c r="AI122">
        <v>4</v>
      </c>
    </row>
    <row r="123" spans="1:35" ht="15">
      <c r="A123" t="s">
        <v>35</v>
      </c>
      <c r="B123" t="s">
        <v>47</v>
      </c>
      <c r="C123" t="str">
        <f t="shared" si="7"/>
        <v>240501</v>
      </c>
      <c r="D123">
        <v>16</v>
      </c>
      <c r="E123" t="s">
        <v>37</v>
      </c>
      <c r="F123" s="1">
        <v>0.9166666666666666</v>
      </c>
      <c r="G123">
        <v>1800</v>
      </c>
      <c r="H123">
        <v>1250</v>
      </c>
      <c r="I123">
        <v>1124</v>
      </c>
      <c r="J123">
        <v>126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126</v>
      </c>
      <c r="U123">
        <v>0</v>
      </c>
      <c r="V123">
        <v>0</v>
      </c>
      <c r="W123">
        <v>126</v>
      </c>
      <c r="X123">
        <v>2</v>
      </c>
      <c r="Y123">
        <v>124</v>
      </c>
      <c r="Z123">
        <v>109</v>
      </c>
      <c r="AA123">
        <v>15</v>
      </c>
      <c r="AB123">
        <v>3</v>
      </c>
      <c r="AC123">
        <v>123</v>
      </c>
      <c r="AD123">
        <v>14</v>
      </c>
      <c r="AE123">
        <v>109</v>
      </c>
      <c r="AF123">
        <v>3</v>
      </c>
      <c r="AG123">
        <v>123</v>
      </c>
      <c r="AH123">
        <v>116</v>
      </c>
      <c r="AI123">
        <v>7</v>
      </c>
    </row>
    <row r="124" spans="1:35" ht="15">
      <c r="A124" t="s">
        <v>35</v>
      </c>
      <c r="B124" t="s">
        <v>47</v>
      </c>
      <c r="C124" t="str">
        <f t="shared" si="7"/>
        <v>240501</v>
      </c>
      <c r="D124">
        <v>17</v>
      </c>
      <c r="E124" t="s">
        <v>37</v>
      </c>
      <c r="F124" s="1">
        <v>0.9166666666666666</v>
      </c>
      <c r="G124">
        <v>1181</v>
      </c>
      <c r="H124">
        <v>847</v>
      </c>
      <c r="I124">
        <v>779</v>
      </c>
      <c r="J124">
        <v>68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68</v>
      </c>
      <c r="U124">
        <v>0</v>
      </c>
      <c r="V124">
        <v>0</v>
      </c>
      <c r="W124">
        <v>68</v>
      </c>
      <c r="X124">
        <v>5</v>
      </c>
      <c r="Y124">
        <v>63</v>
      </c>
      <c r="Z124">
        <v>47</v>
      </c>
      <c r="AA124">
        <v>16</v>
      </c>
      <c r="AB124">
        <v>2</v>
      </c>
      <c r="AC124">
        <v>66</v>
      </c>
      <c r="AD124">
        <v>9</v>
      </c>
      <c r="AE124">
        <v>57</v>
      </c>
      <c r="AF124">
        <v>2</v>
      </c>
      <c r="AG124">
        <v>66</v>
      </c>
      <c r="AH124">
        <v>60</v>
      </c>
      <c r="AI124">
        <v>6</v>
      </c>
    </row>
    <row r="125" spans="1:35" ht="15">
      <c r="A125" t="s">
        <v>35</v>
      </c>
      <c r="B125" t="s">
        <v>47</v>
      </c>
      <c r="C125" t="str">
        <f t="shared" si="7"/>
        <v>240501</v>
      </c>
      <c r="D125">
        <v>18</v>
      </c>
      <c r="E125" t="s">
        <v>37</v>
      </c>
      <c r="F125" s="1">
        <v>0.9166666666666666</v>
      </c>
      <c r="G125">
        <v>1387</v>
      </c>
      <c r="H125">
        <v>950</v>
      </c>
      <c r="I125">
        <v>849</v>
      </c>
      <c r="J125">
        <v>101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101</v>
      </c>
      <c r="U125">
        <v>0</v>
      </c>
      <c r="V125">
        <v>0</v>
      </c>
      <c r="W125">
        <v>101</v>
      </c>
      <c r="X125">
        <v>1</v>
      </c>
      <c r="Y125">
        <v>100</v>
      </c>
      <c r="Z125">
        <v>86</v>
      </c>
      <c r="AA125">
        <v>14</v>
      </c>
      <c r="AB125">
        <v>1</v>
      </c>
      <c r="AC125">
        <v>100</v>
      </c>
      <c r="AD125">
        <v>28</v>
      </c>
      <c r="AE125">
        <v>72</v>
      </c>
      <c r="AF125">
        <v>1</v>
      </c>
      <c r="AG125">
        <v>100</v>
      </c>
      <c r="AH125">
        <v>97</v>
      </c>
      <c r="AI125">
        <v>3</v>
      </c>
    </row>
    <row r="126" spans="1:35" ht="15">
      <c r="A126" t="s">
        <v>35</v>
      </c>
      <c r="B126" t="s">
        <v>47</v>
      </c>
      <c r="C126" t="str">
        <f t="shared" si="7"/>
        <v>240501</v>
      </c>
      <c r="D126">
        <v>19</v>
      </c>
      <c r="E126" t="s">
        <v>37</v>
      </c>
      <c r="F126" s="1">
        <v>0.9166666666666666</v>
      </c>
      <c r="G126">
        <v>1786</v>
      </c>
      <c r="H126">
        <v>1242</v>
      </c>
      <c r="I126">
        <v>1140</v>
      </c>
      <c r="J126">
        <v>102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102</v>
      </c>
      <c r="U126">
        <v>0</v>
      </c>
      <c r="V126">
        <v>0</v>
      </c>
      <c r="W126">
        <v>102</v>
      </c>
      <c r="X126">
        <v>6</v>
      </c>
      <c r="Y126">
        <v>96</v>
      </c>
      <c r="Z126">
        <v>75</v>
      </c>
      <c r="AA126">
        <v>21</v>
      </c>
      <c r="AB126">
        <v>6</v>
      </c>
      <c r="AC126">
        <v>96</v>
      </c>
      <c r="AD126">
        <v>19</v>
      </c>
      <c r="AE126">
        <v>77</v>
      </c>
      <c r="AF126">
        <v>3</v>
      </c>
      <c r="AG126">
        <v>99</v>
      </c>
      <c r="AH126">
        <v>96</v>
      </c>
      <c r="AI126">
        <v>3</v>
      </c>
    </row>
    <row r="127" spans="1:35" ht="15">
      <c r="A127" t="s">
        <v>35</v>
      </c>
      <c r="B127" t="s">
        <v>47</v>
      </c>
      <c r="C127" t="str">
        <f t="shared" si="7"/>
        <v>240501</v>
      </c>
      <c r="D127">
        <v>20</v>
      </c>
      <c r="E127" t="s">
        <v>37</v>
      </c>
      <c r="F127" s="1">
        <v>0.9166666666666666</v>
      </c>
      <c r="G127">
        <v>1189</v>
      </c>
      <c r="H127">
        <v>850</v>
      </c>
      <c r="I127">
        <v>758</v>
      </c>
      <c r="J127">
        <v>92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92</v>
      </c>
      <c r="U127">
        <v>0</v>
      </c>
      <c r="V127">
        <v>0</v>
      </c>
      <c r="W127">
        <v>92</v>
      </c>
      <c r="X127">
        <v>2</v>
      </c>
      <c r="Y127">
        <v>90</v>
      </c>
      <c r="Z127">
        <v>78</v>
      </c>
      <c r="AA127">
        <v>12</v>
      </c>
      <c r="AB127">
        <v>2</v>
      </c>
      <c r="AC127">
        <v>90</v>
      </c>
      <c r="AD127">
        <v>11</v>
      </c>
      <c r="AE127">
        <v>79</v>
      </c>
      <c r="AF127">
        <v>2</v>
      </c>
      <c r="AG127">
        <v>90</v>
      </c>
      <c r="AH127">
        <v>86</v>
      </c>
      <c r="AI127">
        <v>4</v>
      </c>
    </row>
    <row r="128" spans="1:35" ht="15">
      <c r="A128" t="s">
        <v>35</v>
      </c>
      <c r="B128" t="s">
        <v>47</v>
      </c>
      <c r="C128" t="str">
        <f t="shared" si="7"/>
        <v>240501</v>
      </c>
      <c r="D128">
        <v>21</v>
      </c>
      <c r="E128" t="s">
        <v>37</v>
      </c>
      <c r="F128" s="1">
        <v>0.9166666666666666</v>
      </c>
      <c r="G128">
        <v>1197</v>
      </c>
      <c r="H128">
        <v>850</v>
      </c>
      <c r="I128">
        <v>744</v>
      </c>
      <c r="J128">
        <v>106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106</v>
      </c>
      <c r="U128">
        <v>0</v>
      </c>
      <c r="V128">
        <v>0</v>
      </c>
      <c r="W128">
        <v>106</v>
      </c>
      <c r="X128">
        <v>2</v>
      </c>
      <c r="Y128">
        <v>104</v>
      </c>
      <c r="Z128">
        <v>83</v>
      </c>
      <c r="AA128">
        <v>21</v>
      </c>
      <c r="AB128">
        <v>1</v>
      </c>
      <c r="AC128">
        <v>105</v>
      </c>
      <c r="AD128">
        <v>21</v>
      </c>
      <c r="AE128">
        <v>84</v>
      </c>
      <c r="AF128">
        <v>2</v>
      </c>
      <c r="AG128">
        <v>104</v>
      </c>
      <c r="AH128">
        <v>102</v>
      </c>
      <c r="AI128">
        <v>2</v>
      </c>
    </row>
    <row r="129" spans="1:35" ht="15">
      <c r="A129" t="s">
        <v>35</v>
      </c>
      <c r="B129" t="s">
        <v>47</v>
      </c>
      <c r="C129" t="str">
        <f t="shared" si="7"/>
        <v>240501</v>
      </c>
      <c r="D129">
        <v>22</v>
      </c>
      <c r="E129" t="s">
        <v>37</v>
      </c>
      <c r="F129" s="1">
        <v>0.9166666666666666</v>
      </c>
      <c r="G129">
        <v>26</v>
      </c>
      <c r="H129">
        <v>200</v>
      </c>
      <c r="I129">
        <v>194</v>
      </c>
      <c r="J129">
        <v>6</v>
      </c>
      <c r="K129">
        <v>0</v>
      </c>
      <c r="L129">
        <v>1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6</v>
      </c>
      <c r="U129">
        <v>0</v>
      </c>
      <c r="V129">
        <v>0</v>
      </c>
      <c r="W129">
        <v>6</v>
      </c>
      <c r="X129">
        <v>0</v>
      </c>
      <c r="Y129">
        <v>6</v>
      </c>
      <c r="Z129">
        <v>4</v>
      </c>
      <c r="AA129">
        <v>2</v>
      </c>
      <c r="AB129">
        <v>0</v>
      </c>
      <c r="AC129">
        <v>6</v>
      </c>
      <c r="AD129">
        <v>1</v>
      </c>
      <c r="AE129">
        <v>5</v>
      </c>
      <c r="AF129">
        <v>0</v>
      </c>
      <c r="AG129">
        <v>6</v>
      </c>
      <c r="AH129">
        <v>6</v>
      </c>
      <c r="AI129">
        <v>0</v>
      </c>
    </row>
    <row r="130" spans="1:35" ht="15">
      <c r="A130" t="s">
        <v>35</v>
      </c>
      <c r="B130" t="s">
        <v>48</v>
      </c>
      <c r="C130" t="str">
        <f aca="true" t="shared" si="8" ref="C130:C138">"240502"</f>
        <v>240502</v>
      </c>
      <c r="D130">
        <v>1</v>
      </c>
      <c r="E130" t="s">
        <v>37</v>
      </c>
      <c r="F130" s="1">
        <v>0.9166666666666666</v>
      </c>
      <c r="G130">
        <v>2009</v>
      </c>
      <c r="H130">
        <v>1401</v>
      </c>
      <c r="I130">
        <v>1257</v>
      </c>
      <c r="J130">
        <v>144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144</v>
      </c>
      <c r="U130">
        <v>0</v>
      </c>
      <c r="V130">
        <v>0</v>
      </c>
      <c r="W130">
        <v>144</v>
      </c>
      <c r="X130">
        <v>7</v>
      </c>
      <c r="Y130">
        <v>137</v>
      </c>
      <c r="Z130">
        <v>116</v>
      </c>
      <c r="AA130">
        <v>21</v>
      </c>
      <c r="AB130">
        <v>4</v>
      </c>
      <c r="AC130">
        <v>140</v>
      </c>
      <c r="AD130">
        <v>34</v>
      </c>
      <c r="AE130">
        <v>106</v>
      </c>
      <c r="AF130">
        <v>1</v>
      </c>
      <c r="AG130">
        <v>143</v>
      </c>
      <c r="AH130">
        <v>139</v>
      </c>
      <c r="AI130">
        <v>4</v>
      </c>
    </row>
    <row r="131" spans="1:35" ht="15">
      <c r="A131" t="s">
        <v>35</v>
      </c>
      <c r="B131" t="s">
        <v>48</v>
      </c>
      <c r="C131" t="str">
        <f t="shared" si="8"/>
        <v>240502</v>
      </c>
      <c r="D131">
        <v>2</v>
      </c>
      <c r="E131" t="s">
        <v>37</v>
      </c>
      <c r="F131" s="1">
        <v>0.9166666666666666</v>
      </c>
      <c r="G131">
        <v>1055</v>
      </c>
      <c r="H131">
        <v>752</v>
      </c>
      <c r="I131">
        <v>661</v>
      </c>
      <c r="J131">
        <v>91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91</v>
      </c>
      <c r="U131">
        <v>0</v>
      </c>
      <c r="V131">
        <v>0</v>
      </c>
      <c r="W131">
        <v>91</v>
      </c>
      <c r="X131">
        <v>1</v>
      </c>
      <c r="Y131">
        <v>90</v>
      </c>
      <c r="Z131">
        <v>75</v>
      </c>
      <c r="AA131">
        <v>15</v>
      </c>
      <c r="AB131">
        <v>0</v>
      </c>
      <c r="AC131">
        <v>91</v>
      </c>
      <c r="AD131">
        <v>13</v>
      </c>
      <c r="AE131">
        <v>78</v>
      </c>
      <c r="AF131">
        <v>1</v>
      </c>
      <c r="AG131">
        <v>90</v>
      </c>
      <c r="AH131">
        <v>82</v>
      </c>
      <c r="AI131">
        <v>8</v>
      </c>
    </row>
    <row r="132" spans="1:35" ht="15">
      <c r="A132" t="s">
        <v>35</v>
      </c>
      <c r="B132" t="s">
        <v>48</v>
      </c>
      <c r="C132" t="str">
        <f t="shared" si="8"/>
        <v>240502</v>
      </c>
      <c r="D132">
        <v>3</v>
      </c>
      <c r="E132" t="s">
        <v>37</v>
      </c>
      <c r="F132" s="1">
        <v>0.9166666666666666</v>
      </c>
      <c r="G132">
        <v>2036</v>
      </c>
      <c r="H132">
        <v>1453</v>
      </c>
      <c r="I132">
        <v>1354</v>
      </c>
      <c r="J132">
        <v>99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99</v>
      </c>
      <c r="U132">
        <v>0</v>
      </c>
      <c r="V132">
        <v>0</v>
      </c>
      <c r="W132">
        <v>99</v>
      </c>
      <c r="X132">
        <v>3</v>
      </c>
      <c r="Y132">
        <v>96</v>
      </c>
      <c r="Z132">
        <v>80</v>
      </c>
      <c r="AA132">
        <v>16</v>
      </c>
      <c r="AB132">
        <v>2</v>
      </c>
      <c r="AC132">
        <v>97</v>
      </c>
      <c r="AD132">
        <v>17</v>
      </c>
      <c r="AE132">
        <v>80</v>
      </c>
      <c r="AF132">
        <v>1</v>
      </c>
      <c r="AG132">
        <v>98</v>
      </c>
      <c r="AH132">
        <v>96</v>
      </c>
      <c r="AI132">
        <v>2</v>
      </c>
    </row>
    <row r="133" spans="1:35" ht="15">
      <c r="A133" t="s">
        <v>35</v>
      </c>
      <c r="B133" t="s">
        <v>48</v>
      </c>
      <c r="C133" t="str">
        <f t="shared" si="8"/>
        <v>240502</v>
      </c>
      <c r="D133">
        <v>4</v>
      </c>
      <c r="E133" t="s">
        <v>37</v>
      </c>
      <c r="F133" s="1">
        <v>0.9166666666666666</v>
      </c>
      <c r="G133">
        <v>1759</v>
      </c>
      <c r="H133">
        <v>1250</v>
      </c>
      <c r="I133">
        <v>1133</v>
      </c>
      <c r="J133">
        <v>117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117</v>
      </c>
      <c r="U133">
        <v>0</v>
      </c>
      <c r="V133">
        <v>0</v>
      </c>
      <c r="W133">
        <v>117</v>
      </c>
      <c r="X133">
        <v>1</v>
      </c>
      <c r="Y133">
        <v>116</v>
      </c>
      <c r="Z133">
        <v>88</v>
      </c>
      <c r="AA133">
        <v>28</v>
      </c>
      <c r="AB133">
        <v>2</v>
      </c>
      <c r="AC133">
        <v>115</v>
      </c>
      <c r="AD133">
        <v>19</v>
      </c>
      <c r="AE133">
        <v>96</v>
      </c>
      <c r="AF133">
        <v>3</v>
      </c>
      <c r="AG133">
        <v>114</v>
      </c>
      <c r="AH133">
        <v>110</v>
      </c>
      <c r="AI133">
        <v>4</v>
      </c>
    </row>
    <row r="134" spans="1:35" ht="15">
      <c r="A134" t="s">
        <v>35</v>
      </c>
      <c r="B134" t="s">
        <v>48</v>
      </c>
      <c r="C134" t="str">
        <f t="shared" si="8"/>
        <v>240502</v>
      </c>
      <c r="D134">
        <v>5</v>
      </c>
      <c r="E134" t="s">
        <v>37</v>
      </c>
      <c r="F134" s="1">
        <v>0.9166666666666666</v>
      </c>
      <c r="G134">
        <v>1918</v>
      </c>
      <c r="H134">
        <v>1350</v>
      </c>
      <c r="I134">
        <v>1194</v>
      </c>
      <c r="J134">
        <v>156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156</v>
      </c>
      <c r="U134">
        <v>0</v>
      </c>
      <c r="V134">
        <v>0</v>
      </c>
      <c r="W134">
        <v>156</v>
      </c>
      <c r="X134">
        <v>1</v>
      </c>
      <c r="Y134">
        <v>155</v>
      </c>
      <c r="Z134">
        <v>120</v>
      </c>
      <c r="AA134">
        <v>35</v>
      </c>
      <c r="AB134">
        <v>0</v>
      </c>
      <c r="AC134">
        <v>156</v>
      </c>
      <c r="AD134">
        <v>62</v>
      </c>
      <c r="AE134">
        <v>94</v>
      </c>
      <c r="AF134">
        <v>1</v>
      </c>
      <c r="AG134">
        <v>155</v>
      </c>
      <c r="AH134">
        <v>146</v>
      </c>
      <c r="AI134">
        <v>9</v>
      </c>
    </row>
    <row r="135" spans="1:35" ht="15">
      <c r="A135" t="s">
        <v>35</v>
      </c>
      <c r="B135" t="s">
        <v>48</v>
      </c>
      <c r="C135" t="str">
        <f t="shared" si="8"/>
        <v>240502</v>
      </c>
      <c r="D135">
        <v>6</v>
      </c>
      <c r="E135" t="s">
        <v>37</v>
      </c>
      <c r="F135" s="1">
        <v>0.9166666666666666</v>
      </c>
      <c r="G135">
        <v>1786</v>
      </c>
      <c r="H135">
        <v>1250</v>
      </c>
      <c r="I135">
        <v>1137</v>
      </c>
      <c r="J135">
        <v>113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113</v>
      </c>
      <c r="U135">
        <v>0</v>
      </c>
      <c r="V135">
        <v>0</v>
      </c>
      <c r="W135">
        <v>113</v>
      </c>
      <c r="X135">
        <v>4</v>
      </c>
      <c r="Y135">
        <v>109</v>
      </c>
      <c r="Z135">
        <v>89</v>
      </c>
      <c r="AA135">
        <v>20</v>
      </c>
      <c r="AB135">
        <v>1</v>
      </c>
      <c r="AC135">
        <v>112</v>
      </c>
      <c r="AD135">
        <v>15</v>
      </c>
      <c r="AE135">
        <v>97</v>
      </c>
      <c r="AF135">
        <v>1</v>
      </c>
      <c r="AG135">
        <v>112</v>
      </c>
      <c r="AH135">
        <v>104</v>
      </c>
      <c r="AI135">
        <v>8</v>
      </c>
    </row>
    <row r="136" spans="1:35" ht="15">
      <c r="A136" t="s">
        <v>35</v>
      </c>
      <c r="B136" t="s">
        <v>48</v>
      </c>
      <c r="C136" t="str">
        <f t="shared" si="8"/>
        <v>240502</v>
      </c>
      <c r="D136">
        <v>7</v>
      </c>
      <c r="E136" t="s">
        <v>37</v>
      </c>
      <c r="F136" s="1">
        <v>0.9166666666666666</v>
      </c>
      <c r="G136">
        <v>1924</v>
      </c>
      <c r="H136">
        <v>1350</v>
      </c>
      <c r="I136">
        <v>1198</v>
      </c>
      <c r="J136">
        <v>152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152</v>
      </c>
      <c r="U136">
        <v>0</v>
      </c>
      <c r="V136">
        <v>0</v>
      </c>
      <c r="W136">
        <v>152</v>
      </c>
      <c r="X136">
        <v>2</v>
      </c>
      <c r="Y136">
        <v>150</v>
      </c>
      <c r="Z136">
        <v>119</v>
      </c>
      <c r="AA136">
        <v>31</v>
      </c>
      <c r="AB136">
        <v>4</v>
      </c>
      <c r="AC136">
        <v>148</v>
      </c>
      <c r="AD136">
        <v>20</v>
      </c>
      <c r="AE136">
        <v>128</v>
      </c>
      <c r="AF136">
        <v>1</v>
      </c>
      <c r="AG136">
        <v>151</v>
      </c>
      <c r="AH136">
        <v>147</v>
      </c>
      <c r="AI136">
        <v>4</v>
      </c>
    </row>
    <row r="137" spans="1:35" ht="15">
      <c r="A137" t="s">
        <v>35</v>
      </c>
      <c r="B137" t="s">
        <v>48</v>
      </c>
      <c r="C137" t="str">
        <f t="shared" si="8"/>
        <v>240502</v>
      </c>
      <c r="D137">
        <v>8</v>
      </c>
      <c r="E137" t="s">
        <v>37</v>
      </c>
      <c r="F137" s="1">
        <v>0.9166666666666666</v>
      </c>
      <c r="G137">
        <v>1939</v>
      </c>
      <c r="H137">
        <v>1342</v>
      </c>
      <c r="I137">
        <v>1190</v>
      </c>
      <c r="J137">
        <v>152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152</v>
      </c>
      <c r="U137">
        <v>0</v>
      </c>
      <c r="V137">
        <v>0</v>
      </c>
      <c r="W137">
        <v>152</v>
      </c>
      <c r="X137">
        <v>0</v>
      </c>
      <c r="Y137">
        <v>152</v>
      </c>
      <c r="Z137">
        <v>102</v>
      </c>
      <c r="AA137">
        <v>50</v>
      </c>
      <c r="AB137">
        <v>3</v>
      </c>
      <c r="AC137">
        <v>149</v>
      </c>
      <c r="AD137">
        <v>32</v>
      </c>
      <c r="AE137">
        <v>117</v>
      </c>
      <c r="AF137">
        <v>2</v>
      </c>
      <c r="AG137">
        <v>150</v>
      </c>
      <c r="AH137">
        <v>141</v>
      </c>
      <c r="AI137">
        <v>9</v>
      </c>
    </row>
    <row r="138" spans="1:35" ht="15">
      <c r="A138" t="s">
        <v>35</v>
      </c>
      <c r="B138" t="s">
        <v>48</v>
      </c>
      <c r="C138" t="str">
        <f t="shared" si="8"/>
        <v>240502</v>
      </c>
      <c r="D138">
        <v>9</v>
      </c>
      <c r="E138" t="s">
        <v>38</v>
      </c>
      <c r="F138" s="1">
        <v>0.9166666666666666</v>
      </c>
      <c r="G138">
        <v>61</v>
      </c>
      <c r="H138">
        <v>100</v>
      </c>
      <c r="I138">
        <v>93</v>
      </c>
      <c r="J138">
        <v>7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7</v>
      </c>
      <c r="U138">
        <v>0</v>
      </c>
      <c r="V138">
        <v>0</v>
      </c>
      <c r="W138">
        <v>7</v>
      </c>
      <c r="X138">
        <v>1</v>
      </c>
      <c r="Y138">
        <v>6</v>
      </c>
      <c r="Z138">
        <v>5</v>
      </c>
      <c r="AA138">
        <v>1</v>
      </c>
      <c r="AB138">
        <v>1</v>
      </c>
      <c r="AC138">
        <v>6</v>
      </c>
      <c r="AD138">
        <v>0</v>
      </c>
      <c r="AE138">
        <v>6</v>
      </c>
      <c r="AF138">
        <v>1</v>
      </c>
      <c r="AG138">
        <v>6</v>
      </c>
      <c r="AH138">
        <v>5</v>
      </c>
      <c r="AI138">
        <v>1</v>
      </c>
    </row>
    <row r="139" spans="1:35" ht="15">
      <c r="A139" t="s">
        <v>35</v>
      </c>
      <c r="B139" t="s">
        <v>49</v>
      </c>
      <c r="C139" t="str">
        <f aca="true" t="shared" si="9" ref="C139:C144">"240503"</f>
        <v>240503</v>
      </c>
      <c r="D139">
        <v>1</v>
      </c>
      <c r="E139" t="s">
        <v>37</v>
      </c>
      <c r="F139" s="1">
        <v>0.9166666666666666</v>
      </c>
      <c r="G139">
        <v>1933</v>
      </c>
      <c r="H139">
        <v>1350</v>
      </c>
      <c r="I139">
        <v>1213</v>
      </c>
      <c r="J139">
        <v>137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137</v>
      </c>
      <c r="U139">
        <v>0</v>
      </c>
      <c r="V139">
        <v>0</v>
      </c>
      <c r="W139">
        <v>137</v>
      </c>
      <c r="X139">
        <v>3</v>
      </c>
      <c r="Y139">
        <v>134</v>
      </c>
      <c r="Z139">
        <v>108</v>
      </c>
      <c r="AA139">
        <v>26</v>
      </c>
      <c r="AB139">
        <v>3</v>
      </c>
      <c r="AC139">
        <v>134</v>
      </c>
      <c r="AD139">
        <v>16</v>
      </c>
      <c r="AE139">
        <v>118</v>
      </c>
      <c r="AF139">
        <v>4</v>
      </c>
      <c r="AG139">
        <v>133</v>
      </c>
      <c r="AH139">
        <v>127</v>
      </c>
      <c r="AI139">
        <v>6</v>
      </c>
    </row>
    <row r="140" spans="1:35" ht="15">
      <c r="A140" t="s">
        <v>35</v>
      </c>
      <c r="B140" t="s">
        <v>49</v>
      </c>
      <c r="C140" t="str">
        <f t="shared" si="9"/>
        <v>240503</v>
      </c>
      <c r="D140">
        <v>2</v>
      </c>
      <c r="E140" t="s">
        <v>37</v>
      </c>
      <c r="F140" s="1">
        <v>0.9166666666666666</v>
      </c>
      <c r="G140">
        <v>1195</v>
      </c>
      <c r="H140">
        <v>850</v>
      </c>
      <c r="I140">
        <v>743</v>
      </c>
      <c r="J140">
        <v>107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107</v>
      </c>
      <c r="U140">
        <v>0</v>
      </c>
      <c r="V140">
        <v>0</v>
      </c>
      <c r="W140">
        <v>107</v>
      </c>
      <c r="X140">
        <v>2</v>
      </c>
      <c r="Y140">
        <v>105</v>
      </c>
      <c r="Z140">
        <v>84</v>
      </c>
      <c r="AA140">
        <v>21</v>
      </c>
      <c r="AB140">
        <v>2</v>
      </c>
      <c r="AC140">
        <v>105</v>
      </c>
      <c r="AD140">
        <v>14</v>
      </c>
      <c r="AE140">
        <v>91</v>
      </c>
      <c r="AF140">
        <v>3</v>
      </c>
      <c r="AG140">
        <v>104</v>
      </c>
      <c r="AH140">
        <v>99</v>
      </c>
      <c r="AI140">
        <v>5</v>
      </c>
    </row>
    <row r="141" spans="1:35" ht="15">
      <c r="A141" t="s">
        <v>35</v>
      </c>
      <c r="B141" t="s">
        <v>49</v>
      </c>
      <c r="C141" t="str">
        <f t="shared" si="9"/>
        <v>240503</v>
      </c>
      <c r="D141">
        <v>3</v>
      </c>
      <c r="E141" t="s">
        <v>37</v>
      </c>
      <c r="F141" s="1">
        <v>0.9166666666666666</v>
      </c>
      <c r="G141">
        <v>1640</v>
      </c>
      <c r="H141">
        <v>1162</v>
      </c>
      <c r="I141">
        <v>1023</v>
      </c>
      <c r="J141">
        <v>139</v>
      </c>
      <c r="K141">
        <v>0</v>
      </c>
      <c r="L141">
        <v>2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139</v>
      </c>
      <c r="U141">
        <v>0</v>
      </c>
      <c r="V141">
        <v>0</v>
      </c>
      <c r="W141">
        <v>139</v>
      </c>
      <c r="X141">
        <v>2</v>
      </c>
      <c r="Y141">
        <v>137</v>
      </c>
      <c r="Z141">
        <v>117</v>
      </c>
      <c r="AA141">
        <v>20</v>
      </c>
      <c r="AB141">
        <v>2</v>
      </c>
      <c r="AC141">
        <v>137</v>
      </c>
      <c r="AD141">
        <v>16</v>
      </c>
      <c r="AE141">
        <v>121</v>
      </c>
      <c r="AF141">
        <v>2</v>
      </c>
      <c r="AG141">
        <v>137</v>
      </c>
      <c r="AH141">
        <v>125</v>
      </c>
      <c r="AI141">
        <v>12</v>
      </c>
    </row>
    <row r="142" spans="1:35" ht="15">
      <c r="A142" t="s">
        <v>35</v>
      </c>
      <c r="B142" t="s">
        <v>49</v>
      </c>
      <c r="C142" t="str">
        <f t="shared" si="9"/>
        <v>240503</v>
      </c>
      <c r="D142">
        <v>4</v>
      </c>
      <c r="E142" t="s">
        <v>37</v>
      </c>
      <c r="F142" s="1">
        <v>0.9166666666666666</v>
      </c>
      <c r="G142">
        <v>1054</v>
      </c>
      <c r="H142">
        <v>750</v>
      </c>
      <c r="I142">
        <v>652</v>
      </c>
      <c r="J142">
        <v>98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98</v>
      </c>
      <c r="U142">
        <v>0</v>
      </c>
      <c r="V142">
        <v>0</v>
      </c>
      <c r="W142">
        <v>98</v>
      </c>
      <c r="X142">
        <v>0</v>
      </c>
      <c r="Y142">
        <v>98</v>
      </c>
      <c r="Z142">
        <v>81</v>
      </c>
      <c r="AA142">
        <v>17</v>
      </c>
      <c r="AB142">
        <v>0</v>
      </c>
      <c r="AC142">
        <v>98</v>
      </c>
      <c r="AD142">
        <v>13</v>
      </c>
      <c r="AE142">
        <v>85</v>
      </c>
      <c r="AF142">
        <v>2</v>
      </c>
      <c r="AG142">
        <v>96</v>
      </c>
      <c r="AH142">
        <v>94</v>
      </c>
      <c r="AI142">
        <v>2</v>
      </c>
    </row>
    <row r="143" spans="1:35" ht="15">
      <c r="A143" t="s">
        <v>35</v>
      </c>
      <c r="B143" t="s">
        <v>49</v>
      </c>
      <c r="C143" t="str">
        <f t="shared" si="9"/>
        <v>240503</v>
      </c>
      <c r="D143">
        <v>5</v>
      </c>
      <c r="E143" t="s">
        <v>37</v>
      </c>
      <c r="F143" s="1">
        <v>0.9166666666666666</v>
      </c>
      <c r="G143">
        <v>2113</v>
      </c>
      <c r="H143">
        <v>1496</v>
      </c>
      <c r="I143">
        <v>1313</v>
      </c>
      <c r="J143">
        <v>183</v>
      </c>
      <c r="K143">
        <v>0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183</v>
      </c>
      <c r="U143">
        <v>0</v>
      </c>
      <c r="V143">
        <v>0</v>
      </c>
      <c r="W143">
        <v>183</v>
      </c>
      <c r="X143">
        <v>6</v>
      </c>
      <c r="Y143">
        <v>177</v>
      </c>
      <c r="Z143">
        <v>154</v>
      </c>
      <c r="AA143">
        <v>23</v>
      </c>
      <c r="AB143">
        <v>5</v>
      </c>
      <c r="AC143">
        <v>178</v>
      </c>
      <c r="AD143">
        <v>33</v>
      </c>
      <c r="AE143">
        <v>145</v>
      </c>
      <c r="AF143">
        <v>8</v>
      </c>
      <c r="AG143">
        <v>175</v>
      </c>
      <c r="AH143">
        <v>163</v>
      </c>
      <c r="AI143">
        <v>12</v>
      </c>
    </row>
    <row r="144" spans="1:35" ht="15">
      <c r="A144" t="s">
        <v>35</v>
      </c>
      <c r="B144" t="s">
        <v>49</v>
      </c>
      <c r="C144" t="str">
        <f t="shared" si="9"/>
        <v>240503</v>
      </c>
      <c r="D144">
        <v>6</v>
      </c>
      <c r="E144" t="s">
        <v>37</v>
      </c>
      <c r="F144" s="1">
        <v>0.9166666666666666</v>
      </c>
      <c r="G144">
        <v>1236</v>
      </c>
      <c r="H144">
        <v>851</v>
      </c>
      <c r="I144">
        <v>742</v>
      </c>
      <c r="J144">
        <v>109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109</v>
      </c>
      <c r="U144">
        <v>0</v>
      </c>
      <c r="V144">
        <v>0</v>
      </c>
      <c r="W144">
        <v>109</v>
      </c>
      <c r="X144">
        <v>0</v>
      </c>
      <c r="Y144">
        <v>109</v>
      </c>
      <c r="Z144">
        <v>96</v>
      </c>
      <c r="AA144">
        <v>13</v>
      </c>
      <c r="AB144">
        <v>0</v>
      </c>
      <c r="AC144">
        <v>109</v>
      </c>
      <c r="AD144">
        <v>12</v>
      </c>
      <c r="AE144">
        <v>97</v>
      </c>
      <c r="AF144">
        <v>1</v>
      </c>
      <c r="AG144">
        <v>108</v>
      </c>
      <c r="AH144">
        <v>102</v>
      </c>
      <c r="AI144">
        <v>6</v>
      </c>
    </row>
    <row r="145" spans="1:35" ht="15">
      <c r="A145" t="s">
        <v>35</v>
      </c>
      <c r="B145" t="s">
        <v>50</v>
      </c>
      <c r="C145" t="str">
        <f aca="true" t="shared" si="10" ref="C145:C152">"240504"</f>
        <v>240504</v>
      </c>
      <c r="D145">
        <v>1</v>
      </c>
      <c r="E145" t="s">
        <v>37</v>
      </c>
      <c r="F145" s="1">
        <v>0.9166666666666666</v>
      </c>
      <c r="G145">
        <v>740</v>
      </c>
      <c r="H145">
        <v>504</v>
      </c>
      <c r="I145">
        <v>439</v>
      </c>
      <c r="J145">
        <v>65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65</v>
      </c>
      <c r="U145">
        <v>0</v>
      </c>
      <c r="V145">
        <v>0</v>
      </c>
      <c r="W145">
        <v>65</v>
      </c>
      <c r="X145">
        <v>0</v>
      </c>
      <c r="Y145">
        <v>65</v>
      </c>
      <c r="Z145">
        <v>50</v>
      </c>
      <c r="AA145">
        <v>15</v>
      </c>
      <c r="AB145">
        <v>1</v>
      </c>
      <c r="AC145">
        <v>64</v>
      </c>
      <c r="AD145">
        <v>19</v>
      </c>
      <c r="AE145">
        <v>45</v>
      </c>
      <c r="AF145">
        <v>1</v>
      </c>
      <c r="AG145">
        <v>64</v>
      </c>
      <c r="AH145">
        <v>61</v>
      </c>
      <c r="AI145">
        <v>3</v>
      </c>
    </row>
    <row r="146" spans="1:35" ht="15">
      <c r="A146" t="s">
        <v>35</v>
      </c>
      <c r="B146" t="s">
        <v>50</v>
      </c>
      <c r="C146" t="str">
        <f t="shared" si="10"/>
        <v>240504</v>
      </c>
      <c r="D146">
        <v>2</v>
      </c>
      <c r="E146" t="s">
        <v>37</v>
      </c>
      <c r="F146" s="1">
        <v>0.9166666666666666</v>
      </c>
      <c r="G146">
        <v>488</v>
      </c>
      <c r="H146">
        <v>300</v>
      </c>
      <c r="I146">
        <v>252</v>
      </c>
      <c r="J146">
        <v>48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48</v>
      </c>
      <c r="U146">
        <v>0</v>
      </c>
      <c r="V146">
        <v>0</v>
      </c>
      <c r="W146">
        <v>48</v>
      </c>
      <c r="X146">
        <v>1</v>
      </c>
      <c r="Y146">
        <v>47</v>
      </c>
      <c r="Z146">
        <v>37</v>
      </c>
      <c r="AA146">
        <v>10</v>
      </c>
      <c r="AB146">
        <v>0</v>
      </c>
      <c r="AC146">
        <v>48</v>
      </c>
      <c r="AD146">
        <v>10</v>
      </c>
      <c r="AE146">
        <v>38</v>
      </c>
      <c r="AF146">
        <v>0</v>
      </c>
      <c r="AG146">
        <v>48</v>
      </c>
      <c r="AH146">
        <v>46</v>
      </c>
      <c r="AI146">
        <v>2</v>
      </c>
    </row>
    <row r="147" spans="1:35" ht="15">
      <c r="A147" t="s">
        <v>35</v>
      </c>
      <c r="B147" t="s">
        <v>50</v>
      </c>
      <c r="C147" t="str">
        <f t="shared" si="10"/>
        <v>240504</v>
      </c>
      <c r="D147">
        <v>3</v>
      </c>
      <c r="E147" t="s">
        <v>37</v>
      </c>
      <c r="F147" s="1">
        <v>0.9166666666666666</v>
      </c>
      <c r="G147">
        <v>2306</v>
      </c>
      <c r="H147">
        <v>1600</v>
      </c>
      <c r="I147">
        <v>1429</v>
      </c>
      <c r="J147">
        <v>171</v>
      </c>
      <c r="K147">
        <v>0</v>
      </c>
      <c r="L147">
        <v>0</v>
      </c>
      <c r="M147">
        <v>1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172</v>
      </c>
      <c r="U147">
        <v>1</v>
      </c>
      <c r="V147">
        <v>0</v>
      </c>
      <c r="W147">
        <v>172</v>
      </c>
      <c r="X147">
        <v>1</v>
      </c>
      <c r="Y147">
        <v>171</v>
      </c>
      <c r="Z147">
        <v>141</v>
      </c>
      <c r="AA147">
        <v>30</v>
      </c>
      <c r="AB147">
        <v>0</v>
      </c>
      <c r="AC147">
        <v>172</v>
      </c>
      <c r="AD147">
        <v>17</v>
      </c>
      <c r="AE147">
        <v>155</v>
      </c>
      <c r="AF147">
        <v>5</v>
      </c>
      <c r="AG147">
        <v>167</v>
      </c>
      <c r="AH147">
        <v>160</v>
      </c>
      <c r="AI147">
        <v>7</v>
      </c>
    </row>
    <row r="148" spans="1:35" ht="15">
      <c r="A148" t="s">
        <v>35</v>
      </c>
      <c r="B148" t="s">
        <v>50</v>
      </c>
      <c r="C148" t="str">
        <f t="shared" si="10"/>
        <v>240504</v>
      </c>
      <c r="D148">
        <v>4</v>
      </c>
      <c r="E148" t="s">
        <v>37</v>
      </c>
      <c r="F148" s="1">
        <v>0.9166666666666666</v>
      </c>
      <c r="G148">
        <v>1193</v>
      </c>
      <c r="H148">
        <v>800</v>
      </c>
      <c r="I148">
        <v>698</v>
      </c>
      <c r="J148">
        <v>102</v>
      </c>
      <c r="K148">
        <v>0</v>
      </c>
      <c r="L148">
        <v>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102</v>
      </c>
      <c r="U148">
        <v>0</v>
      </c>
      <c r="V148">
        <v>0</v>
      </c>
      <c r="W148">
        <v>102</v>
      </c>
      <c r="X148">
        <v>3</v>
      </c>
      <c r="Y148">
        <v>99</v>
      </c>
      <c r="Z148">
        <v>83</v>
      </c>
      <c r="AA148">
        <v>16</v>
      </c>
      <c r="AB148">
        <v>3</v>
      </c>
      <c r="AC148">
        <v>99</v>
      </c>
      <c r="AD148">
        <v>15</v>
      </c>
      <c r="AE148">
        <v>84</v>
      </c>
      <c r="AF148">
        <v>2</v>
      </c>
      <c r="AG148">
        <v>100</v>
      </c>
      <c r="AH148">
        <v>98</v>
      </c>
      <c r="AI148">
        <v>2</v>
      </c>
    </row>
    <row r="149" spans="1:35" ht="15">
      <c r="A149" t="s">
        <v>35</v>
      </c>
      <c r="B149" t="s">
        <v>50</v>
      </c>
      <c r="C149" t="str">
        <f t="shared" si="10"/>
        <v>240504</v>
      </c>
      <c r="D149">
        <v>5</v>
      </c>
      <c r="E149" t="s">
        <v>37</v>
      </c>
      <c r="F149" s="1">
        <v>0.9166666666666666</v>
      </c>
      <c r="G149">
        <v>1644</v>
      </c>
      <c r="H149">
        <v>1150</v>
      </c>
      <c r="I149">
        <v>1008</v>
      </c>
      <c r="J149">
        <v>142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142</v>
      </c>
      <c r="U149">
        <v>0</v>
      </c>
      <c r="V149">
        <v>0</v>
      </c>
      <c r="W149">
        <v>142</v>
      </c>
      <c r="X149">
        <v>3</v>
      </c>
      <c r="Y149">
        <v>139</v>
      </c>
      <c r="Z149">
        <v>118</v>
      </c>
      <c r="AA149">
        <v>21</v>
      </c>
      <c r="AB149">
        <v>4</v>
      </c>
      <c r="AC149">
        <v>138</v>
      </c>
      <c r="AD149">
        <v>33</v>
      </c>
      <c r="AE149">
        <v>105</v>
      </c>
      <c r="AF149">
        <v>3</v>
      </c>
      <c r="AG149">
        <v>139</v>
      </c>
      <c r="AH149">
        <v>135</v>
      </c>
      <c r="AI149">
        <v>4</v>
      </c>
    </row>
    <row r="150" spans="1:35" ht="15">
      <c r="A150" t="s">
        <v>35</v>
      </c>
      <c r="B150" t="s">
        <v>50</v>
      </c>
      <c r="C150" t="str">
        <f t="shared" si="10"/>
        <v>240504</v>
      </c>
      <c r="D150">
        <v>6</v>
      </c>
      <c r="E150" t="s">
        <v>37</v>
      </c>
      <c r="F150" s="1">
        <v>0.9166666666666666</v>
      </c>
      <c r="G150">
        <v>2322</v>
      </c>
      <c r="H150">
        <v>1650</v>
      </c>
      <c r="I150">
        <v>1481</v>
      </c>
      <c r="J150">
        <v>169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169</v>
      </c>
      <c r="U150">
        <v>0</v>
      </c>
      <c r="V150">
        <v>0</v>
      </c>
      <c r="W150">
        <v>169</v>
      </c>
      <c r="X150">
        <v>2</v>
      </c>
      <c r="Y150">
        <v>167</v>
      </c>
      <c r="Z150">
        <v>134</v>
      </c>
      <c r="AA150">
        <v>33</v>
      </c>
      <c r="AB150">
        <v>2</v>
      </c>
      <c r="AC150">
        <v>167</v>
      </c>
      <c r="AD150">
        <v>45</v>
      </c>
      <c r="AE150">
        <v>122</v>
      </c>
      <c r="AF150">
        <v>4</v>
      </c>
      <c r="AG150">
        <v>165</v>
      </c>
      <c r="AH150">
        <v>157</v>
      </c>
      <c r="AI150">
        <v>8</v>
      </c>
    </row>
    <row r="151" spans="1:35" ht="15">
      <c r="A151" t="s">
        <v>35</v>
      </c>
      <c r="B151" t="s">
        <v>50</v>
      </c>
      <c r="C151" t="str">
        <f t="shared" si="10"/>
        <v>240504</v>
      </c>
      <c r="D151">
        <v>7</v>
      </c>
      <c r="E151" t="s">
        <v>37</v>
      </c>
      <c r="F151" s="1">
        <v>0.9166666666666666</v>
      </c>
      <c r="G151">
        <v>338</v>
      </c>
      <c r="H151">
        <v>200</v>
      </c>
      <c r="I151">
        <v>171</v>
      </c>
      <c r="J151">
        <v>29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29</v>
      </c>
      <c r="U151">
        <v>0</v>
      </c>
      <c r="V151">
        <v>0</v>
      </c>
      <c r="W151">
        <v>29</v>
      </c>
      <c r="X151">
        <v>2</v>
      </c>
      <c r="Y151">
        <v>27</v>
      </c>
      <c r="Z151">
        <v>22</v>
      </c>
      <c r="AA151">
        <v>5</v>
      </c>
      <c r="AB151">
        <v>1</v>
      </c>
      <c r="AC151">
        <v>28</v>
      </c>
      <c r="AD151">
        <v>9</v>
      </c>
      <c r="AE151">
        <v>19</v>
      </c>
      <c r="AF151">
        <v>3</v>
      </c>
      <c r="AG151">
        <v>26</v>
      </c>
      <c r="AH151">
        <v>24</v>
      </c>
      <c r="AI151">
        <v>2</v>
      </c>
    </row>
    <row r="152" spans="1:35" ht="15">
      <c r="A152" t="s">
        <v>35</v>
      </c>
      <c r="B152" t="s">
        <v>50</v>
      </c>
      <c r="C152" t="str">
        <f t="shared" si="10"/>
        <v>240504</v>
      </c>
      <c r="D152">
        <v>8</v>
      </c>
      <c r="E152" t="s">
        <v>37</v>
      </c>
      <c r="F152" s="1">
        <v>0.9166666666666666</v>
      </c>
      <c r="G152">
        <v>75</v>
      </c>
      <c r="H152">
        <v>150</v>
      </c>
      <c r="I152">
        <v>140</v>
      </c>
      <c r="J152">
        <v>10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10</v>
      </c>
      <c r="U152">
        <v>0</v>
      </c>
      <c r="V152">
        <v>0</v>
      </c>
      <c r="W152">
        <v>10</v>
      </c>
      <c r="X152">
        <v>0</v>
      </c>
      <c r="Y152">
        <v>10</v>
      </c>
      <c r="Z152">
        <v>9</v>
      </c>
      <c r="AA152">
        <v>1</v>
      </c>
      <c r="AB152">
        <v>0</v>
      </c>
      <c r="AC152">
        <v>10</v>
      </c>
      <c r="AD152">
        <v>1</v>
      </c>
      <c r="AE152">
        <v>9</v>
      </c>
      <c r="AF152">
        <v>0</v>
      </c>
      <c r="AG152">
        <v>10</v>
      </c>
      <c r="AH152">
        <v>10</v>
      </c>
      <c r="AI152">
        <v>0</v>
      </c>
    </row>
    <row r="153" spans="1:35" ht="15">
      <c r="A153" t="s">
        <v>35</v>
      </c>
      <c r="B153" t="s">
        <v>51</v>
      </c>
      <c r="C153" t="str">
        <f aca="true" t="shared" si="11" ref="C153:C162">"240505"</f>
        <v>240505</v>
      </c>
      <c r="D153">
        <v>1</v>
      </c>
      <c r="E153" t="s">
        <v>37</v>
      </c>
      <c r="F153" s="1">
        <v>0.9166666666666666</v>
      </c>
      <c r="G153">
        <v>1283</v>
      </c>
      <c r="H153">
        <v>903</v>
      </c>
      <c r="I153">
        <v>770</v>
      </c>
      <c r="J153">
        <v>133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133</v>
      </c>
      <c r="U153">
        <v>0</v>
      </c>
      <c r="V153">
        <v>0</v>
      </c>
      <c r="W153">
        <v>133</v>
      </c>
      <c r="X153">
        <v>20</v>
      </c>
      <c r="Y153">
        <v>113</v>
      </c>
      <c r="Z153">
        <v>84</v>
      </c>
      <c r="AA153">
        <v>29</v>
      </c>
      <c r="AB153">
        <v>20</v>
      </c>
      <c r="AC153">
        <v>113</v>
      </c>
      <c r="AD153">
        <v>18</v>
      </c>
      <c r="AE153">
        <v>95</v>
      </c>
      <c r="AF153">
        <v>20</v>
      </c>
      <c r="AG153">
        <v>113</v>
      </c>
      <c r="AH153">
        <v>110</v>
      </c>
      <c r="AI153">
        <v>3</v>
      </c>
    </row>
    <row r="154" spans="1:35" ht="15">
      <c r="A154" t="s">
        <v>35</v>
      </c>
      <c r="B154" t="s">
        <v>51</v>
      </c>
      <c r="C154" t="str">
        <f t="shared" si="11"/>
        <v>240505</v>
      </c>
      <c r="D154">
        <v>2</v>
      </c>
      <c r="E154" t="s">
        <v>37</v>
      </c>
      <c r="F154" s="1">
        <v>0.9166666666666666</v>
      </c>
      <c r="G154">
        <v>1155</v>
      </c>
      <c r="H154">
        <v>800</v>
      </c>
      <c r="I154">
        <v>746</v>
      </c>
      <c r="J154">
        <v>54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54</v>
      </c>
      <c r="U154">
        <v>0</v>
      </c>
      <c r="V154">
        <v>0</v>
      </c>
      <c r="W154">
        <v>54</v>
      </c>
      <c r="X154">
        <v>1</v>
      </c>
      <c r="Y154">
        <v>53</v>
      </c>
      <c r="Z154">
        <v>46</v>
      </c>
      <c r="AA154">
        <v>7</v>
      </c>
      <c r="AB154">
        <v>2</v>
      </c>
      <c r="AC154">
        <v>52</v>
      </c>
      <c r="AD154">
        <v>7</v>
      </c>
      <c r="AE154">
        <v>45</v>
      </c>
      <c r="AF154">
        <v>1</v>
      </c>
      <c r="AG154">
        <v>53</v>
      </c>
      <c r="AH154">
        <v>53</v>
      </c>
      <c r="AI154">
        <v>0</v>
      </c>
    </row>
    <row r="155" spans="1:35" ht="15">
      <c r="A155" t="s">
        <v>35</v>
      </c>
      <c r="B155" t="s">
        <v>51</v>
      </c>
      <c r="C155" t="str">
        <f t="shared" si="11"/>
        <v>240505</v>
      </c>
      <c r="D155">
        <v>3</v>
      </c>
      <c r="E155" t="s">
        <v>37</v>
      </c>
      <c r="F155" s="1">
        <v>0.9166666666666666</v>
      </c>
      <c r="G155">
        <v>890</v>
      </c>
      <c r="H155">
        <v>600</v>
      </c>
      <c r="I155">
        <v>545</v>
      </c>
      <c r="J155">
        <v>55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55</v>
      </c>
      <c r="U155">
        <v>0</v>
      </c>
      <c r="V155">
        <v>0</v>
      </c>
      <c r="W155">
        <v>55</v>
      </c>
      <c r="X155">
        <v>2</v>
      </c>
      <c r="Y155">
        <v>53</v>
      </c>
      <c r="Z155">
        <v>43</v>
      </c>
      <c r="AA155">
        <v>10</v>
      </c>
      <c r="AB155">
        <v>1</v>
      </c>
      <c r="AC155">
        <v>54</v>
      </c>
      <c r="AD155">
        <v>7</v>
      </c>
      <c r="AE155">
        <v>47</v>
      </c>
      <c r="AF155">
        <v>4</v>
      </c>
      <c r="AG155">
        <v>51</v>
      </c>
      <c r="AH155">
        <v>47</v>
      </c>
      <c r="AI155">
        <v>4</v>
      </c>
    </row>
    <row r="156" spans="1:35" ht="15">
      <c r="A156" t="s">
        <v>35</v>
      </c>
      <c r="B156" t="s">
        <v>51</v>
      </c>
      <c r="C156" t="str">
        <f t="shared" si="11"/>
        <v>240505</v>
      </c>
      <c r="D156">
        <v>4</v>
      </c>
      <c r="E156" t="s">
        <v>37</v>
      </c>
      <c r="F156" s="1">
        <v>0.9166666666666666</v>
      </c>
      <c r="G156">
        <v>723</v>
      </c>
      <c r="H156">
        <v>501</v>
      </c>
      <c r="I156">
        <v>420</v>
      </c>
      <c r="J156">
        <v>81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81</v>
      </c>
      <c r="U156">
        <v>0</v>
      </c>
      <c r="V156">
        <v>0</v>
      </c>
      <c r="W156">
        <v>81</v>
      </c>
      <c r="X156">
        <v>0</v>
      </c>
      <c r="Y156">
        <v>81</v>
      </c>
      <c r="Z156">
        <v>70</v>
      </c>
      <c r="AA156">
        <v>11</v>
      </c>
      <c r="AB156">
        <v>1</v>
      </c>
      <c r="AC156">
        <v>80</v>
      </c>
      <c r="AD156">
        <v>7</v>
      </c>
      <c r="AE156">
        <v>73</v>
      </c>
      <c r="AF156">
        <v>0</v>
      </c>
      <c r="AG156">
        <v>81</v>
      </c>
      <c r="AH156">
        <v>81</v>
      </c>
      <c r="AI156">
        <v>0</v>
      </c>
    </row>
    <row r="157" spans="1:35" ht="15">
      <c r="A157" t="s">
        <v>35</v>
      </c>
      <c r="B157" t="s">
        <v>51</v>
      </c>
      <c r="C157" t="str">
        <f t="shared" si="11"/>
        <v>240505</v>
      </c>
      <c r="D157">
        <v>5</v>
      </c>
      <c r="E157" t="s">
        <v>37</v>
      </c>
      <c r="F157" s="1">
        <v>0.9166666666666666</v>
      </c>
      <c r="G157">
        <v>693</v>
      </c>
      <c r="H157">
        <v>451</v>
      </c>
      <c r="I157">
        <v>423</v>
      </c>
      <c r="J157">
        <v>28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28</v>
      </c>
      <c r="U157">
        <v>0</v>
      </c>
      <c r="V157">
        <v>0</v>
      </c>
      <c r="W157">
        <v>28</v>
      </c>
      <c r="X157">
        <v>3</v>
      </c>
      <c r="Y157">
        <v>25</v>
      </c>
      <c r="Z157">
        <v>21</v>
      </c>
      <c r="AA157">
        <v>4</v>
      </c>
      <c r="AB157">
        <v>3</v>
      </c>
      <c r="AC157">
        <v>25</v>
      </c>
      <c r="AD157">
        <v>9</v>
      </c>
      <c r="AE157">
        <v>16</v>
      </c>
      <c r="AF157">
        <v>1</v>
      </c>
      <c r="AG157">
        <v>27</v>
      </c>
      <c r="AH157">
        <v>26</v>
      </c>
      <c r="AI157">
        <v>1</v>
      </c>
    </row>
    <row r="158" spans="1:35" ht="15">
      <c r="A158" t="s">
        <v>35</v>
      </c>
      <c r="B158" t="s">
        <v>51</v>
      </c>
      <c r="C158" t="str">
        <f t="shared" si="11"/>
        <v>240505</v>
      </c>
      <c r="D158">
        <v>6</v>
      </c>
      <c r="E158" t="s">
        <v>37</v>
      </c>
      <c r="F158" s="1">
        <v>0.9166666666666666</v>
      </c>
      <c r="G158">
        <v>737</v>
      </c>
      <c r="H158">
        <v>501</v>
      </c>
      <c r="I158">
        <v>474</v>
      </c>
      <c r="J158">
        <v>27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27</v>
      </c>
      <c r="U158">
        <v>0</v>
      </c>
      <c r="V158">
        <v>0</v>
      </c>
      <c r="W158">
        <v>27</v>
      </c>
      <c r="X158">
        <v>0</v>
      </c>
      <c r="Y158">
        <v>27</v>
      </c>
      <c r="Z158">
        <v>19</v>
      </c>
      <c r="AA158">
        <v>8</v>
      </c>
      <c r="AB158">
        <v>0</v>
      </c>
      <c r="AC158">
        <v>27</v>
      </c>
      <c r="AD158">
        <v>22</v>
      </c>
      <c r="AE158">
        <v>5</v>
      </c>
      <c r="AF158">
        <v>1</v>
      </c>
      <c r="AG158">
        <v>26</v>
      </c>
      <c r="AH158">
        <v>26</v>
      </c>
      <c r="AI158">
        <v>0</v>
      </c>
    </row>
    <row r="159" spans="1:35" ht="15">
      <c r="A159" t="s">
        <v>35</v>
      </c>
      <c r="B159" t="s">
        <v>51</v>
      </c>
      <c r="C159" t="str">
        <f t="shared" si="11"/>
        <v>240505</v>
      </c>
      <c r="D159">
        <v>7</v>
      </c>
      <c r="E159" t="s">
        <v>37</v>
      </c>
      <c r="F159" s="1">
        <v>0.9166666666666666</v>
      </c>
      <c r="G159">
        <v>437</v>
      </c>
      <c r="H159">
        <v>300</v>
      </c>
      <c r="I159">
        <v>266</v>
      </c>
      <c r="J159">
        <v>34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34</v>
      </c>
      <c r="U159">
        <v>0</v>
      </c>
      <c r="V159">
        <v>0</v>
      </c>
      <c r="W159">
        <v>34</v>
      </c>
      <c r="X159">
        <v>0</v>
      </c>
      <c r="Y159">
        <v>34</v>
      </c>
      <c r="Z159">
        <v>28</v>
      </c>
      <c r="AA159">
        <v>6</v>
      </c>
      <c r="AB159">
        <v>0</v>
      </c>
      <c r="AC159">
        <v>34</v>
      </c>
      <c r="AD159">
        <v>4</v>
      </c>
      <c r="AE159">
        <v>30</v>
      </c>
      <c r="AF159">
        <v>3</v>
      </c>
      <c r="AG159">
        <v>31</v>
      </c>
      <c r="AH159">
        <v>29</v>
      </c>
      <c r="AI159">
        <v>2</v>
      </c>
    </row>
    <row r="160" spans="1:35" ht="15">
      <c r="A160" t="s">
        <v>35</v>
      </c>
      <c r="B160" t="s">
        <v>51</v>
      </c>
      <c r="C160" t="str">
        <f t="shared" si="11"/>
        <v>240505</v>
      </c>
      <c r="D160">
        <v>8</v>
      </c>
      <c r="E160" t="s">
        <v>37</v>
      </c>
      <c r="F160" s="1">
        <v>0.9166666666666666</v>
      </c>
      <c r="G160">
        <v>712</v>
      </c>
      <c r="H160">
        <v>499</v>
      </c>
      <c r="I160">
        <v>460</v>
      </c>
      <c r="J160">
        <v>39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39</v>
      </c>
      <c r="U160">
        <v>0</v>
      </c>
      <c r="V160">
        <v>0</v>
      </c>
      <c r="W160">
        <v>39</v>
      </c>
      <c r="X160">
        <v>0</v>
      </c>
      <c r="Y160">
        <v>39</v>
      </c>
      <c r="Z160">
        <v>34</v>
      </c>
      <c r="AA160">
        <v>5</v>
      </c>
      <c r="AB160">
        <v>0</v>
      </c>
      <c r="AC160">
        <v>39</v>
      </c>
      <c r="AD160">
        <v>0</v>
      </c>
      <c r="AE160">
        <v>39</v>
      </c>
      <c r="AF160">
        <v>0</v>
      </c>
      <c r="AG160">
        <v>39</v>
      </c>
      <c r="AH160">
        <v>36</v>
      </c>
      <c r="AI160">
        <v>3</v>
      </c>
    </row>
    <row r="161" spans="1:35" ht="15">
      <c r="A161" t="s">
        <v>35</v>
      </c>
      <c r="B161" t="s">
        <v>51</v>
      </c>
      <c r="C161" t="str">
        <f t="shared" si="11"/>
        <v>240505</v>
      </c>
      <c r="D161">
        <v>9</v>
      </c>
      <c r="E161" t="s">
        <v>37</v>
      </c>
      <c r="F161" s="1">
        <v>0.9166666666666666</v>
      </c>
      <c r="G161">
        <v>1278</v>
      </c>
      <c r="H161">
        <v>900</v>
      </c>
      <c r="I161">
        <v>818</v>
      </c>
      <c r="J161">
        <v>82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82</v>
      </c>
      <c r="U161">
        <v>0</v>
      </c>
      <c r="V161">
        <v>0</v>
      </c>
      <c r="W161">
        <v>82</v>
      </c>
      <c r="X161">
        <v>3</v>
      </c>
      <c r="Y161">
        <v>79</v>
      </c>
      <c r="Z161">
        <v>72</v>
      </c>
      <c r="AA161">
        <v>7</v>
      </c>
      <c r="AB161">
        <v>1</v>
      </c>
      <c r="AC161">
        <v>81</v>
      </c>
      <c r="AD161">
        <v>10</v>
      </c>
      <c r="AE161">
        <v>71</v>
      </c>
      <c r="AF161">
        <v>3</v>
      </c>
      <c r="AG161">
        <v>79</v>
      </c>
      <c r="AH161">
        <v>76</v>
      </c>
      <c r="AI161">
        <v>3</v>
      </c>
    </row>
    <row r="162" spans="1:35" ht="15">
      <c r="A162" t="s">
        <v>35</v>
      </c>
      <c r="B162" t="s">
        <v>51</v>
      </c>
      <c r="C162" t="str">
        <f t="shared" si="11"/>
        <v>240505</v>
      </c>
      <c r="D162">
        <v>10</v>
      </c>
      <c r="E162" t="s">
        <v>37</v>
      </c>
      <c r="F162" s="1">
        <v>0.9166666666666666</v>
      </c>
      <c r="G162">
        <v>754</v>
      </c>
      <c r="H162">
        <v>502</v>
      </c>
      <c r="I162">
        <v>454</v>
      </c>
      <c r="J162">
        <v>48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48</v>
      </c>
      <c r="U162">
        <v>0</v>
      </c>
      <c r="V162">
        <v>0</v>
      </c>
      <c r="W162">
        <v>48</v>
      </c>
      <c r="X162">
        <v>3</v>
      </c>
      <c r="Y162">
        <v>45</v>
      </c>
      <c r="Z162">
        <v>38</v>
      </c>
      <c r="AA162">
        <v>7</v>
      </c>
      <c r="AB162">
        <v>2</v>
      </c>
      <c r="AC162">
        <v>46</v>
      </c>
      <c r="AD162">
        <v>9</v>
      </c>
      <c r="AE162">
        <v>37</v>
      </c>
      <c r="AF162">
        <v>2</v>
      </c>
      <c r="AG162">
        <v>46</v>
      </c>
      <c r="AH162">
        <v>45</v>
      </c>
      <c r="AI162">
        <v>1</v>
      </c>
    </row>
    <row r="163" spans="1:35" ht="15">
      <c r="A163" t="s">
        <v>35</v>
      </c>
      <c r="B163" t="s">
        <v>52</v>
      </c>
      <c r="C163" t="str">
        <f aca="true" t="shared" si="12" ref="C163:C171">"240506"</f>
        <v>240506</v>
      </c>
      <c r="D163">
        <v>1</v>
      </c>
      <c r="E163" t="s">
        <v>37</v>
      </c>
      <c r="F163" s="1">
        <v>0.9166666666666666</v>
      </c>
      <c r="G163">
        <v>751</v>
      </c>
      <c r="H163">
        <v>500</v>
      </c>
      <c r="I163">
        <v>454</v>
      </c>
      <c r="J163">
        <v>46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46</v>
      </c>
      <c r="U163">
        <v>0</v>
      </c>
      <c r="V163">
        <v>0</v>
      </c>
      <c r="W163">
        <v>46</v>
      </c>
      <c r="X163">
        <v>0</v>
      </c>
      <c r="Y163">
        <v>46</v>
      </c>
      <c r="Z163">
        <v>35</v>
      </c>
      <c r="AA163">
        <v>11</v>
      </c>
      <c r="AB163">
        <v>0</v>
      </c>
      <c r="AC163">
        <v>46</v>
      </c>
      <c r="AD163">
        <v>2</v>
      </c>
      <c r="AE163">
        <v>44</v>
      </c>
      <c r="AF163">
        <v>0</v>
      </c>
      <c r="AG163">
        <v>46</v>
      </c>
      <c r="AH163">
        <v>41</v>
      </c>
      <c r="AI163">
        <v>5</v>
      </c>
    </row>
    <row r="164" spans="1:35" ht="15">
      <c r="A164" t="s">
        <v>35</v>
      </c>
      <c r="B164" t="s">
        <v>52</v>
      </c>
      <c r="C164" t="str">
        <f t="shared" si="12"/>
        <v>240506</v>
      </c>
      <c r="D164">
        <v>2</v>
      </c>
      <c r="E164" t="s">
        <v>37</v>
      </c>
      <c r="F164" s="1">
        <v>0.9166666666666666</v>
      </c>
      <c r="G164">
        <v>663</v>
      </c>
      <c r="H164">
        <v>450</v>
      </c>
      <c r="I164">
        <v>393</v>
      </c>
      <c r="J164">
        <v>57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57</v>
      </c>
      <c r="U164">
        <v>0</v>
      </c>
      <c r="V164">
        <v>0</v>
      </c>
      <c r="W164">
        <v>57</v>
      </c>
      <c r="X164">
        <v>2</v>
      </c>
      <c r="Y164">
        <v>55</v>
      </c>
      <c r="Z164">
        <v>38</v>
      </c>
      <c r="AA164">
        <v>17</v>
      </c>
      <c r="AB164">
        <v>3</v>
      </c>
      <c r="AC164">
        <v>54</v>
      </c>
      <c r="AD164">
        <v>10</v>
      </c>
      <c r="AE164">
        <v>44</v>
      </c>
      <c r="AF164">
        <v>4</v>
      </c>
      <c r="AG164">
        <v>53</v>
      </c>
      <c r="AH164">
        <v>51</v>
      </c>
      <c r="AI164">
        <v>2</v>
      </c>
    </row>
    <row r="165" spans="1:35" ht="15">
      <c r="A165" t="s">
        <v>35</v>
      </c>
      <c r="B165" t="s">
        <v>52</v>
      </c>
      <c r="C165" t="str">
        <f t="shared" si="12"/>
        <v>240506</v>
      </c>
      <c r="D165">
        <v>3</v>
      </c>
      <c r="E165" t="s">
        <v>37</v>
      </c>
      <c r="F165" s="1">
        <v>0.9166666666666666</v>
      </c>
      <c r="G165">
        <v>949</v>
      </c>
      <c r="H165">
        <v>650</v>
      </c>
      <c r="I165">
        <v>580</v>
      </c>
      <c r="J165">
        <v>70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70</v>
      </c>
      <c r="U165">
        <v>0</v>
      </c>
      <c r="V165">
        <v>0</v>
      </c>
      <c r="W165">
        <v>70</v>
      </c>
      <c r="X165">
        <v>2</v>
      </c>
      <c r="Y165">
        <v>68</v>
      </c>
      <c r="Z165">
        <v>59</v>
      </c>
      <c r="AA165">
        <v>9</v>
      </c>
      <c r="AB165">
        <v>1</v>
      </c>
      <c r="AC165">
        <v>69</v>
      </c>
      <c r="AD165">
        <v>12</v>
      </c>
      <c r="AE165">
        <v>57</v>
      </c>
      <c r="AF165">
        <v>1</v>
      </c>
      <c r="AG165">
        <v>69</v>
      </c>
      <c r="AH165">
        <v>67</v>
      </c>
      <c r="AI165">
        <v>2</v>
      </c>
    </row>
    <row r="166" spans="1:35" ht="15">
      <c r="A166" t="s">
        <v>35</v>
      </c>
      <c r="B166" t="s">
        <v>52</v>
      </c>
      <c r="C166" t="str">
        <f t="shared" si="12"/>
        <v>240506</v>
      </c>
      <c r="D166">
        <v>4</v>
      </c>
      <c r="E166" t="s">
        <v>37</v>
      </c>
      <c r="F166" s="1">
        <v>0.9166666666666666</v>
      </c>
      <c r="G166">
        <v>854</v>
      </c>
      <c r="H166">
        <v>600</v>
      </c>
      <c r="I166">
        <v>566</v>
      </c>
      <c r="J166">
        <v>34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34</v>
      </c>
      <c r="U166">
        <v>0</v>
      </c>
      <c r="V166">
        <v>0</v>
      </c>
      <c r="W166">
        <v>34</v>
      </c>
      <c r="X166">
        <v>1</v>
      </c>
      <c r="Y166">
        <v>33</v>
      </c>
      <c r="Z166">
        <v>28</v>
      </c>
      <c r="AA166">
        <v>5</v>
      </c>
      <c r="AB166">
        <v>1</v>
      </c>
      <c r="AC166">
        <v>33</v>
      </c>
      <c r="AD166">
        <v>5</v>
      </c>
      <c r="AE166">
        <v>28</v>
      </c>
      <c r="AF166">
        <v>0</v>
      </c>
      <c r="AG166">
        <v>34</v>
      </c>
      <c r="AH166">
        <v>32</v>
      </c>
      <c r="AI166">
        <v>2</v>
      </c>
    </row>
    <row r="167" spans="1:35" ht="15">
      <c r="A167" t="s">
        <v>35</v>
      </c>
      <c r="B167" t="s">
        <v>52</v>
      </c>
      <c r="C167" t="str">
        <f t="shared" si="12"/>
        <v>240506</v>
      </c>
      <c r="D167">
        <v>5</v>
      </c>
      <c r="E167" t="s">
        <v>37</v>
      </c>
      <c r="F167" s="1">
        <v>0.9166666666666666</v>
      </c>
      <c r="G167">
        <v>577</v>
      </c>
      <c r="H167">
        <v>400</v>
      </c>
      <c r="I167">
        <v>372</v>
      </c>
      <c r="J167">
        <v>28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28</v>
      </c>
      <c r="U167">
        <v>0</v>
      </c>
      <c r="V167">
        <v>0</v>
      </c>
      <c r="W167">
        <v>28</v>
      </c>
      <c r="X167">
        <v>0</v>
      </c>
      <c r="Y167">
        <v>28</v>
      </c>
      <c r="Z167">
        <v>19</v>
      </c>
      <c r="AA167">
        <v>9</v>
      </c>
      <c r="AB167">
        <v>0</v>
      </c>
      <c r="AC167">
        <v>28</v>
      </c>
      <c r="AD167">
        <v>9</v>
      </c>
      <c r="AE167">
        <v>19</v>
      </c>
      <c r="AF167">
        <v>1</v>
      </c>
      <c r="AG167">
        <v>27</v>
      </c>
      <c r="AH167">
        <v>24</v>
      </c>
      <c r="AI167">
        <v>3</v>
      </c>
    </row>
    <row r="168" spans="1:35" ht="15">
      <c r="A168" t="s">
        <v>35</v>
      </c>
      <c r="B168" t="s">
        <v>52</v>
      </c>
      <c r="C168" t="str">
        <f t="shared" si="12"/>
        <v>240506</v>
      </c>
      <c r="D168">
        <v>6</v>
      </c>
      <c r="E168" t="s">
        <v>37</v>
      </c>
      <c r="F168" s="1">
        <v>0.9166666666666666</v>
      </c>
      <c r="G168">
        <v>1008</v>
      </c>
      <c r="H168">
        <v>700</v>
      </c>
      <c r="I168">
        <v>623</v>
      </c>
      <c r="J168">
        <v>77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77</v>
      </c>
      <c r="U168">
        <v>0</v>
      </c>
      <c r="V168">
        <v>0</v>
      </c>
      <c r="W168">
        <v>77</v>
      </c>
      <c r="X168">
        <v>3</v>
      </c>
      <c r="Y168">
        <v>74</v>
      </c>
      <c r="Z168">
        <v>60</v>
      </c>
      <c r="AA168">
        <v>14</v>
      </c>
      <c r="AB168">
        <v>2</v>
      </c>
      <c r="AC168">
        <v>75</v>
      </c>
      <c r="AD168">
        <v>17</v>
      </c>
      <c r="AE168">
        <v>58</v>
      </c>
      <c r="AF168">
        <v>2</v>
      </c>
      <c r="AG168">
        <v>75</v>
      </c>
      <c r="AH168">
        <v>71</v>
      </c>
      <c r="AI168">
        <v>4</v>
      </c>
    </row>
    <row r="169" spans="1:35" ht="15">
      <c r="A169" t="s">
        <v>35</v>
      </c>
      <c r="B169" t="s">
        <v>52</v>
      </c>
      <c r="C169" t="str">
        <f t="shared" si="12"/>
        <v>240506</v>
      </c>
      <c r="D169">
        <v>7</v>
      </c>
      <c r="E169" t="s">
        <v>37</v>
      </c>
      <c r="F169" s="1">
        <v>0.9166666666666666</v>
      </c>
      <c r="G169">
        <v>590</v>
      </c>
      <c r="H169">
        <v>400</v>
      </c>
      <c r="I169">
        <v>344</v>
      </c>
      <c r="J169">
        <v>56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56</v>
      </c>
      <c r="U169">
        <v>0</v>
      </c>
      <c r="V169">
        <v>0</v>
      </c>
      <c r="W169">
        <v>56</v>
      </c>
      <c r="X169">
        <v>4</v>
      </c>
      <c r="Y169">
        <v>52</v>
      </c>
      <c r="Z169">
        <v>41</v>
      </c>
      <c r="AA169">
        <v>11</v>
      </c>
      <c r="AB169">
        <v>2</v>
      </c>
      <c r="AC169">
        <v>54</v>
      </c>
      <c r="AD169">
        <v>7</v>
      </c>
      <c r="AE169">
        <v>47</v>
      </c>
      <c r="AF169">
        <v>3</v>
      </c>
      <c r="AG169">
        <v>53</v>
      </c>
      <c r="AH169">
        <v>51</v>
      </c>
      <c r="AI169">
        <v>2</v>
      </c>
    </row>
    <row r="170" spans="1:35" ht="15">
      <c r="A170" t="s">
        <v>35</v>
      </c>
      <c r="B170" t="s">
        <v>52</v>
      </c>
      <c r="C170" t="str">
        <f t="shared" si="12"/>
        <v>240506</v>
      </c>
      <c r="D170">
        <v>8</v>
      </c>
      <c r="E170" t="s">
        <v>37</v>
      </c>
      <c r="F170" s="1">
        <v>0.9166666666666666</v>
      </c>
      <c r="G170">
        <v>583</v>
      </c>
      <c r="H170">
        <v>400</v>
      </c>
      <c r="I170">
        <v>378</v>
      </c>
      <c r="J170">
        <v>22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22</v>
      </c>
      <c r="U170">
        <v>0</v>
      </c>
      <c r="V170">
        <v>0</v>
      </c>
      <c r="W170">
        <v>22</v>
      </c>
      <c r="X170">
        <v>0</v>
      </c>
      <c r="Y170">
        <v>22</v>
      </c>
      <c r="Z170">
        <v>19</v>
      </c>
      <c r="AA170">
        <v>3</v>
      </c>
      <c r="AB170">
        <v>0</v>
      </c>
      <c r="AC170">
        <v>22</v>
      </c>
      <c r="AD170">
        <v>2</v>
      </c>
      <c r="AE170">
        <v>20</v>
      </c>
      <c r="AF170">
        <v>0</v>
      </c>
      <c r="AG170">
        <v>22</v>
      </c>
      <c r="AH170">
        <v>22</v>
      </c>
      <c r="AI170">
        <v>0</v>
      </c>
    </row>
    <row r="171" spans="1:35" ht="15">
      <c r="A171" t="s">
        <v>35</v>
      </c>
      <c r="B171" t="s">
        <v>52</v>
      </c>
      <c r="C171" t="str">
        <f t="shared" si="12"/>
        <v>240506</v>
      </c>
      <c r="D171">
        <v>9</v>
      </c>
      <c r="E171" t="s">
        <v>37</v>
      </c>
      <c r="F171" s="1">
        <v>0.9166666666666666</v>
      </c>
      <c r="G171">
        <v>909</v>
      </c>
      <c r="H171">
        <v>595</v>
      </c>
      <c r="I171">
        <v>523</v>
      </c>
      <c r="J171">
        <v>72</v>
      </c>
      <c r="K171">
        <v>0</v>
      </c>
      <c r="L171">
        <v>0</v>
      </c>
      <c r="M171">
        <v>1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73</v>
      </c>
      <c r="U171">
        <v>1</v>
      </c>
      <c r="V171">
        <v>0</v>
      </c>
      <c r="W171">
        <v>73</v>
      </c>
      <c r="X171">
        <v>0</v>
      </c>
      <c r="Y171">
        <v>73</v>
      </c>
      <c r="Z171">
        <v>68</v>
      </c>
      <c r="AA171">
        <v>5</v>
      </c>
      <c r="AB171">
        <v>0</v>
      </c>
      <c r="AC171">
        <v>73</v>
      </c>
      <c r="AD171">
        <v>7</v>
      </c>
      <c r="AE171">
        <v>66</v>
      </c>
      <c r="AF171">
        <v>0</v>
      </c>
      <c r="AG171">
        <v>73</v>
      </c>
      <c r="AH171">
        <v>72</v>
      </c>
      <c r="AI171">
        <v>1</v>
      </c>
    </row>
    <row r="172" spans="1:35" ht="15">
      <c r="A172" t="s">
        <v>35</v>
      </c>
      <c r="B172" t="s">
        <v>53</v>
      </c>
      <c r="C172" t="str">
        <f aca="true" t="shared" si="13" ref="C172:C179">"240507"</f>
        <v>240507</v>
      </c>
      <c r="D172">
        <v>1</v>
      </c>
      <c r="E172" t="s">
        <v>37</v>
      </c>
      <c r="F172" s="1">
        <v>0.9166666666666666</v>
      </c>
      <c r="G172">
        <v>1510</v>
      </c>
      <c r="H172">
        <v>1055</v>
      </c>
      <c r="I172">
        <v>949</v>
      </c>
      <c r="J172">
        <v>106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106</v>
      </c>
      <c r="U172">
        <v>0</v>
      </c>
      <c r="V172">
        <v>0</v>
      </c>
      <c r="W172">
        <v>106</v>
      </c>
      <c r="X172">
        <v>6</v>
      </c>
      <c r="Y172">
        <v>100</v>
      </c>
      <c r="Z172">
        <v>80</v>
      </c>
      <c r="AA172">
        <v>20</v>
      </c>
      <c r="AB172">
        <v>3</v>
      </c>
      <c r="AC172">
        <v>103</v>
      </c>
      <c r="AD172">
        <v>24</v>
      </c>
      <c r="AE172">
        <v>79</v>
      </c>
      <c r="AF172">
        <v>4</v>
      </c>
      <c r="AG172">
        <v>102</v>
      </c>
      <c r="AH172">
        <v>99</v>
      </c>
      <c r="AI172">
        <v>3</v>
      </c>
    </row>
    <row r="173" spans="1:35" ht="15">
      <c r="A173" t="s">
        <v>35</v>
      </c>
      <c r="B173" t="s">
        <v>53</v>
      </c>
      <c r="C173" t="str">
        <f t="shared" si="13"/>
        <v>240507</v>
      </c>
      <c r="D173">
        <v>2</v>
      </c>
      <c r="E173" t="s">
        <v>37</v>
      </c>
      <c r="F173" s="1">
        <v>0.9166666666666666</v>
      </c>
      <c r="G173">
        <v>1395</v>
      </c>
      <c r="H173">
        <v>955</v>
      </c>
      <c r="I173">
        <v>859</v>
      </c>
      <c r="J173">
        <v>96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96</v>
      </c>
      <c r="U173">
        <v>0</v>
      </c>
      <c r="V173">
        <v>0</v>
      </c>
      <c r="W173">
        <v>96</v>
      </c>
      <c r="X173">
        <v>1</v>
      </c>
      <c r="Y173">
        <v>95</v>
      </c>
      <c r="Z173">
        <v>69</v>
      </c>
      <c r="AA173">
        <v>26</v>
      </c>
      <c r="AB173">
        <v>1</v>
      </c>
      <c r="AC173">
        <v>95</v>
      </c>
      <c r="AD173">
        <v>14</v>
      </c>
      <c r="AE173">
        <v>81</v>
      </c>
      <c r="AF173">
        <v>1</v>
      </c>
      <c r="AG173">
        <v>95</v>
      </c>
      <c r="AH173">
        <v>92</v>
      </c>
      <c r="AI173">
        <v>3</v>
      </c>
    </row>
    <row r="174" spans="1:35" ht="15">
      <c r="A174" t="s">
        <v>35</v>
      </c>
      <c r="B174" t="s">
        <v>53</v>
      </c>
      <c r="C174" t="str">
        <f t="shared" si="13"/>
        <v>240507</v>
      </c>
      <c r="D174">
        <v>3</v>
      </c>
      <c r="E174" t="s">
        <v>37</v>
      </c>
      <c r="F174" s="1">
        <v>0.9166666666666666</v>
      </c>
      <c r="G174">
        <v>1018</v>
      </c>
      <c r="H174">
        <v>702</v>
      </c>
      <c r="I174">
        <v>662</v>
      </c>
      <c r="J174">
        <v>40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40</v>
      </c>
      <c r="U174">
        <v>0</v>
      </c>
      <c r="V174">
        <v>0</v>
      </c>
      <c r="W174">
        <v>40</v>
      </c>
      <c r="X174">
        <v>1</v>
      </c>
      <c r="Y174">
        <v>39</v>
      </c>
      <c r="Z174">
        <v>30</v>
      </c>
      <c r="AA174">
        <v>9</v>
      </c>
      <c r="AB174">
        <v>2</v>
      </c>
      <c r="AC174">
        <v>38</v>
      </c>
      <c r="AD174">
        <v>10</v>
      </c>
      <c r="AE174">
        <v>28</v>
      </c>
      <c r="AF174">
        <v>2</v>
      </c>
      <c r="AG174">
        <v>38</v>
      </c>
      <c r="AH174">
        <v>36</v>
      </c>
      <c r="AI174">
        <v>2</v>
      </c>
    </row>
    <row r="175" spans="1:35" ht="15">
      <c r="A175" t="s">
        <v>35</v>
      </c>
      <c r="B175" t="s">
        <v>53</v>
      </c>
      <c r="C175" t="str">
        <f t="shared" si="13"/>
        <v>240507</v>
      </c>
      <c r="D175">
        <v>4</v>
      </c>
      <c r="E175" t="s">
        <v>37</v>
      </c>
      <c r="F175" s="1">
        <v>0.9166666666666666</v>
      </c>
      <c r="G175">
        <v>991</v>
      </c>
      <c r="H175">
        <v>701</v>
      </c>
      <c r="I175">
        <v>671</v>
      </c>
      <c r="J175">
        <v>30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30</v>
      </c>
      <c r="U175">
        <v>0</v>
      </c>
      <c r="V175">
        <v>0</v>
      </c>
      <c r="W175">
        <v>30</v>
      </c>
      <c r="X175">
        <v>0</v>
      </c>
      <c r="Y175">
        <v>30</v>
      </c>
      <c r="Z175">
        <v>25</v>
      </c>
      <c r="AA175">
        <v>5</v>
      </c>
      <c r="AB175">
        <v>0</v>
      </c>
      <c r="AC175">
        <v>30</v>
      </c>
      <c r="AD175">
        <v>1</v>
      </c>
      <c r="AE175">
        <v>29</v>
      </c>
      <c r="AF175">
        <v>1</v>
      </c>
      <c r="AG175">
        <v>29</v>
      </c>
      <c r="AH175">
        <v>28</v>
      </c>
      <c r="AI175">
        <v>1</v>
      </c>
    </row>
    <row r="176" spans="1:35" ht="15">
      <c r="A176" t="s">
        <v>35</v>
      </c>
      <c r="B176" t="s">
        <v>53</v>
      </c>
      <c r="C176" t="str">
        <f t="shared" si="13"/>
        <v>240507</v>
      </c>
      <c r="D176">
        <v>5</v>
      </c>
      <c r="E176" t="s">
        <v>37</v>
      </c>
      <c r="F176" s="1">
        <v>0.9166666666666666</v>
      </c>
      <c r="G176">
        <v>1142</v>
      </c>
      <c r="H176">
        <v>799</v>
      </c>
      <c r="I176">
        <v>734</v>
      </c>
      <c r="J176">
        <v>65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65</v>
      </c>
      <c r="U176">
        <v>0</v>
      </c>
      <c r="V176">
        <v>0</v>
      </c>
      <c r="W176">
        <v>65</v>
      </c>
      <c r="X176">
        <v>0</v>
      </c>
      <c r="Y176">
        <v>65</v>
      </c>
      <c r="Z176">
        <v>53</v>
      </c>
      <c r="AA176">
        <v>12</v>
      </c>
      <c r="AB176">
        <v>1</v>
      </c>
      <c r="AC176">
        <v>64</v>
      </c>
      <c r="AD176">
        <v>12</v>
      </c>
      <c r="AE176">
        <v>52</v>
      </c>
      <c r="AF176">
        <v>2</v>
      </c>
      <c r="AG176">
        <v>63</v>
      </c>
      <c r="AH176">
        <v>56</v>
      </c>
      <c r="AI176">
        <v>7</v>
      </c>
    </row>
    <row r="177" spans="1:35" ht="15">
      <c r="A177" t="s">
        <v>35</v>
      </c>
      <c r="B177" t="s">
        <v>53</v>
      </c>
      <c r="C177" t="str">
        <f t="shared" si="13"/>
        <v>240507</v>
      </c>
      <c r="D177">
        <v>6</v>
      </c>
      <c r="E177" t="s">
        <v>37</v>
      </c>
      <c r="F177" s="1">
        <v>0.9166666666666666</v>
      </c>
      <c r="G177">
        <v>978</v>
      </c>
      <c r="H177">
        <v>650</v>
      </c>
      <c r="I177">
        <v>597</v>
      </c>
      <c r="J177">
        <v>53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53</v>
      </c>
      <c r="U177">
        <v>0</v>
      </c>
      <c r="V177">
        <v>0</v>
      </c>
      <c r="W177">
        <v>53</v>
      </c>
      <c r="X177">
        <v>0</v>
      </c>
      <c r="Y177">
        <v>53</v>
      </c>
      <c r="Z177">
        <v>46</v>
      </c>
      <c r="AA177">
        <v>7</v>
      </c>
      <c r="AB177">
        <v>1</v>
      </c>
      <c r="AC177">
        <v>52</v>
      </c>
      <c r="AD177">
        <v>10</v>
      </c>
      <c r="AE177">
        <v>42</v>
      </c>
      <c r="AF177">
        <v>0</v>
      </c>
      <c r="AG177">
        <v>53</v>
      </c>
      <c r="AH177">
        <v>50</v>
      </c>
      <c r="AI177">
        <v>3</v>
      </c>
    </row>
    <row r="178" spans="1:35" ht="15">
      <c r="A178" t="s">
        <v>35</v>
      </c>
      <c r="B178" t="s">
        <v>53</v>
      </c>
      <c r="C178" t="str">
        <f t="shared" si="13"/>
        <v>240507</v>
      </c>
      <c r="D178">
        <v>7</v>
      </c>
      <c r="E178" t="s">
        <v>37</v>
      </c>
      <c r="F178" s="1">
        <v>0.9166666666666666</v>
      </c>
      <c r="G178">
        <v>590</v>
      </c>
      <c r="H178">
        <v>400</v>
      </c>
      <c r="I178">
        <v>352</v>
      </c>
      <c r="J178">
        <v>48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48</v>
      </c>
      <c r="U178">
        <v>0</v>
      </c>
      <c r="V178">
        <v>0</v>
      </c>
      <c r="W178">
        <v>48</v>
      </c>
      <c r="X178">
        <v>0</v>
      </c>
      <c r="Y178">
        <v>48</v>
      </c>
      <c r="Z178">
        <v>42</v>
      </c>
      <c r="AA178">
        <v>6</v>
      </c>
      <c r="AB178">
        <v>1</v>
      </c>
      <c r="AC178">
        <v>47</v>
      </c>
      <c r="AD178">
        <v>6</v>
      </c>
      <c r="AE178">
        <v>41</v>
      </c>
      <c r="AF178">
        <v>1</v>
      </c>
      <c r="AG178">
        <v>47</v>
      </c>
      <c r="AH178">
        <v>45</v>
      </c>
      <c r="AI178">
        <v>2</v>
      </c>
    </row>
    <row r="179" spans="1:35" ht="15">
      <c r="A179" t="s">
        <v>35</v>
      </c>
      <c r="B179" t="s">
        <v>53</v>
      </c>
      <c r="C179" t="str">
        <f t="shared" si="13"/>
        <v>240507</v>
      </c>
      <c r="D179">
        <v>8</v>
      </c>
      <c r="E179" t="s">
        <v>39</v>
      </c>
      <c r="F179" s="1">
        <v>0.9166666666666666</v>
      </c>
      <c r="G179">
        <v>386</v>
      </c>
      <c r="H179">
        <v>500</v>
      </c>
      <c r="I179">
        <v>440</v>
      </c>
      <c r="J179">
        <v>60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60</v>
      </c>
      <c r="U179">
        <v>0</v>
      </c>
      <c r="V179">
        <v>0</v>
      </c>
      <c r="W179">
        <v>60</v>
      </c>
      <c r="X179">
        <v>4</v>
      </c>
      <c r="Y179">
        <v>56</v>
      </c>
      <c r="Z179">
        <v>41</v>
      </c>
      <c r="AA179">
        <v>15</v>
      </c>
      <c r="AB179">
        <v>4</v>
      </c>
      <c r="AC179">
        <v>56</v>
      </c>
      <c r="AD179">
        <v>23</v>
      </c>
      <c r="AE179">
        <v>33</v>
      </c>
      <c r="AF179">
        <v>4</v>
      </c>
      <c r="AG179">
        <v>56</v>
      </c>
      <c r="AH179">
        <v>51</v>
      </c>
      <c r="AI179">
        <v>5</v>
      </c>
    </row>
    <row r="180" spans="1:35" ht="15">
      <c r="A180" t="s">
        <v>35</v>
      </c>
      <c r="B180" t="s">
        <v>54</v>
      </c>
      <c r="C180" t="str">
        <f>"240508"</f>
        <v>240508</v>
      </c>
      <c r="D180">
        <v>1</v>
      </c>
      <c r="E180" t="s">
        <v>37</v>
      </c>
      <c r="F180" s="1">
        <v>0.9166666666666666</v>
      </c>
      <c r="G180">
        <v>2196</v>
      </c>
      <c r="H180">
        <v>1550</v>
      </c>
      <c r="I180">
        <v>1395</v>
      </c>
      <c r="J180">
        <v>155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155</v>
      </c>
      <c r="U180">
        <v>0</v>
      </c>
      <c r="V180">
        <v>0</v>
      </c>
      <c r="W180">
        <v>155</v>
      </c>
      <c r="X180">
        <v>3</v>
      </c>
      <c r="Y180">
        <v>152</v>
      </c>
      <c r="Z180">
        <v>124</v>
      </c>
      <c r="AA180">
        <v>28</v>
      </c>
      <c r="AB180">
        <v>3</v>
      </c>
      <c r="AC180">
        <v>152</v>
      </c>
      <c r="AD180">
        <v>25</v>
      </c>
      <c r="AE180">
        <v>127</v>
      </c>
      <c r="AF180">
        <v>5</v>
      </c>
      <c r="AG180">
        <v>150</v>
      </c>
      <c r="AH180">
        <v>143</v>
      </c>
      <c r="AI180">
        <v>7</v>
      </c>
    </row>
    <row r="181" spans="1:35" ht="15">
      <c r="A181" t="s">
        <v>35</v>
      </c>
      <c r="B181" t="s">
        <v>54</v>
      </c>
      <c r="C181" t="str">
        <f>"240508"</f>
        <v>240508</v>
      </c>
      <c r="D181">
        <v>2</v>
      </c>
      <c r="E181" t="s">
        <v>37</v>
      </c>
      <c r="F181" s="1">
        <v>0.9166666666666666</v>
      </c>
      <c r="G181">
        <v>1956</v>
      </c>
      <c r="H181">
        <v>1351</v>
      </c>
      <c r="I181">
        <v>1268</v>
      </c>
      <c r="J181">
        <v>83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83</v>
      </c>
      <c r="U181">
        <v>0</v>
      </c>
      <c r="V181">
        <v>0</v>
      </c>
      <c r="W181">
        <v>83</v>
      </c>
      <c r="X181">
        <v>4</v>
      </c>
      <c r="Y181">
        <v>79</v>
      </c>
      <c r="Z181">
        <v>69</v>
      </c>
      <c r="AA181">
        <v>10</v>
      </c>
      <c r="AB181">
        <v>1</v>
      </c>
      <c r="AC181">
        <v>82</v>
      </c>
      <c r="AD181">
        <v>13</v>
      </c>
      <c r="AE181">
        <v>69</v>
      </c>
      <c r="AF181">
        <v>2</v>
      </c>
      <c r="AG181">
        <v>81</v>
      </c>
      <c r="AH181">
        <v>77</v>
      </c>
      <c r="AI181">
        <v>4</v>
      </c>
    </row>
    <row r="182" spans="1:35" ht="15">
      <c r="A182" t="s">
        <v>35</v>
      </c>
      <c r="B182" t="s">
        <v>54</v>
      </c>
      <c r="C182" t="str">
        <f>"240508"</f>
        <v>240508</v>
      </c>
      <c r="D182">
        <v>3</v>
      </c>
      <c r="E182" t="s">
        <v>37</v>
      </c>
      <c r="F182" s="1">
        <v>0.9166666666666666</v>
      </c>
      <c r="G182">
        <v>619</v>
      </c>
      <c r="H182">
        <v>400</v>
      </c>
      <c r="I182">
        <v>364</v>
      </c>
      <c r="J182">
        <v>36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36</v>
      </c>
      <c r="U182">
        <v>0</v>
      </c>
      <c r="V182">
        <v>0</v>
      </c>
      <c r="W182">
        <v>36</v>
      </c>
      <c r="X182">
        <v>0</v>
      </c>
      <c r="Y182">
        <v>36</v>
      </c>
      <c r="Z182">
        <v>26</v>
      </c>
      <c r="AA182">
        <v>10</v>
      </c>
      <c r="AB182">
        <v>0</v>
      </c>
      <c r="AC182">
        <v>36</v>
      </c>
      <c r="AD182">
        <v>1</v>
      </c>
      <c r="AE182">
        <v>35</v>
      </c>
      <c r="AF182">
        <v>0</v>
      </c>
      <c r="AG182">
        <v>36</v>
      </c>
      <c r="AH182">
        <v>30</v>
      </c>
      <c r="AI182">
        <v>6</v>
      </c>
    </row>
    <row r="183" spans="1:35" ht="15">
      <c r="A183" t="s">
        <v>35</v>
      </c>
      <c r="B183" t="s">
        <v>54</v>
      </c>
      <c r="C183" t="str">
        <f>"240508"</f>
        <v>240508</v>
      </c>
      <c r="D183">
        <v>4</v>
      </c>
      <c r="E183" t="s">
        <v>37</v>
      </c>
      <c r="F183" s="1">
        <v>0.9166666666666666</v>
      </c>
      <c r="G183">
        <v>84</v>
      </c>
      <c r="H183">
        <v>100</v>
      </c>
      <c r="I183">
        <v>81</v>
      </c>
      <c r="J183">
        <v>19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19</v>
      </c>
      <c r="U183">
        <v>0</v>
      </c>
      <c r="V183">
        <v>0</v>
      </c>
      <c r="W183">
        <v>19</v>
      </c>
      <c r="X183">
        <v>2</v>
      </c>
      <c r="Y183">
        <v>17</v>
      </c>
      <c r="Z183">
        <v>14</v>
      </c>
      <c r="AA183">
        <v>3</v>
      </c>
      <c r="AB183">
        <v>2</v>
      </c>
      <c r="AC183">
        <v>17</v>
      </c>
      <c r="AD183">
        <v>10</v>
      </c>
      <c r="AE183">
        <v>7</v>
      </c>
      <c r="AF183">
        <v>3</v>
      </c>
      <c r="AG183">
        <v>16</v>
      </c>
      <c r="AH183">
        <v>14</v>
      </c>
      <c r="AI183">
        <v>2</v>
      </c>
    </row>
    <row r="184" spans="1:35" ht="15">
      <c r="A184" t="s">
        <v>35</v>
      </c>
      <c r="B184" t="s">
        <v>55</v>
      </c>
      <c r="C184" t="str">
        <f aca="true" t="shared" si="14" ref="C184:C204">"240801"</f>
        <v>240801</v>
      </c>
      <c r="D184">
        <v>1</v>
      </c>
      <c r="E184" t="s">
        <v>37</v>
      </c>
      <c r="F184" s="1">
        <v>0.9166666666666666</v>
      </c>
      <c r="G184">
        <v>829</v>
      </c>
      <c r="H184">
        <v>550</v>
      </c>
      <c r="I184">
        <v>488</v>
      </c>
      <c r="J184">
        <v>62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62</v>
      </c>
      <c r="U184">
        <v>0</v>
      </c>
      <c r="V184">
        <v>0</v>
      </c>
      <c r="W184">
        <v>62</v>
      </c>
      <c r="X184">
        <v>4</v>
      </c>
      <c r="Y184">
        <v>58</v>
      </c>
      <c r="Z184">
        <v>50</v>
      </c>
      <c r="AA184">
        <v>8</v>
      </c>
      <c r="AB184">
        <v>1</v>
      </c>
      <c r="AC184">
        <v>61</v>
      </c>
      <c r="AD184">
        <v>3</v>
      </c>
      <c r="AE184">
        <v>58</v>
      </c>
      <c r="AF184">
        <v>2</v>
      </c>
      <c r="AG184">
        <v>60</v>
      </c>
      <c r="AH184">
        <v>57</v>
      </c>
      <c r="AI184">
        <v>3</v>
      </c>
    </row>
    <row r="185" spans="1:35" ht="15">
      <c r="A185" t="s">
        <v>35</v>
      </c>
      <c r="B185" t="s">
        <v>55</v>
      </c>
      <c r="C185" t="str">
        <f t="shared" si="14"/>
        <v>240801</v>
      </c>
      <c r="D185">
        <v>2</v>
      </c>
      <c r="E185" t="s">
        <v>37</v>
      </c>
      <c r="F185" s="1">
        <v>0.9166666666666666</v>
      </c>
      <c r="G185">
        <v>892</v>
      </c>
      <c r="H185">
        <v>602</v>
      </c>
      <c r="I185">
        <v>542</v>
      </c>
      <c r="J185">
        <v>60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60</v>
      </c>
      <c r="U185">
        <v>0</v>
      </c>
      <c r="V185">
        <v>0</v>
      </c>
      <c r="W185">
        <v>60</v>
      </c>
      <c r="X185">
        <v>1</v>
      </c>
      <c r="Y185">
        <v>59</v>
      </c>
      <c r="Z185">
        <v>53</v>
      </c>
      <c r="AA185">
        <v>6</v>
      </c>
      <c r="AB185">
        <v>3</v>
      </c>
      <c r="AC185">
        <v>57</v>
      </c>
      <c r="AD185">
        <v>5</v>
      </c>
      <c r="AE185">
        <v>52</v>
      </c>
      <c r="AF185">
        <v>3</v>
      </c>
      <c r="AG185">
        <v>57</v>
      </c>
      <c r="AH185">
        <v>56</v>
      </c>
      <c r="AI185">
        <v>1</v>
      </c>
    </row>
    <row r="186" spans="1:35" ht="15">
      <c r="A186" t="s">
        <v>35</v>
      </c>
      <c r="B186" t="s">
        <v>55</v>
      </c>
      <c r="C186" t="str">
        <f t="shared" si="14"/>
        <v>240801</v>
      </c>
      <c r="D186">
        <v>3</v>
      </c>
      <c r="E186" t="s">
        <v>37</v>
      </c>
      <c r="F186" s="1">
        <v>0.9166666666666666</v>
      </c>
      <c r="G186">
        <v>888</v>
      </c>
      <c r="H186">
        <v>602</v>
      </c>
      <c r="I186">
        <v>530</v>
      </c>
      <c r="J186">
        <v>72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72</v>
      </c>
      <c r="U186">
        <v>0</v>
      </c>
      <c r="V186">
        <v>0</v>
      </c>
      <c r="W186">
        <v>72</v>
      </c>
      <c r="X186">
        <v>1</v>
      </c>
      <c r="Y186">
        <v>71</v>
      </c>
      <c r="Z186">
        <v>65</v>
      </c>
      <c r="AA186">
        <v>6</v>
      </c>
      <c r="AB186">
        <v>0</v>
      </c>
      <c r="AC186">
        <v>72</v>
      </c>
      <c r="AD186">
        <v>10</v>
      </c>
      <c r="AE186">
        <v>62</v>
      </c>
      <c r="AF186">
        <v>0</v>
      </c>
      <c r="AG186">
        <v>72</v>
      </c>
      <c r="AH186">
        <v>70</v>
      </c>
      <c r="AI186">
        <v>2</v>
      </c>
    </row>
    <row r="187" spans="1:35" ht="15">
      <c r="A187" t="s">
        <v>35</v>
      </c>
      <c r="B187" t="s">
        <v>55</v>
      </c>
      <c r="C187" t="str">
        <f t="shared" si="14"/>
        <v>240801</v>
      </c>
      <c r="D187">
        <v>4</v>
      </c>
      <c r="E187" t="s">
        <v>37</v>
      </c>
      <c r="F187" s="1">
        <v>0.9166666666666666</v>
      </c>
      <c r="G187">
        <v>843</v>
      </c>
      <c r="H187">
        <v>601</v>
      </c>
      <c r="I187">
        <v>540</v>
      </c>
      <c r="J187">
        <v>61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61</v>
      </c>
      <c r="U187">
        <v>0</v>
      </c>
      <c r="V187">
        <v>0</v>
      </c>
      <c r="W187">
        <v>61</v>
      </c>
      <c r="X187">
        <v>2</v>
      </c>
      <c r="Y187">
        <v>59</v>
      </c>
      <c r="Z187">
        <v>51</v>
      </c>
      <c r="AA187">
        <v>8</v>
      </c>
      <c r="AB187">
        <v>1</v>
      </c>
      <c r="AC187">
        <v>60</v>
      </c>
      <c r="AD187">
        <v>5</v>
      </c>
      <c r="AE187">
        <v>55</v>
      </c>
      <c r="AF187">
        <v>1</v>
      </c>
      <c r="AG187">
        <v>60</v>
      </c>
      <c r="AH187">
        <v>58</v>
      </c>
      <c r="AI187">
        <v>2</v>
      </c>
    </row>
    <row r="188" spans="1:35" ht="15">
      <c r="A188" t="s">
        <v>35</v>
      </c>
      <c r="B188" t="s">
        <v>55</v>
      </c>
      <c r="C188" t="str">
        <f t="shared" si="14"/>
        <v>240801</v>
      </c>
      <c r="D188">
        <v>5</v>
      </c>
      <c r="E188" t="s">
        <v>37</v>
      </c>
      <c r="F188" s="1">
        <v>0.9166666666666666</v>
      </c>
      <c r="G188">
        <v>828</v>
      </c>
      <c r="H188">
        <v>501</v>
      </c>
      <c r="I188">
        <v>455</v>
      </c>
      <c r="J188">
        <v>46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46</v>
      </c>
      <c r="U188">
        <v>0</v>
      </c>
      <c r="V188">
        <v>0</v>
      </c>
      <c r="W188">
        <v>46</v>
      </c>
      <c r="X188">
        <v>0</v>
      </c>
      <c r="Y188">
        <v>46</v>
      </c>
      <c r="Z188">
        <v>36</v>
      </c>
      <c r="AA188">
        <v>10</v>
      </c>
      <c r="AB188">
        <v>1</v>
      </c>
      <c r="AC188">
        <v>45</v>
      </c>
      <c r="AD188">
        <v>4</v>
      </c>
      <c r="AE188">
        <v>41</v>
      </c>
      <c r="AF188">
        <v>1</v>
      </c>
      <c r="AG188">
        <v>45</v>
      </c>
      <c r="AH188">
        <v>41</v>
      </c>
      <c r="AI188">
        <v>4</v>
      </c>
    </row>
    <row r="189" spans="1:35" ht="15">
      <c r="A189" t="s">
        <v>35</v>
      </c>
      <c r="B189" t="s">
        <v>55</v>
      </c>
      <c r="C189" t="str">
        <f t="shared" si="14"/>
        <v>240801</v>
      </c>
      <c r="D189">
        <v>6</v>
      </c>
      <c r="E189" t="s">
        <v>37</v>
      </c>
      <c r="F189" s="1">
        <v>0.9166666666666666</v>
      </c>
      <c r="G189">
        <v>851</v>
      </c>
      <c r="H189">
        <v>601</v>
      </c>
      <c r="I189">
        <v>522</v>
      </c>
      <c r="J189">
        <v>79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79</v>
      </c>
      <c r="U189">
        <v>0</v>
      </c>
      <c r="V189">
        <v>0</v>
      </c>
      <c r="W189">
        <v>79</v>
      </c>
      <c r="X189">
        <v>3</v>
      </c>
      <c r="Y189">
        <v>76</v>
      </c>
      <c r="Z189">
        <v>68</v>
      </c>
      <c r="AA189">
        <v>8</v>
      </c>
      <c r="AB189">
        <v>3</v>
      </c>
      <c r="AC189">
        <v>76</v>
      </c>
      <c r="AD189">
        <v>6</v>
      </c>
      <c r="AE189">
        <v>70</v>
      </c>
      <c r="AF189">
        <v>2</v>
      </c>
      <c r="AG189">
        <v>77</v>
      </c>
      <c r="AH189">
        <v>74</v>
      </c>
      <c r="AI189">
        <v>3</v>
      </c>
    </row>
    <row r="190" spans="1:35" ht="15">
      <c r="A190" t="s">
        <v>35</v>
      </c>
      <c r="B190" t="s">
        <v>55</v>
      </c>
      <c r="C190" t="str">
        <f t="shared" si="14"/>
        <v>240801</v>
      </c>
      <c r="D190">
        <v>7</v>
      </c>
      <c r="E190" t="s">
        <v>37</v>
      </c>
      <c r="F190" s="1">
        <v>0.9166666666666666</v>
      </c>
      <c r="G190">
        <v>838</v>
      </c>
      <c r="H190">
        <v>551</v>
      </c>
      <c r="I190">
        <v>468</v>
      </c>
      <c r="J190">
        <v>83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83</v>
      </c>
      <c r="U190">
        <v>0</v>
      </c>
      <c r="V190">
        <v>0</v>
      </c>
      <c r="W190">
        <v>83</v>
      </c>
      <c r="X190">
        <v>1</v>
      </c>
      <c r="Y190">
        <v>82</v>
      </c>
      <c r="Z190">
        <v>74</v>
      </c>
      <c r="AA190">
        <v>8</v>
      </c>
      <c r="AB190">
        <v>1</v>
      </c>
      <c r="AC190">
        <v>82</v>
      </c>
      <c r="AD190">
        <v>12</v>
      </c>
      <c r="AE190">
        <v>70</v>
      </c>
      <c r="AF190">
        <v>1</v>
      </c>
      <c r="AG190">
        <v>82</v>
      </c>
      <c r="AH190">
        <v>80</v>
      </c>
      <c r="AI190">
        <v>2</v>
      </c>
    </row>
    <row r="191" spans="1:35" ht="15">
      <c r="A191" t="s">
        <v>35</v>
      </c>
      <c r="B191" t="s">
        <v>55</v>
      </c>
      <c r="C191" t="str">
        <f t="shared" si="14"/>
        <v>240801</v>
      </c>
      <c r="D191">
        <v>8</v>
      </c>
      <c r="E191" t="s">
        <v>37</v>
      </c>
      <c r="F191" s="1">
        <v>0.9166666666666666</v>
      </c>
      <c r="G191">
        <v>916</v>
      </c>
      <c r="H191">
        <v>650</v>
      </c>
      <c r="I191">
        <v>576</v>
      </c>
      <c r="J191">
        <v>74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74</v>
      </c>
      <c r="U191">
        <v>0</v>
      </c>
      <c r="V191">
        <v>0</v>
      </c>
      <c r="W191">
        <v>74</v>
      </c>
      <c r="X191">
        <v>1</v>
      </c>
      <c r="Y191">
        <v>73</v>
      </c>
      <c r="Z191">
        <v>61</v>
      </c>
      <c r="AA191">
        <v>12</v>
      </c>
      <c r="AB191">
        <v>2</v>
      </c>
      <c r="AC191">
        <v>72</v>
      </c>
      <c r="AD191">
        <v>15</v>
      </c>
      <c r="AE191">
        <v>57</v>
      </c>
      <c r="AF191">
        <v>1</v>
      </c>
      <c r="AG191">
        <v>73</v>
      </c>
      <c r="AH191">
        <v>70</v>
      </c>
      <c r="AI191">
        <v>3</v>
      </c>
    </row>
    <row r="192" spans="1:35" ht="15">
      <c r="A192" t="s">
        <v>35</v>
      </c>
      <c r="B192" t="s">
        <v>55</v>
      </c>
      <c r="C192" t="str">
        <f t="shared" si="14"/>
        <v>240801</v>
      </c>
      <c r="D192">
        <v>9</v>
      </c>
      <c r="E192" t="s">
        <v>37</v>
      </c>
      <c r="F192" s="1">
        <v>0.9166666666666666</v>
      </c>
      <c r="G192">
        <v>852</v>
      </c>
      <c r="H192">
        <v>599</v>
      </c>
      <c r="I192">
        <v>532</v>
      </c>
      <c r="J192">
        <v>67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67</v>
      </c>
      <c r="U192">
        <v>0</v>
      </c>
      <c r="V192">
        <v>0</v>
      </c>
      <c r="W192">
        <v>67</v>
      </c>
      <c r="X192">
        <v>0</v>
      </c>
      <c r="Y192">
        <v>67</v>
      </c>
      <c r="Z192">
        <v>58</v>
      </c>
      <c r="AA192">
        <v>9</v>
      </c>
      <c r="AB192">
        <v>3</v>
      </c>
      <c r="AC192">
        <v>64</v>
      </c>
      <c r="AD192">
        <v>8</v>
      </c>
      <c r="AE192">
        <v>56</v>
      </c>
      <c r="AF192">
        <v>3</v>
      </c>
      <c r="AG192">
        <v>64</v>
      </c>
      <c r="AH192">
        <v>64</v>
      </c>
      <c r="AI192">
        <v>0</v>
      </c>
    </row>
    <row r="193" spans="1:35" ht="15">
      <c r="A193" t="s">
        <v>35</v>
      </c>
      <c r="B193" t="s">
        <v>55</v>
      </c>
      <c r="C193" t="str">
        <f t="shared" si="14"/>
        <v>240801</v>
      </c>
      <c r="D193">
        <v>10</v>
      </c>
      <c r="E193" t="s">
        <v>37</v>
      </c>
      <c r="F193" s="1">
        <v>0.9166666666666666</v>
      </c>
      <c r="G193">
        <v>868</v>
      </c>
      <c r="H193">
        <v>602</v>
      </c>
      <c r="I193">
        <v>558</v>
      </c>
      <c r="J193">
        <v>44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44</v>
      </c>
      <c r="U193">
        <v>0</v>
      </c>
      <c r="V193">
        <v>0</v>
      </c>
      <c r="W193">
        <v>44</v>
      </c>
      <c r="X193">
        <v>1</v>
      </c>
      <c r="Y193">
        <v>43</v>
      </c>
      <c r="Z193">
        <v>29</v>
      </c>
      <c r="AA193">
        <v>14</v>
      </c>
      <c r="AB193">
        <v>1</v>
      </c>
      <c r="AC193">
        <v>43</v>
      </c>
      <c r="AD193">
        <v>10</v>
      </c>
      <c r="AE193">
        <v>33</v>
      </c>
      <c r="AF193">
        <v>1</v>
      </c>
      <c r="AG193">
        <v>43</v>
      </c>
      <c r="AH193">
        <v>39</v>
      </c>
      <c r="AI193">
        <v>4</v>
      </c>
    </row>
    <row r="194" spans="1:35" ht="15">
      <c r="A194" t="s">
        <v>35</v>
      </c>
      <c r="B194" t="s">
        <v>55</v>
      </c>
      <c r="C194" t="str">
        <f t="shared" si="14"/>
        <v>240801</v>
      </c>
      <c r="D194">
        <v>11</v>
      </c>
      <c r="E194" t="s">
        <v>37</v>
      </c>
      <c r="F194" s="1">
        <v>0.9166666666666666</v>
      </c>
      <c r="G194">
        <v>894</v>
      </c>
      <c r="H194">
        <v>600</v>
      </c>
      <c r="I194">
        <v>523</v>
      </c>
      <c r="J194">
        <v>77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77</v>
      </c>
      <c r="U194">
        <v>0</v>
      </c>
      <c r="V194">
        <v>0</v>
      </c>
      <c r="W194">
        <v>77</v>
      </c>
      <c r="X194">
        <v>1</v>
      </c>
      <c r="Y194">
        <v>76</v>
      </c>
      <c r="Z194">
        <v>57</v>
      </c>
      <c r="AA194">
        <v>19</v>
      </c>
      <c r="AB194">
        <v>1</v>
      </c>
      <c r="AC194">
        <v>76</v>
      </c>
      <c r="AD194">
        <v>19</v>
      </c>
      <c r="AE194">
        <v>57</v>
      </c>
      <c r="AF194">
        <v>1</v>
      </c>
      <c r="AG194">
        <v>76</v>
      </c>
      <c r="AH194">
        <v>69</v>
      </c>
      <c r="AI194">
        <v>7</v>
      </c>
    </row>
    <row r="195" spans="1:35" ht="15">
      <c r="A195" t="s">
        <v>35</v>
      </c>
      <c r="B195" t="s">
        <v>55</v>
      </c>
      <c r="C195" t="str">
        <f t="shared" si="14"/>
        <v>240801</v>
      </c>
      <c r="D195">
        <v>12</v>
      </c>
      <c r="E195" t="s">
        <v>37</v>
      </c>
      <c r="F195" s="1">
        <v>0.9166666666666666</v>
      </c>
      <c r="G195">
        <v>876</v>
      </c>
      <c r="H195">
        <v>601</v>
      </c>
      <c r="I195">
        <v>479</v>
      </c>
      <c r="J195">
        <v>122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122</v>
      </c>
      <c r="U195">
        <v>0</v>
      </c>
      <c r="V195">
        <v>0</v>
      </c>
      <c r="W195">
        <v>122</v>
      </c>
      <c r="X195">
        <v>2</v>
      </c>
      <c r="Y195">
        <v>120</v>
      </c>
      <c r="Z195">
        <v>99</v>
      </c>
      <c r="AA195">
        <v>21</v>
      </c>
      <c r="AB195">
        <v>5</v>
      </c>
      <c r="AC195">
        <v>117</v>
      </c>
      <c r="AD195">
        <v>19</v>
      </c>
      <c r="AE195">
        <v>98</v>
      </c>
      <c r="AF195">
        <v>2</v>
      </c>
      <c r="AG195">
        <v>120</v>
      </c>
      <c r="AH195">
        <v>112</v>
      </c>
      <c r="AI195">
        <v>8</v>
      </c>
    </row>
    <row r="196" spans="1:35" ht="15">
      <c r="A196" t="s">
        <v>35</v>
      </c>
      <c r="B196" t="s">
        <v>55</v>
      </c>
      <c r="C196" t="str">
        <f t="shared" si="14"/>
        <v>240801</v>
      </c>
      <c r="D196">
        <v>13</v>
      </c>
      <c r="E196" t="s">
        <v>37</v>
      </c>
      <c r="F196" s="1">
        <v>0.9166666666666666</v>
      </c>
      <c r="G196">
        <v>790</v>
      </c>
      <c r="H196">
        <v>552</v>
      </c>
      <c r="I196">
        <v>493</v>
      </c>
      <c r="J196">
        <v>59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59</v>
      </c>
      <c r="U196">
        <v>0</v>
      </c>
      <c r="V196">
        <v>0</v>
      </c>
      <c r="W196">
        <v>59</v>
      </c>
      <c r="X196">
        <v>2</v>
      </c>
      <c r="Y196">
        <v>57</v>
      </c>
      <c r="Z196">
        <v>49</v>
      </c>
      <c r="AA196">
        <v>8</v>
      </c>
      <c r="AB196">
        <v>2</v>
      </c>
      <c r="AC196">
        <v>57</v>
      </c>
      <c r="AD196">
        <v>5</v>
      </c>
      <c r="AE196">
        <v>52</v>
      </c>
      <c r="AF196">
        <v>3</v>
      </c>
      <c r="AG196">
        <v>56</v>
      </c>
      <c r="AH196">
        <v>55</v>
      </c>
      <c r="AI196">
        <v>1</v>
      </c>
    </row>
    <row r="197" spans="1:35" ht="15">
      <c r="A197" t="s">
        <v>35</v>
      </c>
      <c r="B197" t="s">
        <v>55</v>
      </c>
      <c r="C197" t="str">
        <f t="shared" si="14"/>
        <v>240801</v>
      </c>
      <c r="D197">
        <v>14</v>
      </c>
      <c r="E197" t="s">
        <v>37</v>
      </c>
      <c r="F197" s="1">
        <v>0.9166666666666666</v>
      </c>
      <c r="G197">
        <v>810</v>
      </c>
      <c r="H197">
        <v>551</v>
      </c>
      <c r="I197">
        <v>470</v>
      </c>
      <c r="J197">
        <v>81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81</v>
      </c>
      <c r="U197">
        <v>0</v>
      </c>
      <c r="V197">
        <v>0</v>
      </c>
      <c r="W197">
        <v>81</v>
      </c>
      <c r="X197">
        <v>3</v>
      </c>
      <c r="Y197">
        <v>78</v>
      </c>
      <c r="Z197">
        <v>66</v>
      </c>
      <c r="AA197">
        <v>12</v>
      </c>
      <c r="AB197">
        <v>0</v>
      </c>
      <c r="AC197">
        <v>81</v>
      </c>
      <c r="AD197">
        <v>15</v>
      </c>
      <c r="AE197">
        <v>66</v>
      </c>
      <c r="AF197">
        <v>1</v>
      </c>
      <c r="AG197">
        <v>80</v>
      </c>
      <c r="AH197">
        <v>79</v>
      </c>
      <c r="AI197">
        <v>1</v>
      </c>
    </row>
    <row r="198" spans="1:35" ht="15">
      <c r="A198" t="s">
        <v>35</v>
      </c>
      <c r="B198" t="s">
        <v>55</v>
      </c>
      <c r="C198" t="str">
        <f t="shared" si="14"/>
        <v>240801</v>
      </c>
      <c r="D198">
        <v>15</v>
      </c>
      <c r="E198" t="s">
        <v>37</v>
      </c>
      <c r="F198" s="1">
        <v>0.9166666666666666</v>
      </c>
      <c r="G198">
        <v>706</v>
      </c>
      <c r="H198">
        <v>501</v>
      </c>
      <c r="I198">
        <v>443</v>
      </c>
      <c r="J198">
        <v>58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58</v>
      </c>
      <c r="U198">
        <v>0</v>
      </c>
      <c r="V198">
        <v>0</v>
      </c>
      <c r="W198">
        <v>58</v>
      </c>
      <c r="X198">
        <v>1</v>
      </c>
      <c r="Y198">
        <v>57</v>
      </c>
      <c r="Z198">
        <v>47</v>
      </c>
      <c r="AA198">
        <v>10</v>
      </c>
      <c r="AB198">
        <v>1</v>
      </c>
      <c r="AC198">
        <v>57</v>
      </c>
      <c r="AD198">
        <v>11</v>
      </c>
      <c r="AE198">
        <v>46</v>
      </c>
      <c r="AF198">
        <v>1</v>
      </c>
      <c r="AG198">
        <v>57</v>
      </c>
      <c r="AH198">
        <v>52</v>
      </c>
      <c r="AI198">
        <v>5</v>
      </c>
    </row>
    <row r="199" spans="1:35" ht="15">
      <c r="A199" t="s">
        <v>35</v>
      </c>
      <c r="B199" t="s">
        <v>55</v>
      </c>
      <c r="C199" t="str">
        <f t="shared" si="14"/>
        <v>240801</v>
      </c>
      <c r="D199">
        <v>16</v>
      </c>
      <c r="E199" t="s">
        <v>37</v>
      </c>
      <c r="F199" s="1">
        <v>0.9166666666666666</v>
      </c>
      <c r="G199">
        <v>776</v>
      </c>
      <c r="H199">
        <v>551</v>
      </c>
      <c r="I199">
        <v>492</v>
      </c>
      <c r="J199">
        <v>59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59</v>
      </c>
      <c r="U199">
        <v>0</v>
      </c>
      <c r="V199">
        <v>0</v>
      </c>
      <c r="W199">
        <v>59</v>
      </c>
      <c r="X199">
        <v>1</v>
      </c>
      <c r="Y199">
        <v>58</v>
      </c>
      <c r="Z199">
        <v>51</v>
      </c>
      <c r="AA199">
        <v>7</v>
      </c>
      <c r="AB199">
        <v>1</v>
      </c>
      <c r="AC199">
        <v>58</v>
      </c>
      <c r="AD199">
        <v>4</v>
      </c>
      <c r="AE199">
        <v>54</v>
      </c>
      <c r="AF199">
        <v>0</v>
      </c>
      <c r="AG199">
        <v>59</v>
      </c>
      <c r="AH199">
        <v>59</v>
      </c>
      <c r="AI199">
        <v>0</v>
      </c>
    </row>
    <row r="200" spans="1:35" ht="15">
      <c r="A200" t="s">
        <v>35</v>
      </c>
      <c r="B200" t="s">
        <v>55</v>
      </c>
      <c r="C200" t="str">
        <f t="shared" si="14"/>
        <v>240801</v>
      </c>
      <c r="D200">
        <v>17</v>
      </c>
      <c r="E200" t="s">
        <v>37</v>
      </c>
      <c r="F200" s="1">
        <v>0.9166666666666666</v>
      </c>
      <c r="G200">
        <v>677</v>
      </c>
      <c r="H200">
        <v>450</v>
      </c>
      <c r="I200">
        <v>403</v>
      </c>
      <c r="J200">
        <v>47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47</v>
      </c>
      <c r="U200">
        <v>0</v>
      </c>
      <c r="V200">
        <v>0</v>
      </c>
      <c r="W200">
        <v>47</v>
      </c>
      <c r="X200">
        <v>2</v>
      </c>
      <c r="Y200">
        <v>45</v>
      </c>
      <c r="Z200">
        <v>41</v>
      </c>
      <c r="AA200">
        <v>4</v>
      </c>
      <c r="AB200">
        <v>1</v>
      </c>
      <c r="AC200">
        <v>46</v>
      </c>
      <c r="AD200">
        <v>8</v>
      </c>
      <c r="AE200">
        <v>38</v>
      </c>
      <c r="AF200">
        <v>0</v>
      </c>
      <c r="AG200">
        <v>47</v>
      </c>
      <c r="AH200">
        <v>47</v>
      </c>
      <c r="AI200">
        <v>0</v>
      </c>
    </row>
    <row r="201" spans="1:35" ht="15">
      <c r="A201" t="s">
        <v>35</v>
      </c>
      <c r="B201" t="s">
        <v>55</v>
      </c>
      <c r="C201" t="str">
        <f t="shared" si="14"/>
        <v>240801</v>
      </c>
      <c r="D201">
        <v>18</v>
      </c>
      <c r="E201" t="s">
        <v>37</v>
      </c>
      <c r="F201" s="1">
        <v>0.9166666666666666</v>
      </c>
      <c r="G201">
        <v>782</v>
      </c>
      <c r="H201">
        <v>551</v>
      </c>
      <c r="I201">
        <v>487</v>
      </c>
      <c r="J201">
        <v>64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64</v>
      </c>
      <c r="U201">
        <v>0</v>
      </c>
      <c r="V201">
        <v>0</v>
      </c>
      <c r="W201">
        <v>64</v>
      </c>
      <c r="X201">
        <v>1</v>
      </c>
      <c r="Y201">
        <v>63</v>
      </c>
      <c r="Z201">
        <v>53</v>
      </c>
      <c r="AA201">
        <v>10</v>
      </c>
      <c r="AB201">
        <v>0</v>
      </c>
      <c r="AC201">
        <v>64</v>
      </c>
      <c r="AD201">
        <v>11</v>
      </c>
      <c r="AE201">
        <v>53</v>
      </c>
      <c r="AF201">
        <v>0</v>
      </c>
      <c r="AG201">
        <v>64</v>
      </c>
      <c r="AH201">
        <v>63</v>
      </c>
      <c r="AI201">
        <v>1</v>
      </c>
    </row>
    <row r="202" spans="1:35" ht="15">
      <c r="A202" t="s">
        <v>35</v>
      </c>
      <c r="B202" t="s">
        <v>55</v>
      </c>
      <c r="C202" t="str">
        <f t="shared" si="14"/>
        <v>240801</v>
      </c>
      <c r="D202">
        <v>19</v>
      </c>
      <c r="E202" t="s">
        <v>37</v>
      </c>
      <c r="F202" s="1">
        <v>0.9166666666666666</v>
      </c>
      <c r="G202">
        <v>731</v>
      </c>
      <c r="H202">
        <v>500</v>
      </c>
      <c r="I202">
        <v>442</v>
      </c>
      <c r="J202">
        <v>58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58</v>
      </c>
      <c r="U202">
        <v>0</v>
      </c>
      <c r="V202">
        <v>0</v>
      </c>
      <c r="W202">
        <v>58</v>
      </c>
      <c r="X202">
        <v>2</v>
      </c>
      <c r="Y202">
        <v>56</v>
      </c>
      <c r="Z202">
        <v>46</v>
      </c>
      <c r="AA202">
        <v>10</v>
      </c>
      <c r="AB202">
        <v>0</v>
      </c>
      <c r="AC202">
        <v>58</v>
      </c>
      <c r="AD202">
        <v>9</v>
      </c>
      <c r="AE202">
        <v>49</v>
      </c>
      <c r="AF202">
        <v>1</v>
      </c>
      <c r="AG202">
        <v>57</v>
      </c>
      <c r="AH202">
        <v>56</v>
      </c>
      <c r="AI202">
        <v>1</v>
      </c>
    </row>
    <row r="203" spans="1:35" ht="15">
      <c r="A203" t="s">
        <v>35</v>
      </c>
      <c r="B203" t="s">
        <v>55</v>
      </c>
      <c r="C203" t="str">
        <f t="shared" si="14"/>
        <v>240801</v>
      </c>
      <c r="D203">
        <v>20</v>
      </c>
      <c r="E203" t="s">
        <v>37</v>
      </c>
      <c r="F203" s="1">
        <v>0.9166666666666666</v>
      </c>
      <c r="G203">
        <v>913</v>
      </c>
      <c r="H203">
        <v>650</v>
      </c>
      <c r="I203">
        <v>581</v>
      </c>
      <c r="J203">
        <v>69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69</v>
      </c>
      <c r="U203">
        <v>0</v>
      </c>
      <c r="V203">
        <v>0</v>
      </c>
      <c r="W203">
        <v>69</v>
      </c>
      <c r="X203">
        <v>0</v>
      </c>
      <c r="Y203">
        <v>69</v>
      </c>
      <c r="Z203">
        <v>58</v>
      </c>
      <c r="AA203">
        <v>11</v>
      </c>
      <c r="AB203">
        <v>0</v>
      </c>
      <c r="AC203">
        <v>69</v>
      </c>
      <c r="AD203">
        <v>10</v>
      </c>
      <c r="AE203">
        <v>59</v>
      </c>
      <c r="AF203">
        <v>0</v>
      </c>
      <c r="AG203">
        <v>69</v>
      </c>
      <c r="AH203">
        <v>66</v>
      </c>
      <c r="AI203">
        <v>3</v>
      </c>
    </row>
    <row r="204" spans="1:35" ht="15">
      <c r="A204" t="s">
        <v>35</v>
      </c>
      <c r="B204" t="s">
        <v>55</v>
      </c>
      <c r="C204" t="str">
        <f t="shared" si="14"/>
        <v>240801</v>
      </c>
      <c r="D204">
        <v>21</v>
      </c>
      <c r="E204" t="s">
        <v>37</v>
      </c>
      <c r="F204" s="1">
        <v>0.9166666666666666</v>
      </c>
      <c r="G204">
        <v>854</v>
      </c>
      <c r="H204">
        <v>600</v>
      </c>
      <c r="I204">
        <v>538</v>
      </c>
      <c r="J204">
        <v>62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62</v>
      </c>
      <c r="U204">
        <v>0</v>
      </c>
      <c r="V204">
        <v>0</v>
      </c>
      <c r="W204">
        <v>62</v>
      </c>
      <c r="X204">
        <v>3</v>
      </c>
      <c r="Y204">
        <v>59</v>
      </c>
      <c r="Z204">
        <v>51</v>
      </c>
      <c r="AA204">
        <v>8</v>
      </c>
      <c r="AB204">
        <v>2</v>
      </c>
      <c r="AC204">
        <v>60</v>
      </c>
      <c r="AD204">
        <v>11</v>
      </c>
      <c r="AE204">
        <v>49</v>
      </c>
      <c r="AF204">
        <v>1</v>
      </c>
      <c r="AG204">
        <v>61</v>
      </c>
      <c r="AH204">
        <v>56</v>
      </c>
      <c r="AI204">
        <v>5</v>
      </c>
    </row>
    <row r="205" spans="1:35" ht="15">
      <c r="A205" t="s">
        <v>35</v>
      </c>
      <c r="B205" t="s">
        <v>56</v>
      </c>
      <c r="C205" t="str">
        <f aca="true" t="shared" si="15" ref="C205:C228">"240802"</f>
        <v>240802</v>
      </c>
      <c r="D205">
        <v>1</v>
      </c>
      <c r="E205" t="s">
        <v>37</v>
      </c>
      <c r="F205" s="1">
        <v>0.9166666666666666</v>
      </c>
      <c r="G205">
        <v>1218</v>
      </c>
      <c r="H205">
        <v>854</v>
      </c>
      <c r="I205">
        <v>767</v>
      </c>
      <c r="J205">
        <v>87</v>
      </c>
      <c r="K205">
        <v>0</v>
      </c>
      <c r="L205">
        <v>0</v>
      </c>
      <c r="M205">
        <v>1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88</v>
      </c>
      <c r="U205">
        <v>1</v>
      </c>
      <c r="V205">
        <v>0</v>
      </c>
      <c r="W205">
        <v>88</v>
      </c>
      <c r="X205">
        <v>0</v>
      </c>
      <c r="Y205">
        <v>88</v>
      </c>
      <c r="Z205">
        <v>70</v>
      </c>
      <c r="AA205">
        <v>18</v>
      </c>
      <c r="AB205">
        <v>0</v>
      </c>
      <c r="AC205">
        <v>88</v>
      </c>
      <c r="AD205">
        <v>14</v>
      </c>
      <c r="AE205">
        <v>74</v>
      </c>
      <c r="AF205">
        <v>0</v>
      </c>
      <c r="AG205">
        <v>88</v>
      </c>
      <c r="AH205">
        <v>85</v>
      </c>
      <c r="AI205">
        <v>3</v>
      </c>
    </row>
    <row r="206" spans="1:35" ht="15">
      <c r="A206" t="s">
        <v>35</v>
      </c>
      <c r="B206" t="s">
        <v>56</v>
      </c>
      <c r="C206" t="str">
        <f t="shared" si="15"/>
        <v>240802</v>
      </c>
      <c r="D206">
        <v>2</v>
      </c>
      <c r="E206" t="s">
        <v>37</v>
      </c>
      <c r="F206" s="1">
        <v>0.9166666666666666</v>
      </c>
      <c r="G206">
        <v>1334</v>
      </c>
      <c r="H206">
        <v>955</v>
      </c>
      <c r="I206">
        <v>843</v>
      </c>
      <c r="J206">
        <v>112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112</v>
      </c>
      <c r="U206">
        <v>0</v>
      </c>
      <c r="V206">
        <v>0</v>
      </c>
      <c r="W206">
        <v>112</v>
      </c>
      <c r="X206">
        <v>2</v>
      </c>
      <c r="Y206">
        <v>110</v>
      </c>
      <c r="Z206">
        <v>86</v>
      </c>
      <c r="AA206">
        <v>24</v>
      </c>
      <c r="AB206">
        <v>1</v>
      </c>
      <c r="AC206">
        <v>111</v>
      </c>
      <c r="AD206">
        <v>14</v>
      </c>
      <c r="AE206">
        <v>97</v>
      </c>
      <c r="AF206">
        <v>3</v>
      </c>
      <c r="AG206">
        <v>109</v>
      </c>
      <c r="AH206">
        <v>105</v>
      </c>
      <c r="AI206">
        <v>4</v>
      </c>
    </row>
    <row r="207" spans="1:35" ht="15">
      <c r="A207" t="s">
        <v>35</v>
      </c>
      <c r="B207" t="s">
        <v>56</v>
      </c>
      <c r="C207" t="str">
        <f t="shared" si="15"/>
        <v>240802</v>
      </c>
      <c r="D207">
        <v>3</v>
      </c>
      <c r="E207" t="s">
        <v>37</v>
      </c>
      <c r="F207" s="1">
        <v>0.9166666666666666</v>
      </c>
      <c r="G207">
        <v>1228</v>
      </c>
      <c r="H207">
        <v>856</v>
      </c>
      <c r="I207">
        <v>742</v>
      </c>
      <c r="J207">
        <v>114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114</v>
      </c>
      <c r="U207">
        <v>0</v>
      </c>
      <c r="V207">
        <v>0</v>
      </c>
      <c r="W207">
        <v>114</v>
      </c>
      <c r="X207">
        <v>1</v>
      </c>
      <c r="Y207">
        <v>113</v>
      </c>
      <c r="Z207">
        <v>92</v>
      </c>
      <c r="AA207">
        <v>21</v>
      </c>
      <c r="AB207">
        <v>2</v>
      </c>
      <c r="AC207">
        <v>112</v>
      </c>
      <c r="AD207">
        <v>14</v>
      </c>
      <c r="AE207">
        <v>98</v>
      </c>
      <c r="AF207">
        <v>2</v>
      </c>
      <c r="AG207">
        <v>112</v>
      </c>
      <c r="AH207">
        <v>109</v>
      </c>
      <c r="AI207">
        <v>3</v>
      </c>
    </row>
    <row r="208" spans="1:35" ht="15">
      <c r="A208" t="s">
        <v>35</v>
      </c>
      <c r="B208" t="s">
        <v>56</v>
      </c>
      <c r="C208" t="str">
        <f t="shared" si="15"/>
        <v>240802</v>
      </c>
      <c r="D208">
        <v>4</v>
      </c>
      <c r="E208" t="s">
        <v>37</v>
      </c>
      <c r="F208" s="1">
        <v>0.9166666666666666</v>
      </c>
      <c r="G208">
        <v>916</v>
      </c>
      <c r="H208">
        <v>655</v>
      </c>
      <c r="I208">
        <v>584</v>
      </c>
      <c r="J208">
        <v>71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71</v>
      </c>
      <c r="U208">
        <v>0</v>
      </c>
      <c r="V208">
        <v>0</v>
      </c>
      <c r="W208">
        <v>71</v>
      </c>
      <c r="X208">
        <v>0</v>
      </c>
      <c r="Y208">
        <v>71</v>
      </c>
      <c r="Z208">
        <v>56</v>
      </c>
      <c r="AA208">
        <v>15</v>
      </c>
      <c r="AB208">
        <v>0</v>
      </c>
      <c r="AC208">
        <v>71</v>
      </c>
      <c r="AD208">
        <v>9</v>
      </c>
      <c r="AE208">
        <v>62</v>
      </c>
      <c r="AF208">
        <v>0</v>
      </c>
      <c r="AG208">
        <v>71</v>
      </c>
      <c r="AH208">
        <v>69</v>
      </c>
      <c r="AI208">
        <v>2</v>
      </c>
    </row>
    <row r="209" spans="1:35" ht="15">
      <c r="A209" t="s">
        <v>35</v>
      </c>
      <c r="B209" t="s">
        <v>56</v>
      </c>
      <c r="C209" t="str">
        <f t="shared" si="15"/>
        <v>240802</v>
      </c>
      <c r="D209">
        <v>5</v>
      </c>
      <c r="E209" t="s">
        <v>37</v>
      </c>
      <c r="F209" s="1">
        <v>0.9166666666666666</v>
      </c>
      <c r="G209">
        <v>1235</v>
      </c>
      <c r="H209">
        <v>853</v>
      </c>
      <c r="I209">
        <v>737</v>
      </c>
      <c r="J209">
        <v>116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116</v>
      </c>
      <c r="U209">
        <v>0</v>
      </c>
      <c r="V209">
        <v>0</v>
      </c>
      <c r="W209">
        <v>116</v>
      </c>
      <c r="X209">
        <v>1</v>
      </c>
      <c r="Y209">
        <v>115</v>
      </c>
      <c r="Z209">
        <v>95</v>
      </c>
      <c r="AA209">
        <v>20</v>
      </c>
      <c r="AB209">
        <v>2</v>
      </c>
      <c r="AC209">
        <v>114</v>
      </c>
      <c r="AD209">
        <v>10</v>
      </c>
      <c r="AE209">
        <v>104</v>
      </c>
      <c r="AF209">
        <v>0</v>
      </c>
      <c r="AG209">
        <v>116</v>
      </c>
      <c r="AH209">
        <v>110</v>
      </c>
      <c r="AI209">
        <v>6</v>
      </c>
    </row>
    <row r="210" spans="1:35" ht="15">
      <c r="A210" t="s">
        <v>35</v>
      </c>
      <c r="B210" t="s">
        <v>56</v>
      </c>
      <c r="C210" t="str">
        <f t="shared" si="15"/>
        <v>240802</v>
      </c>
      <c r="D210">
        <v>6</v>
      </c>
      <c r="E210" t="s">
        <v>37</v>
      </c>
      <c r="F210" s="1">
        <v>0.9166666666666666</v>
      </c>
      <c r="G210">
        <v>1653</v>
      </c>
      <c r="H210">
        <v>1155</v>
      </c>
      <c r="I210">
        <v>996</v>
      </c>
      <c r="J210">
        <v>159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159</v>
      </c>
      <c r="U210">
        <v>0</v>
      </c>
      <c r="V210">
        <v>0</v>
      </c>
      <c r="W210">
        <v>159</v>
      </c>
      <c r="X210">
        <v>6</v>
      </c>
      <c r="Y210">
        <v>153</v>
      </c>
      <c r="Z210">
        <v>112</v>
      </c>
      <c r="AA210">
        <v>41</v>
      </c>
      <c r="AB210">
        <v>4</v>
      </c>
      <c r="AC210">
        <v>155</v>
      </c>
      <c r="AD210">
        <v>27</v>
      </c>
      <c r="AE210">
        <v>128</v>
      </c>
      <c r="AF210">
        <v>5</v>
      </c>
      <c r="AG210">
        <v>154</v>
      </c>
      <c r="AH210">
        <v>147</v>
      </c>
      <c r="AI210">
        <v>7</v>
      </c>
    </row>
    <row r="211" spans="1:35" ht="15">
      <c r="A211" t="s">
        <v>35</v>
      </c>
      <c r="B211" t="s">
        <v>56</v>
      </c>
      <c r="C211" t="str">
        <f t="shared" si="15"/>
        <v>240802</v>
      </c>
      <c r="D211">
        <v>7</v>
      </c>
      <c r="E211" t="s">
        <v>37</v>
      </c>
      <c r="F211" s="1">
        <v>0.9166666666666666</v>
      </c>
      <c r="G211">
        <v>1903</v>
      </c>
      <c r="H211">
        <v>1352</v>
      </c>
      <c r="I211">
        <v>1128</v>
      </c>
      <c r="J211">
        <v>224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224</v>
      </c>
      <c r="U211">
        <v>0</v>
      </c>
      <c r="V211">
        <v>0</v>
      </c>
      <c r="W211">
        <v>224</v>
      </c>
      <c r="X211">
        <v>4</v>
      </c>
      <c r="Y211">
        <v>220</v>
      </c>
      <c r="Z211">
        <v>175</v>
      </c>
      <c r="AA211">
        <v>45</v>
      </c>
      <c r="AB211">
        <v>3</v>
      </c>
      <c r="AC211">
        <v>221</v>
      </c>
      <c r="AD211">
        <v>38</v>
      </c>
      <c r="AE211">
        <v>183</v>
      </c>
      <c r="AF211">
        <v>2</v>
      </c>
      <c r="AG211">
        <v>222</v>
      </c>
      <c r="AH211">
        <v>216</v>
      </c>
      <c r="AI211">
        <v>6</v>
      </c>
    </row>
    <row r="212" spans="1:35" ht="15">
      <c r="A212" t="s">
        <v>35</v>
      </c>
      <c r="B212" t="s">
        <v>56</v>
      </c>
      <c r="C212" t="str">
        <f t="shared" si="15"/>
        <v>240802</v>
      </c>
      <c r="D212">
        <v>8</v>
      </c>
      <c r="E212" t="s">
        <v>37</v>
      </c>
      <c r="F212" s="1">
        <v>0.9166666666666666</v>
      </c>
      <c r="G212">
        <v>2141</v>
      </c>
      <c r="H212">
        <v>1502</v>
      </c>
      <c r="I212">
        <v>1330</v>
      </c>
      <c r="J212">
        <v>172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172</v>
      </c>
      <c r="U212">
        <v>0</v>
      </c>
      <c r="V212">
        <v>0</v>
      </c>
      <c r="W212">
        <v>172</v>
      </c>
      <c r="X212">
        <v>1</v>
      </c>
      <c r="Y212">
        <v>171</v>
      </c>
      <c r="Z212">
        <v>131</v>
      </c>
      <c r="AA212">
        <v>40</v>
      </c>
      <c r="AB212">
        <v>1</v>
      </c>
      <c r="AC212">
        <v>171</v>
      </c>
      <c r="AD212">
        <v>32</v>
      </c>
      <c r="AE212">
        <v>139</v>
      </c>
      <c r="AF212">
        <v>0</v>
      </c>
      <c r="AG212">
        <v>172</v>
      </c>
      <c r="AH212">
        <v>166</v>
      </c>
      <c r="AI212">
        <v>6</v>
      </c>
    </row>
    <row r="213" spans="1:35" ht="15">
      <c r="A213" t="s">
        <v>35</v>
      </c>
      <c r="B213" t="s">
        <v>56</v>
      </c>
      <c r="C213" t="str">
        <f t="shared" si="15"/>
        <v>240802</v>
      </c>
      <c r="D213">
        <v>9</v>
      </c>
      <c r="E213" t="s">
        <v>37</v>
      </c>
      <c r="F213" s="1">
        <v>0.9166666666666666</v>
      </c>
      <c r="G213">
        <v>2057</v>
      </c>
      <c r="H213">
        <v>1451</v>
      </c>
      <c r="I213">
        <v>1237</v>
      </c>
      <c r="J213">
        <v>214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214</v>
      </c>
      <c r="U213">
        <v>0</v>
      </c>
      <c r="V213">
        <v>0</v>
      </c>
      <c r="W213">
        <v>214</v>
      </c>
      <c r="X213">
        <v>2</v>
      </c>
      <c r="Y213">
        <v>212</v>
      </c>
      <c r="Z213">
        <v>175</v>
      </c>
      <c r="AA213">
        <v>37</v>
      </c>
      <c r="AB213">
        <v>3</v>
      </c>
      <c r="AC213">
        <v>211</v>
      </c>
      <c r="AD213">
        <v>34</v>
      </c>
      <c r="AE213">
        <v>177</v>
      </c>
      <c r="AF213">
        <v>2</v>
      </c>
      <c r="AG213">
        <v>212</v>
      </c>
      <c r="AH213">
        <v>205</v>
      </c>
      <c r="AI213">
        <v>7</v>
      </c>
    </row>
    <row r="214" spans="1:35" ht="15">
      <c r="A214" t="s">
        <v>35</v>
      </c>
      <c r="B214" t="s">
        <v>56</v>
      </c>
      <c r="C214" t="str">
        <f t="shared" si="15"/>
        <v>240802</v>
      </c>
      <c r="D214">
        <v>10</v>
      </c>
      <c r="E214" t="s">
        <v>37</v>
      </c>
      <c r="F214" s="1">
        <v>0.9166666666666666</v>
      </c>
      <c r="G214">
        <v>1843</v>
      </c>
      <c r="H214">
        <v>1302</v>
      </c>
      <c r="I214">
        <v>1126</v>
      </c>
      <c r="J214">
        <v>176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176</v>
      </c>
      <c r="U214">
        <v>0</v>
      </c>
      <c r="V214">
        <v>0</v>
      </c>
      <c r="W214">
        <v>176</v>
      </c>
      <c r="X214">
        <v>6</v>
      </c>
      <c r="Y214">
        <v>170</v>
      </c>
      <c r="Z214">
        <v>138</v>
      </c>
      <c r="AA214">
        <v>32</v>
      </c>
      <c r="AB214">
        <v>3</v>
      </c>
      <c r="AC214">
        <v>173</v>
      </c>
      <c r="AD214">
        <v>33</v>
      </c>
      <c r="AE214">
        <v>140</v>
      </c>
      <c r="AF214">
        <v>5</v>
      </c>
      <c r="AG214">
        <v>171</v>
      </c>
      <c r="AH214">
        <v>163</v>
      </c>
      <c r="AI214">
        <v>8</v>
      </c>
    </row>
    <row r="215" spans="1:35" ht="15">
      <c r="A215" t="s">
        <v>35</v>
      </c>
      <c r="B215" t="s">
        <v>56</v>
      </c>
      <c r="C215" t="str">
        <f t="shared" si="15"/>
        <v>240802</v>
      </c>
      <c r="D215">
        <v>11</v>
      </c>
      <c r="E215" t="s">
        <v>37</v>
      </c>
      <c r="F215" s="1">
        <v>0.9166666666666666</v>
      </c>
      <c r="G215">
        <v>1498</v>
      </c>
      <c r="H215">
        <v>1054</v>
      </c>
      <c r="I215">
        <v>945</v>
      </c>
      <c r="J215">
        <v>109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109</v>
      </c>
      <c r="U215">
        <v>0</v>
      </c>
      <c r="V215">
        <v>0</v>
      </c>
      <c r="W215">
        <v>109</v>
      </c>
      <c r="X215">
        <v>6</v>
      </c>
      <c r="Y215">
        <v>103</v>
      </c>
      <c r="Z215">
        <v>82</v>
      </c>
      <c r="AA215">
        <v>21</v>
      </c>
      <c r="AB215">
        <v>4</v>
      </c>
      <c r="AC215">
        <v>105</v>
      </c>
      <c r="AD215">
        <v>13</v>
      </c>
      <c r="AE215">
        <v>92</v>
      </c>
      <c r="AF215">
        <v>5</v>
      </c>
      <c r="AG215">
        <v>104</v>
      </c>
      <c r="AH215">
        <v>96</v>
      </c>
      <c r="AI215">
        <v>8</v>
      </c>
    </row>
    <row r="216" spans="1:35" ht="15">
      <c r="A216" t="s">
        <v>35</v>
      </c>
      <c r="B216" t="s">
        <v>56</v>
      </c>
      <c r="C216" t="str">
        <f t="shared" si="15"/>
        <v>240802</v>
      </c>
      <c r="D216">
        <v>12</v>
      </c>
      <c r="E216" t="s">
        <v>37</v>
      </c>
      <c r="F216" s="1">
        <v>0.9166666666666666</v>
      </c>
      <c r="G216">
        <v>1171</v>
      </c>
      <c r="H216">
        <v>801</v>
      </c>
      <c r="I216">
        <v>696</v>
      </c>
      <c r="J216">
        <v>105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105</v>
      </c>
      <c r="U216">
        <v>0</v>
      </c>
      <c r="V216">
        <v>0</v>
      </c>
      <c r="W216">
        <v>105</v>
      </c>
      <c r="X216">
        <v>6</v>
      </c>
      <c r="Y216">
        <v>99</v>
      </c>
      <c r="Z216">
        <v>78</v>
      </c>
      <c r="AA216">
        <v>21</v>
      </c>
      <c r="AB216">
        <v>2</v>
      </c>
      <c r="AC216">
        <v>103</v>
      </c>
      <c r="AD216">
        <v>9</v>
      </c>
      <c r="AE216">
        <v>94</v>
      </c>
      <c r="AF216">
        <v>5</v>
      </c>
      <c r="AG216">
        <v>100</v>
      </c>
      <c r="AH216">
        <v>95</v>
      </c>
      <c r="AI216">
        <v>5</v>
      </c>
    </row>
    <row r="217" spans="1:35" ht="15">
      <c r="A217" t="s">
        <v>35</v>
      </c>
      <c r="B217" t="s">
        <v>56</v>
      </c>
      <c r="C217" t="str">
        <f t="shared" si="15"/>
        <v>240802</v>
      </c>
      <c r="D217">
        <v>13</v>
      </c>
      <c r="E217" t="s">
        <v>37</v>
      </c>
      <c r="F217" s="1">
        <v>0.9166666666666666</v>
      </c>
      <c r="G217">
        <v>1120</v>
      </c>
      <c r="H217">
        <v>752</v>
      </c>
      <c r="I217">
        <v>650</v>
      </c>
      <c r="J217">
        <v>102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102</v>
      </c>
      <c r="U217">
        <v>0</v>
      </c>
      <c r="V217">
        <v>0</v>
      </c>
      <c r="W217">
        <v>102</v>
      </c>
      <c r="X217">
        <v>5</v>
      </c>
      <c r="Y217">
        <v>97</v>
      </c>
      <c r="Z217">
        <v>78</v>
      </c>
      <c r="AA217">
        <v>19</v>
      </c>
      <c r="AB217">
        <v>2</v>
      </c>
      <c r="AC217">
        <v>100</v>
      </c>
      <c r="AD217">
        <v>19</v>
      </c>
      <c r="AE217">
        <v>81</v>
      </c>
      <c r="AF217">
        <v>3</v>
      </c>
      <c r="AG217">
        <v>99</v>
      </c>
      <c r="AH217">
        <v>97</v>
      </c>
      <c r="AI217">
        <v>2</v>
      </c>
    </row>
    <row r="218" spans="1:35" ht="15">
      <c r="A218" t="s">
        <v>35</v>
      </c>
      <c r="B218" t="s">
        <v>56</v>
      </c>
      <c r="C218" t="str">
        <f t="shared" si="15"/>
        <v>240802</v>
      </c>
      <c r="D218">
        <v>14</v>
      </c>
      <c r="E218" t="s">
        <v>37</v>
      </c>
      <c r="F218" s="1">
        <v>0.9166666666666666</v>
      </c>
      <c r="G218">
        <v>929</v>
      </c>
      <c r="H218">
        <v>656</v>
      </c>
      <c r="I218">
        <v>535</v>
      </c>
      <c r="J218">
        <v>121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121</v>
      </c>
      <c r="U218">
        <v>0</v>
      </c>
      <c r="V218">
        <v>0</v>
      </c>
      <c r="W218">
        <v>121</v>
      </c>
      <c r="X218">
        <v>3</v>
      </c>
      <c r="Y218">
        <v>118</v>
      </c>
      <c r="Z218">
        <v>99</v>
      </c>
      <c r="AA218">
        <v>19</v>
      </c>
      <c r="AB218">
        <v>2</v>
      </c>
      <c r="AC218">
        <v>119</v>
      </c>
      <c r="AD218">
        <v>22</v>
      </c>
      <c r="AE218">
        <v>97</v>
      </c>
      <c r="AF218">
        <v>0</v>
      </c>
      <c r="AG218">
        <v>121</v>
      </c>
      <c r="AH218">
        <v>117</v>
      </c>
      <c r="AI218">
        <v>4</v>
      </c>
    </row>
    <row r="219" spans="1:35" ht="15">
      <c r="A219" t="s">
        <v>35</v>
      </c>
      <c r="B219" t="s">
        <v>56</v>
      </c>
      <c r="C219" t="str">
        <f t="shared" si="15"/>
        <v>240802</v>
      </c>
      <c r="D219">
        <v>15</v>
      </c>
      <c r="E219" t="s">
        <v>37</v>
      </c>
      <c r="F219" s="1">
        <v>0.9166666666666666</v>
      </c>
      <c r="G219">
        <v>2114</v>
      </c>
      <c r="H219">
        <v>1500</v>
      </c>
      <c r="I219">
        <v>1303</v>
      </c>
      <c r="J219">
        <v>197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197</v>
      </c>
      <c r="U219">
        <v>0</v>
      </c>
      <c r="V219">
        <v>0</v>
      </c>
      <c r="W219">
        <v>197</v>
      </c>
      <c r="X219">
        <v>3</v>
      </c>
      <c r="Y219">
        <v>194</v>
      </c>
      <c r="Z219">
        <v>150</v>
      </c>
      <c r="AA219">
        <v>44</v>
      </c>
      <c r="AB219">
        <v>2</v>
      </c>
      <c r="AC219">
        <v>195</v>
      </c>
      <c r="AD219">
        <v>27</v>
      </c>
      <c r="AE219">
        <v>168</v>
      </c>
      <c r="AF219">
        <v>3</v>
      </c>
      <c r="AG219">
        <v>194</v>
      </c>
      <c r="AH219">
        <v>189</v>
      </c>
      <c r="AI219">
        <v>5</v>
      </c>
    </row>
    <row r="220" spans="1:35" ht="15">
      <c r="A220" t="s">
        <v>35</v>
      </c>
      <c r="B220" t="s">
        <v>56</v>
      </c>
      <c r="C220" t="str">
        <f t="shared" si="15"/>
        <v>240802</v>
      </c>
      <c r="D220">
        <v>16</v>
      </c>
      <c r="E220" t="s">
        <v>37</v>
      </c>
      <c r="F220" s="1">
        <v>0.9166666666666666</v>
      </c>
      <c r="G220">
        <v>1374</v>
      </c>
      <c r="H220">
        <v>956</v>
      </c>
      <c r="I220">
        <v>816</v>
      </c>
      <c r="J220">
        <v>140</v>
      </c>
      <c r="K220">
        <v>0</v>
      </c>
      <c r="L220">
        <v>2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140</v>
      </c>
      <c r="U220">
        <v>0</v>
      </c>
      <c r="V220">
        <v>0</v>
      </c>
      <c r="W220">
        <v>140</v>
      </c>
      <c r="X220">
        <v>2</v>
      </c>
      <c r="Y220">
        <v>138</v>
      </c>
      <c r="Z220">
        <v>120</v>
      </c>
      <c r="AA220">
        <v>18</v>
      </c>
      <c r="AB220">
        <v>2</v>
      </c>
      <c r="AC220">
        <v>138</v>
      </c>
      <c r="AD220">
        <v>24</v>
      </c>
      <c r="AE220">
        <v>114</v>
      </c>
      <c r="AF220">
        <v>2</v>
      </c>
      <c r="AG220">
        <v>138</v>
      </c>
      <c r="AH220">
        <v>132</v>
      </c>
      <c r="AI220">
        <v>6</v>
      </c>
    </row>
    <row r="221" spans="1:35" ht="15">
      <c r="A221" t="s">
        <v>35</v>
      </c>
      <c r="B221" t="s">
        <v>56</v>
      </c>
      <c r="C221" t="str">
        <f t="shared" si="15"/>
        <v>240802</v>
      </c>
      <c r="D221">
        <v>17</v>
      </c>
      <c r="E221" t="s">
        <v>37</v>
      </c>
      <c r="F221" s="1">
        <v>0.9166666666666666</v>
      </c>
      <c r="G221">
        <v>2127</v>
      </c>
      <c r="H221">
        <v>1503</v>
      </c>
      <c r="I221">
        <v>1278</v>
      </c>
      <c r="J221">
        <v>225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225</v>
      </c>
      <c r="U221">
        <v>0</v>
      </c>
      <c r="V221">
        <v>0</v>
      </c>
      <c r="W221">
        <v>225</v>
      </c>
      <c r="X221">
        <v>2</v>
      </c>
      <c r="Y221">
        <v>223</v>
      </c>
      <c r="Z221">
        <v>186</v>
      </c>
      <c r="AA221">
        <v>37</v>
      </c>
      <c r="AB221">
        <v>4</v>
      </c>
      <c r="AC221">
        <v>221</v>
      </c>
      <c r="AD221">
        <v>29</v>
      </c>
      <c r="AE221">
        <v>192</v>
      </c>
      <c r="AF221">
        <v>2</v>
      </c>
      <c r="AG221">
        <v>223</v>
      </c>
      <c r="AH221">
        <v>218</v>
      </c>
      <c r="AI221">
        <v>5</v>
      </c>
    </row>
    <row r="222" spans="1:35" ht="15">
      <c r="A222" t="s">
        <v>35</v>
      </c>
      <c r="B222" t="s">
        <v>56</v>
      </c>
      <c r="C222" t="str">
        <f t="shared" si="15"/>
        <v>240802</v>
      </c>
      <c r="D222">
        <v>18</v>
      </c>
      <c r="E222" t="s">
        <v>37</v>
      </c>
      <c r="F222" s="1">
        <v>0.9166666666666666</v>
      </c>
      <c r="G222">
        <v>815</v>
      </c>
      <c r="H222">
        <v>554</v>
      </c>
      <c r="I222">
        <v>473</v>
      </c>
      <c r="J222">
        <v>81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81</v>
      </c>
      <c r="U222">
        <v>0</v>
      </c>
      <c r="V222">
        <v>0</v>
      </c>
      <c r="W222">
        <v>81</v>
      </c>
      <c r="X222">
        <v>1</v>
      </c>
      <c r="Y222">
        <v>80</v>
      </c>
      <c r="Z222">
        <v>71</v>
      </c>
      <c r="AA222">
        <v>9</v>
      </c>
      <c r="AB222">
        <v>2</v>
      </c>
      <c r="AC222">
        <v>79</v>
      </c>
      <c r="AD222">
        <v>15</v>
      </c>
      <c r="AE222">
        <v>64</v>
      </c>
      <c r="AF222">
        <v>1</v>
      </c>
      <c r="AG222">
        <v>80</v>
      </c>
      <c r="AH222">
        <v>78</v>
      </c>
      <c r="AI222">
        <v>2</v>
      </c>
    </row>
    <row r="223" spans="1:35" ht="15">
      <c r="A223" t="s">
        <v>35</v>
      </c>
      <c r="B223" t="s">
        <v>56</v>
      </c>
      <c r="C223" t="str">
        <f t="shared" si="15"/>
        <v>240802</v>
      </c>
      <c r="D223">
        <v>19</v>
      </c>
      <c r="E223" t="s">
        <v>37</v>
      </c>
      <c r="F223" s="1">
        <v>0.9166666666666666</v>
      </c>
      <c r="G223">
        <v>1294</v>
      </c>
      <c r="H223">
        <v>901</v>
      </c>
      <c r="I223">
        <v>813</v>
      </c>
      <c r="J223">
        <v>88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88</v>
      </c>
      <c r="U223">
        <v>0</v>
      </c>
      <c r="V223">
        <v>0</v>
      </c>
      <c r="W223">
        <v>88</v>
      </c>
      <c r="X223">
        <v>0</v>
      </c>
      <c r="Y223">
        <v>88</v>
      </c>
      <c r="Z223">
        <v>73</v>
      </c>
      <c r="AA223">
        <v>15</v>
      </c>
      <c r="AB223">
        <v>1</v>
      </c>
      <c r="AC223">
        <v>87</v>
      </c>
      <c r="AD223">
        <v>15</v>
      </c>
      <c r="AE223">
        <v>72</v>
      </c>
      <c r="AF223">
        <v>2</v>
      </c>
      <c r="AG223">
        <v>86</v>
      </c>
      <c r="AH223">
        <v>84</v>
      </c>
      <c r="AI223">
        <v>2</v>
      </c>
    </row>
    <row r="224" spans="1:35" ht="15">
      <c r="A224" t="s">
        <v>35</v>
      </c>
      <c r="B224" t="s">
        <v>56</v>
      </c>
      <c r="C224" t="str">
        <f t="shared" si="15"/>
        <v>240802</v>
      </c>
      <c r="D224">
        <v>20</v>
      </c>
      <c r="E224" t="s">
        <v>37</v>
      </c>
      <c r="F224" s="1">
        <v>0.9166666666666666</v>
      </c>
      <c r="G224">
        <v>1846</v>
      </c>
      <c r="H224">
        <v>1301</v>
      </c>
      <c r="I224">
        <v>1130</v>
      </c>
      <c r="J224">
        <v>171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171</v>
      </c>
      <c r="U224">
        <v>0</v>
      </c>
      <c r="V224">
        <v>0</v>
      </c>
      <c r="W224">
        <v>171</v>
      </c>
      <c r="X224">
        <v>5</v>
      </c>
      <c r="Y224">
        <v>166</v>
      </c>
      <c r="Z224">
        <v>133</v>
      </c>
      <c r="AA224">
        <v>33</v>
      </c>
      <c r="AB224">
        <v>2</v>
      </c>
      <c r="AC224">
        <v>169</v>
      </c>
      <c r="AD224">
        <v>24</v>
      </c>
      <c r="AE224">
        <v>145</v>
      </c>
      <c r="AF224">
        <v>3</v>
      </c>
      <c r="AG224">
        <v>168</v>
      </c>
      <c r="AH224">
        <v>160</v>
      </c>
      <c r="AI224">
        <v>8</v>
      </c>
    </row>
    <row r="225" spans="1:35" ht="15">
      <c r="A225" t="s">
        <v>35</v>
      </c>
      <c r="B225" t="s">
        <v>56</v>
      </c>
      <c r="C225" t="str">
        <f t="shared" si="15"/>
        <v>240802</v>
      </c>
      <c r="D225">
        <v>21</v>
      </c>
      <c r="E225" t="s">
        <v>37</v>
      </c>
      <c r="F225" s="1">
        <v>0.9166666666666666</v>
      </c>
      <c r="G225">
        <v>1628</v>
      </c>
      <c r="H225">
        <v>1156</v>
      </c>
      <c r="I225">
        <v>1033</v>
      </c>
      <c r="J225">
        <v>123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123</v>
      </c>
      <c r="U225">
        <v>0</v>
      </c>
      <c r="V225">
        <v>0</v>
      </c>
      <c r="W225">
        <v>123</v>
      </c>
      <c r="X225">
        <v>2</v>
      </c>
      <c r="Y225">
        <v>121</v>
      </c>
      <c r="Z225">
        <v>97</v>
      </c>
      <c r="AA225">
        <v>24</v>
      </c>
      <c r="AB225">
        <v>3</v>
      </c>
      <c r="AC225">
        <v>120</v>
      </c>
      <c r="AD225">
        <v>21</v>
      </c>
      <c r="AE225">
        <v>99</v>
      </c>
      <c r="AF225">
        <v>4</v>
      </c>
      <c r="AG225">
        <v>119</v>
      </c>
      <c r="AH225">
        <v>112</v>
      </c>
      <c r="AI225">
        <v>7</v>
      </c>
    </row>
    <row r="226" spans="1:35" ht="15">
      <c r="A226" t="s">
        <v>35</v>
      </c>
      <c r="B226" t="s">
        <v>56</v>
      </c>
      <c r="C226" t="str">
        <f t="shared" si="15"/>
        <v>240802</v>
      </c>
      <c r="D226">
        <v>22</v>
      </c>
      <c r="E226" t="s">
        <v>37</v>
      </c>
      <c r="F226" s="1">
        <v>0.9166666666666666</v>
      </c>
      <c r="G226">
        <v>121</v>
      </c>
      <c r="H226">
        <v>153</v>
      </c>
      <c r="I226">
        <v>144</v>
      </c>
      <c r="J226">
        <v>9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9</v>
      </c>
      <c r="U226">
        <v>0</v>
      </c>
      <c r="V226">
        <v>0</v>
      </c>
      <c r="W226">
        <v>9</v>
      </c>
      <c r="X226">
        <v>0</v>
      </c>
      <c r="Y226">
        <v>9</v>
      </c>
      <c r="Z226">
        <v>7</v>
      </c>
      <c r="AA226">
        <v>2</v>
      </c>
      <c r="AB226">
        <v>0</v>
      </c>
      <c r="AC226">
        <v>9</v>
      </c>
      <c r="AD226">
        <v>1</v>
      </c>
      <c r="AE226">
        <v>8</v>
      </c>
      <c r="AF226">
        <v>0</v>
      </c>
      <c r="AG226">
        <v>9</v>
      </c>
      <c r="AH226">
        <v>7</v>
      </c>
      <c r="AI226">
        <v>2</v>
      </c>
    </row>
    <row r="227" spans="1:35" ht="15">
      <c r="A227" t="s">
        <v>35</v>
      </c>
      <c r="B227" t="s">
        <v>56</v>
      </c>
      <c r="C227" t="str">
        <f t="shared" si="15"/>
        <v>240802</v>
      </c>
      <c r="D227">
        <v>23</v>
      </c>
      <c r="E227" t="s">
        <v>37</v>
      </c>
      <c r="F227" s="1">
        <v>0.9166666666666666</v>
      </c>
      <c r="G227">
        <v>107</v>
      </c>
      <c r="H227">
        <v>155</v>
      </c>
      <c r="I227">
        <v>149</v>
      </c>
      <c r="J227">
        <v>6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6</v>
      </c>
      <c r="U227">
        <v>0</v>
      </c>
      <c r="V227">
        <v>0</v>
      </c>
      <c r="W227">
        <v>6</v>
      </c>
      <c r="X227">
        <v>0</v>
      </c>
      <c r="Y227">
        <v>6</v>
      </c>
      <c r="Z227">
        <v>2</v>
      </c>
      <c r="AA227">
        <v>4</v>
      </c>
      <c r="AB227">
        <v>0</v>
      </c>
      <c r="AC227">
        <v>6</v>
      </c>
      <c r="AD227">
        <v>2</v>
      </c>
      <c r="AE227">
        <v>4</v>
      </c>
      <c r="AF227">
        <v>0</v>
      </c>
      <c r="AG227">
        <v>6</v>
      </c>
      <c r="AH227">
        <v>4</v>
      </c>
      <c r="AI227">
        <v>2</v>
      </c>
    </row>
    <row r="228" spans="1:35" ht="15">
      <c r="A228" t="s">
        <v>35</v>
      </c>
      <c r="B228" t="s">
        <v>56</v>
      </c>
      <c r="C228" t="str">
        <f t="shared" si="15"/>
        <v>240802</v>
      </c>
      <c r="D228">
        <v>24</v>
      </c>
      <c r="E228" t="s">
        <v>37</v>
      </c>
      <c r="F228" s="1">
        <v>0.9166666666666666</v>
      </c>
      <c r="G228">
        <v>135</v>
      </c>
      <c r="H228">
        <v>154</v>
      </c>
      <c r="I228">
        <v>138</v>
      </c>
      <c r="J228">
        <v>16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16</v>
      </c>
      <c r="U228">
        <v>0</v>
      </c>
      <c r="V228">
        <v>0</v>
      </c>
      <c r="W228">
        <v>16</v>
      </c>
      <c r="X228">
        <v>0</v>
      </c>
      <c r="Y228">
        <v>16</v>
      </c>
      <c r="Z228">
        <v>11</v>
      </c>
      <c r="AA228">
        <v>5</v>
      </c>
      <c r="AB228">
        <v>0</v>
      </c>
      <c r="AC228">
        <v>16</v>
      </c>
      <c r="AD228">
        <v>5</v>
      </c>
      <c r="AE228">
        <v>11</v>
      </c>
      <c r="AF228">
        <v>0</v>
      </c>
      <c r="AG228">
        <v>16</v>
      </c>
      <c r="AH228">
        <v>14</v>
      </c>
      <c r="AI228">
        <v>2</v>
      </c>
    </row>
    <row r="229" spans="1:35" ht="15">
      <c r="A229" t="s">
        <v>35</v>
      </c>
      <c r="B229" t="s">
        <v>57</v>
      </c>
      <c r="C229" t="str">
        <f aca="true" t="shared" si="16" ref="C229:C244">"240803"</f>
        <v>240803</v>
      </c>
      <c r="D229">
        <v>1</v>
      </c>
      <c r="E229" t="s">
        <v>37</v>
      </c>
      <c r="F229" s="1">
        <v>0.9166666666666666</v>
      </c>
      <c r="G229">
        <v>914</v>
      </c>
      <c r="H229">
        <v>650</v>
      </c>
      <c r="I229">
        <v>581</v>
      </c>
      <c r="J229">
        <v>69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69</v>
      </c>
      <c r="U229">
        <v>0</v>
      </c>
      <c r="V229">
        <v>0</v>
      </c>
      <c r="W229">
        <v>69</v>
      </c>
      <c r="X229">
        <v>0</v>
      </c>
      <c r="Y229">
        <v>69</v>
      </c>
      <c r="Z229">
        <v>55</v>
      </c>
      <c r="AA229">
        <v>14</v>
      </c>
      <c r="AB229">
        <v>0</v>
      </c>
      <c r="AC229">
        <v>69</v>
      </c>
      <c r="AD229">
        <v>5</v>
      </c>
      <c r="AE229">
        <v>64</v>
      </c>
      <c r="AF229">
        <v>1</v>
      </c>
      <c r="AG229">
        <v>68</v>
      </c>
      <c r="AH229">
        <v>65</v>
      </c>
      <c r="AI229">
        <v>3</v>
      </c>
    </row>
    <row r="230" spans="1:35" ht="15">
      <c r="A230" t="s">
        <v>35</v>
      </c>
      <c r="B230" t="s">
        <v>57</v>
      </c>
      <c r="C230" t="str">
        <f t="shared" si="16"/>
        <v>240803</v>
      </c>
      <c r="D230">
        <v>2</v>
      </c>
      <c r="E230" t="s">
        <v>37</v>
      </c>
      <c r="F230" s="1">
        <v>0.9166666666666666</v>
      </c>
      <c r="G230">
        <v>854</v>
      </c>
      <c r="H230">
        <v>600</v>
      </c>
      <c r="I230">
        <v>531</v>
      </c>
      <c r="J230">
        <v>69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69</v>
      </c>
      <c r="U230">
        <v>0</v>
      </c>
      <c r="V230">
        <v>0</v>
      </c>
      <c r="W230">
        <v>69</v>
      </c>
      <c r="X230">
        <v>0</v>
      </c>
      <c r="Y230">
        <v>69</v>
      </c>
      <c r="Z230">
        <v>57</v>
      </c>
      <c r="AA230">
        <v>12</v>
      </c>
      <c r="AB230">
        <v>0</v>
      </c>
      <c r="AC230">
        <v>69</v>
      </c>
      <c r="AD230">
        <v>16</v>
      </c>
      <c r="AE230">
        <v>53</v>
      </c>
      <c r="AF230">
        <v>0</v>
      </c>
      <c r="AG230">
        <v>69</v>
      </c>
      <c r="AH230">
        <v>66</v>
      </c>
      <c r="AI230">
        <v>3</v>
      </c>
    </row>
    <row r="231" spans="1:35" ht="15">
      <c r="A231" t="s">
        <v>35</v>
      </c>
      <c r="B231" t="s">
        <v>57</v>
      </c>
      <c r="C231" t="str">
        <f t="shared" si="16"/>
        <v>240803</v>
      </c>
      <c r="D231">
        <v>3</v>
      </c>
      <c r="E231" t="s">
        <v>37</v>
      </c>
      <c r="F231" s="1">
        <v>0.9166666666666666</v>
      </c>
      <c r="G231">
        <v>967</v>
      </c>
      <c r="H231">
        <v>650</v>
      </c>
      <c r="I231">
        <v>548</v>
      </c>
      <c r="J231">
        <v>102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102</v>
      </c>
      <c r="U231">
        <v>0</v>
      </c>
      <c r="V231">
        <v>0</v>
      </c>
      <c r="W231">
        <v>102</v>
      </c>
      <c r="X231">
        <v>1</v>
      </c>
      <c r="Y231">
        <v>101</v>
      </c>
      <c r="Z231">
        <v>81</v>
      </c>
      <c r="AA231">
        <v>20</v>
      </c>
      <c r="AB231">
        <v>2</v>
      </c>
      <c r="AC231">
        <v>100</v>
      </c>
      <c r="AD231">
        <v>11</v>
      </c>
      <c r="AE231">
        <v>89</v>
      </c>
      <c r="AF231">
        <v>4</v>
      </c>
      <c r="AG231">
        <v>98</v>
      </c>
      <c r="AH231">
        <v>95</v>
      </c>
      <c r="AI231">
        <v>3</v>
      </c>
    </row>
    <row r="232" spans="1:35" ht="15">
      <c r="A232" t="s">
        <v>35</v>
      </c>
      <c r="B232" t="s">
        <v>57</v>
      </c>
      <c r="C232" t="str">
        <f t="shared" si="16"/>
        <v>240803</v>
      </c>
      <c r="D232">
        <v>4</v>
      </c>
      <c r="E232" t="s">
        <v>37</v>
      </c>
      <c r="F232" s="1">
        <v>0.9166666666666666</v>
      </c>
      <c r="G232">
        <v>852</v>
      </c>
      <c r="H232">
        <v>600</v>
      </c>
      <c r="I232">
        <v>532</v>
      </c>
      <c r="J232">
        <v>68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68</v>
      </c>
      <c r="U232">
        <v>0</v>
      </c>
      <c r="V232">
        <v>0</v>
      </c>
      <c r="W232">
        <v>68</v>
      </c>
      <c r="X232">
        <v>3</v>
      </c>
      <c r="Y232">
        <v>65</v>
      </c>
      <c r="Z232">
        <v>53</v>
      </c>
      <c r="AA232">
        <v>12</v>
      </c>
      <c r="AB232">
        <v>3</v>
      </c>
      <c r="AC232">
        <v>65</v>
      </c>
      <c r="AD232">
        <v>8</v>
      </c>
      <c r="AE232">
        <v>57</v>
      </c>
      <c r="AF232">
        <v>4</v>
      </c>
      <c r="AG232">
        <v>64</v>
      </c>
      <c r="AH232">
        <v>61</v>
      </c>
      <c r="AI232">
        <v>3</v>
      </c>
    </row>
    <row r="233" spans="1:35" ht="15">
      <c r="A233" t="s">
        <v>35</v>
      </c>
      <c r="B233" t="s">
        <v>57</v>
      </c>
      <c r="C233" t="str">
        <f t="shared" si="16"/>
        <v>240803</v>
      </c>
      <c r="D233">
        <v>5</v>
      </c>
      <c r="E233" t="s">
        <v>37</v>
      </c>
      <c r="F233" s="1">
        <v>0.9166666666666666</v>
      </c>
      <c r="G233">
        <v>909</v>
      </c>
      <c r="H233">
        <v>650</v>
      </c>
      <c r="I233">
        <v>590</v>
      </c>
      <c r="J233">
        <v>60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60</v>
      </c>
      <c r="U233">
        <v>0</v>
      </c>
      <c r="V233">
        <v>0</v>
      </c>
      <c r="W233">
        <v>60</v>
      </c>
      <c r="X233">
        <v>0</v>
      </c>
      <c r="Y233">
        <v>60</v>
      </c>
      <c r="Z233">
        <v>55</v>
      </c>
      <c r="AA233">
        <v>5</v>
      </c>
      <c r="AB233">
        <v>0</v>
      </c>
      <c r="AC233">
        <v>60</v>
      </c>
      <c r="AD233">
        <v>1</v>
      </c>
      <c r="AE233">
        <v>59</v>
      </c>
      <c r="AF233">
        <v>0</v>
      </c>
      <c r="AG233">
        <v>60</v>
      </c>
      <c r="AH233">
        <v>59</v>
      </c>
      <c r="AI233">
        <v>1</v>
      </c>
    </row>
    <row r="234" spans="1:35" ht="15">
      <c r="A234" t="s">
        <v>35</v>
      </c>
      <c r="B234" t="s">
        <v>57</v>
      </c>
      <c r="C234" t="str">
        <f t="shared" si="16"/>
        <v>240803</v>
      </c>
      <c r="D234">
        <v>6</v>
      </c>
      <c r="E234" t="s">
        <v>37</v>
      </c>
      <c r="F234" s="1">
        <v>0.9166666666666666</v>
      </c>
      <c r="G234">
        <v>941</v>
      </c>
      <c r="H234">
        <v>650</v>
      </c>
      <c r="I234">
        <v>578</v>
      </c>
      <c r="J234">
        <v>72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72</v>
      </c>
      <c r="U234">
        <v>0</v>
      </c>
      <c r="V234">
        <v>0</v>
      </c>
      <c r="W234">
        <v>72</v>
      </c>
      <c r="X234">
        <v>0</v>
      </c>
      <c r="Y234">
        <v>72</v>
      </c>
      <c r="Z234">
        <v>54</v>
      </c>
      <c r="AA234">
        <v>18</v>
      </c>
      <c r="AB234">
        <v>1</v>
      </c>
      <c r="AC234">
        <v>71</v>
      </c>
      <c r="AD234">
        <v>8</v>
      </c>
      <c r="AE234">
        <v>63</v>
      </c>
      <c r="AF234">
        <v>1</v>
      </c>
      <c r="AG234">
        <v>71</v>
      </c>
      <c r="AH234">
        <v>64</v>
      </c>
      <c r="AI234">
        <v>7</v>
      </c>
    </row>
    <row r="235" spans="1:35" ht="15">
      <c r="A235" t="s">
        <v>35</v>
      </c>
      <c r="B235" t="s">
        <v>57</v>
      </c>
      <c r="C235" t="str">
        <f t="shared" si="16"/>
        <v>240803</v>
      </c>
      <c r="D235">
        <v>7</v>
      </c>
      <c r="E235" t="s">
        <v>37</v>
      </c>
      <c r="F235" s="1">
        <v>0.9166666666666666</v>
      </c>
      <c r="G235">
        <v>1049</v>
      </c>
      <c r="H235">
        <v>700</v>
      </c>
      <c r="I235">
        <v>618</v>
      </c>
      <c r="J235">
        <v>82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82</v>
      </c>
      <c r="U235">
        <v>0</v>
      </c>
      <c r="V235">
        <v>0</v>
      </c>
      <c r="W235">
        <v>82</v>
      </c>
      <c r="X235">
        <v>0</v>
      </c>
      <c r="Y235">
        <v>82</v>
      </c>
      <c r="Z235">
        <v>69</v>
      </c>
      <c r="AA235">
        <v>13</v>
      </c>
      <c r="AB235">
        <v>0</v>
      </c>
      <c r="AC235">
        <v>82</v>
      </c>
      <c r="AD235">
        <v>22</v>
      </c>
      <c r="AE235">
        <v>60</v>
      </c>
      <c r="AF235">
        <v>0</v>
      </c>
      <c r="AG235">
        <v>82</v>
      </c>
      <c r="AH235">
        <v>76</v>
      </c>
      <c r="AI235">
        <v>6</v>
      </c>
    </row>
    <row r="236" spans="1:35" ht="15">
      <c r="A236" t="s">
        <v>35</v>
      </c>
      <c r="B236" t="s">
        <v>57</v>
      </c>
      <c r="C236" t="str">
        <f t="shared" si="16"/>
        <v>240803</v>
      </c>
      <c r="D236">
        <v>8</v>
      </c>
      <c r="E236" t="s">
        <v>37</v>
      </c>
      <c r="F236" s="1">
        <v>0.9166666666666666</v>
      </c>
      <c r="G236">
        <v>958</v>
      </c>
      <c r="H236">
        <v>650</v>
      </c>
      <c r="I236">
        <v>576</v>
      </c>
      <c r="J236">
        <v>74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74</v>
      </c>
      <c r="U236">
        <v>0</v>
      </c>
      <c r="V236">
        <v>0</v>
      </c>
      <c r="W236">
        <v>74</v>
      </c>
      <c r="X236">
        <v>2</v>
      </c>
      <c r="Y236">
        <v>72</v>
      </c>
      <c r="Z236">
        <v>57</v>
      </c>
      <c r="AA236">
        <v>15</v>
      </c>
      <c r="AB236">
        <v>0</v>
      </c>
      <c r="AC236">
        <v>74</v>
      </c>
      <c r="AD236">
        <v>14</v>
      </c>
      <c r="AE236">
        <v>60</v>
      </c>
      <c r="AF236">
        <v>1</v>
      </c>
      <c r="AG236">
        <v>73</v>
      </c>
      <c r="AH236">
        <v>70</v>
      </c>
      <c r="AI236">
        <v>3</v>
      </c>
    </row>
    <row r="237" spans="1:35" ht="15">
      <c r="A237" t="s">
        <v>35</v>
      </c>
      <c r="B237" t="s">
        <v>57</v>
      </c>
      <c r="C237" t="str">
        <f t="shared" si="16"/>
        <v>240803</v>
      </c>
      <c r="D237">
        <v>9</v>
      </c>
      <c r="E237" t="s">
        <v>37</v>
      </c>
      <c r="F237" s="1">
        <v>0.9166666666666666</v>
      </c>
      <c r="G237">
        <v>1587</v>
      </c>
      <c r="H237">
        <v>1100</v>
      </c>
      <c r="I237">
        <v>947</v>
      </c>
      <c r="J237">
        <v>153</v>
      </c>
      <c r="K237">
        <v>0</v>
      </c>
      <c r="L237">
        <v>2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153</v>
      </c>
      <c r="U237">
        <v>0</v>
      </c>
      <c r="V237">
        <v>0</v>
      </c>
      <c r="W237">
        <v>153</v>
      </c>
      <c r="X237">
        <v>2</v>
      </c>
      <c r="Y237">
        <v>151</v>
      </c>
      <c r="Z237">
        <v>123</v>
      </c>
      <c r="AA237">
        <v>28</v>
      </c>
      <c r="AB237">
        <v>0</v>
      </c>
      <c r="AC237">
        <v>153</v>
      </c>
      <c r="AD237">
        <v>22</v>
      </c>
      <c r="AE237">
        <v>131</v>
      </c>
      <c r="AF237">
        <v>3</v>
      </c>
      <c r="AG237">
        <v>150</v>
      </c>
      <c r="AH237">
        <v>139</v>
      </c>
      <c r="AI237">
        <v>11</v>
      </c>
    </row>
    <row r="238" spans="1:35" ht="15">
      <c r="A238" t="s">
        <v>35</v>
      </c>
      <c r="B238" t="s">
        <v>57</v>
      </c>
      <c r="C238" t="str">
        <f t="shared" si="16"/>
        <v>240803</v>
      </c>
      <c r="D238">
        <v>10</v>
      </c>
      <c r="E238" t="s">
        <v>37</v>
      </c>
      <c r="F238" s="1">
        <v>0.9166666666666666</v>
      </c>
      <c r="G238">
        <v>752</v>
      </c>
      <c r="H238">
        <v>500</v>
      </c>
      <c r="I238">
        <v>436</v>
      </c>
      <c r="J238">
        <v>64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64</v>
      </c>
      <c r="U238">
        <v>0</v>
      </c>
      <c r="V238">
        <v>0</v>
      </c>
      <c r="W238">
        <v>64</v>
      </c>
      <c r="X238">
        <v>2</v>
      </c>
      <c r="Y238">
        <v>62</v>
      </c>
      <c r="Z238">
        <v>53</v>
      </c>
      <c r="AA238">
        <v>9</v>
      </c>
      <c r="AB238">
        <v>2</v>
      </c>
      <c r="AC238">
        <v>62</v>
      </c>
      <c r="AD238">
        <v>12</v>
      </c>
      <c r="AE238">
        <v>50</v>
      </c>
      <c r="AF238">
        <v>2</v>
      </c>
      <c r="AG238">
        <v>62</v>
      </c>
      <c r="AH238">
        <v>60</v>
      </c>
      <c r="AI238">
        <v>2</v>
      </c>
    </row>
    <row r="239" spans="1:35" ht="15">
      <c r="A239" t="s">
        <v>35</v>
      </c>
      <c r="B239" t="s">
        <v>57</v>
      </c>
      <c r="C239" t="str">
        <f t="shared" si="16"/>
        <v>240803</v>
      </c>
      <c r="D239">
        <v>11</v>
      </c>
      <c r="E239" t="s">
        <v>37</v>
      </c>
      <c r="F239" s="1">
        <v>0.9166666666666666</v>
      </c>
      <c r="G239">
        <v>1189</v>
      </c>
      <c r="H239">
        <v>850</v>
      </c>
      <c r="I239">
        <v>785</v>
      </c>
      <c r="J239">
        <v>65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65</v>
      </c>
      <c r="U239">
        <v>0</v>
      </c>
      <c r="V239">
        <v>0</v>
      </c>
      <c r="W239">
        <v>65</v>
      </c>
      <c r="X239">
        <v>0</v>
      </c>
      <c r="Y239">
        <v>65</v>
      </c>
      <c r="Z239">
        <v>57</v>
      </c>
      <c r="AA239">
        <v>8</v>
      </c>
      <c r="AB239">
        <v>0</v>
      </c>
      <c r="AC239">
        <v>65</v>
      </c>
      <c r="AD239">
        <v>17</v>
      </c>
      <c r="AE239">
        <v>48</v>
      </c>
      <c r="AF239">
        <v>1</v>
      </c>
      <c r="AG239">
        <v>64</v>
      </c>
      <c r="AH239">
        <v>59</v>
      </c>
      <c r="AI239">
        <v>5</v>
      </c>
    </row>
    <row r="240" spans="1:35" ht="15">
      <c r="A240" t="s">
        <v>35</v>
      </c>
      <c r="B240" t="s">
        <v>57</v>
      </c>
      <c r="C240" t="str">
        <f t="shared" si="16"/>
        <v>240803</v>
      </c>
      <c r="D240">
        <v>12</v>
      </c>
      <c r="E240" t="s">
        <v>37</v>
      </c>
      <c r="F240" s="1">
        <v>0.9166666666666666</v>
      </c>
      <c r="G240">
        <v>1524</v>
      </c>
      <c r="H240">
        <v>1049</v>
      </c>
      <c r="I240">
        <v>934</v>
      </c>
      <c r="J240">
        <v>115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115</v>
      </c>
      <c r="U240">
        <v>0</v>
      </c>
      <c r="V240">
        <v>0</v>
      </c>
      <c r="W240">
        <v>115</v>
      </c>
      <c r="X240">
        <v>1</v>
      </c>
      <c r="Y240">
        <v>114</v>
      </c>
      <c r="Z240">
        <v>107</v>
      </c>
      <c r="AA240">
        <v>7</v>
      </c>
      <c r="AB240">
        <v>1</v>
      </c>
      <c r="AC240">
        <v>114</v>
      </c>
      <c r="AD240">
        <v>22</v>
      </c>
      <c r="AE240">
        <v>92</v>
      </c>
      <c r="AF240">
        <v>4</v>
      </c>
      <c r="AG240">
        <v>111</v>
      </c>
      <c r="AH240">
        <v>106</v>
      </c>
      <c r="AI240">
        <v>5</v>
      </c>
    </row>
    <row r="241" spans="1:35" ht="15">
      <c r="A241" t="s">
        <v>35</v>
      </c>
      <c r="B241" t="s">
        <v>57</v>
      </c>
      <c r="C241" t="str">
        <f t="shared" si="16"/>
        <v>240803</v>
      </c>
      <c r="D241">
        <v>13</v>
      </c>
      <c r="E241" t="s">
        <v>37</v>
      </c>
      <c r="F241" s="1">
        <v>0.9166666666666666</v>
      </c>
      <c r="G241">
        <v>1558</v>
      </c>
      <c r="H241">
        <v>1100</v>
      </c>
      <c r="I241">
        <v>938</v>
      </c>
      <c r="J241">
        <v>162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162</v>
      </c>
      <c r="U241">
        <v>0</v>
      </c>
      <c r="V241">
        <v>0</v>
      </c>
      <c r="W241">
        <v>162</v>
      </c>
      <c r="X241">
        <v>4</v>
      </c>
      <c r="Y241">
        <v>158</v>
      </c>
      <c r="Z241">
        <v>135</v>
      </c>
      <c r="AA241">
        <v>23</v>
      </c>
      <c r="AB241">
        <v>4</v>
      </c>
      <c r="AC241">
        <v>158</v>
      </c>
      <c r="AD241">
        <v>24</v>
      </c>
      <c r="AE241">
        <v>134</v>
      </c>
      <c r="AF241">
        <v>2</v>
      </c>
      <c r="AG241">
        <v>160</v>
      </c>
      <c r="AH241">
        <v>153</v>
      </c>
      <c r="AI241">
        <v>7</v>
      </c>
    </row>
    <row r="242" spans="1:35" ht="15">
      <c r="A242" t="s">
        <v>35</v>
      </c>
      <c r="B242" t="s">
        <v>57</v>
      </c>
      <c r="C242" t="str">
        <f t="shared" si="16"/>
        <v>240803</v>
      </c>
      <c r="D242">
        <v>14</v>
      </c>
      <c r="E242" t="s">
        <v>37</v>
      </c>
      <c r="F242" s="1">
        <v>0.9166666666666666</v>
      </c>
      <c r="G242">
        <v>945</v>
      </c>
      <c r="H242">
        <v>651</v>
      </c>
      <c r="I242">
        <v>563</v>
      </c>
      <c r="J242">
        <v>88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88</v>
      </c>
      <c r="U242">
        <v>0</v>
      </c>
      <c r="V242">
        <v>0</v>
      </c>
      <c r="W242">
        <v>88</v>
      </c>
      <c r="X242">
        <v>2</v>
      </c>
      <c r="Y242">
        <v>86</v>
      </c>
      <c r="Z242">
        <v>70</v>
      </c>
      <c r="AA242">
        <v>16</v>
      </c>
      <c r="AB242">
        <v>1</v>
      </c>
      <c r="AC242">
        <v>87</v>
      </c>
      <c r="AD242">
        <v>15</v>
      </c>
      <c r="AE242">
        <v>72</v>
      </c>
      <c r="AF242">
        <v>4</v>
      </c>
      <c r="AG242">
        <v>84</v>
      </c>
      <c r="AH242">
        <v>80</v>
      </c>
      <c r="AI242">
        <v>4</v>
      </c>
    </row>
    <row r="243" spans="1:35" ht="15">
      <c r="A243" t="s">
        <v>35</v>
      </c>
      <c r="B243" t="s">
        <v>57</v>
      </c>
      <c r="C243" t="str">
        <f t="shared" si="16"/>
        <v>240803</v>
      </c>
      <c r="D243">
        <v>15</v>
      </c>
      <c r="E243" t="s">
        <v>37</v>
      </c>
      <c r="F243" s="1">
        <v>0.9166666666666666</v>
      </c>
      <c r="G243">
        <v>878</v>
      </c>
      <c r="H243">
        <v>600</v>
      </c>
      <c r="I243">
        <v>510</v>
      </c>
      <c r="J243">
        <v>90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90</v>
      </c>
      <c r="U243">
        <v>0</v>
      </c>
      <c r="V243">
        <v>0</v>
      </c>
      <c r="W243">
        <v>90</v>
      </c>
      <c r="X243">
        <v>2</v>
      </c>
      <c r="Y243">
        <v>88</v>
      </c>
      <c r="Z243">
        <v>71</v>
      </c>
      <c r="AA243">
        <v>17</v>
      </c>
      <c r="AB243">
        <v>3</v>
      </c>
      <c r="AC243">
        <v>87</v>
      </c>
      <c r="AD243">
        <v>15</v>
      </c>
      <c r="AE243">
        <v>72</v>
      </c>
      <c r="AF243">
        <v>3</v>
      </c>
      <c r="AG243">
        <v>87</v>
      </c>
      <c r="AH243">
        <v>85</v>
      </c>
      <c r="AI243">
        <v>2</v>
      </c>
    </row>
    <row r="244" spans="1:35" ht="15">
      <c r="A244" t="s">
        <v>35</v>
      </c>
      <c r="B244" t="s">
        <v>57</v>
      </c>
      <c r="C244" t="str">
        <f t="shared" si="16"/>
        <v>240803</v>
      </c>
      <c r="D244">
        <v>16</v>
      </c>
      <c r="E244" t="s">
        <v>37</v>
      </c>
      <c r="F244" s="1">
        <v>0.9166666666666666</v>
      </c>
      <c r="G244">
        <v>37</v>
      </c>
      <c r="H244">
        <v>100</v>
      </c>
      <c r="I244">
        <v>95</v>
      </c>
      <c r="J244">
        <v>5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5</v>
      </c>
      <c r="U244">
        <v>0</v>
      </c>
      <c r="V244">
        <v>0</v>
      </c>
      <c r="W244">
        <v>5</v>
      </c>
      <c r="X244">
        <v>0</v>
      </c>
      <c r="Y244">
        <v>5</v>
      </c>
      <c r="Z244">
        <v>4</v>
      </c>
      <c r="AA244">
        <v>1</v>
      </c>
      <c r="AB244">
        <v>0</v>
      </c>
      <c r="AC244">
        <v>5</v>
      </c>
      <c r="AD244">
        <v>0</v>
      </c>
      <c r="AE244">
        <v>5</v>
      </c>
      <c r="AF244">
        <v>0</v>
      </c>
      <c r="AG244">
        <v>5</v>
      </c>
      <c r="AH244">
        <v>5</v>
      </c>
      <c r="AI244">
        <v>0</v>
      </c>
    </row>
    <row r="245" spans="1:35" ht="15">
      <c r="A245" t="s">
        <v>35</v>
      </c>
      <c r="B245" t="s">
        <v>58</v>
      </c>
      <c r="C245" t="str">
        <f>"240804"</f>
        <v>240804</v>
      </c>
      <c r="D245">
        <v>1</v>
      </c>
      <c r="E245" t="s">
        <v>37</v>
      </c>
      <c r="F245" s="1">
        <v>0.9166666666666666</v>
      </c>
      <c r="G245">
        <v>1506</v>
      </c>
      <c r="H245">
        <v>1052</v>
      </c>
      <c r="I245">
        <v>928</v>
      </c>
      <c r="J245">
        <v>124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124</v>
      </c>
      <c r="U245">
        <v>0</v>
      </c>
      <c r="V245">
        <v>0</v>
      </c>
      <c r="W245">
        <v>124</v>
      </c>
      <c r="X245">
        <v>5</v>
      </c>
      <c r="Y245">
        <v>119</v>
      </c>
      <c r="Z245">
        <v>100</v>
      </c>
      <c r="AA245">
        <v>19</v>
      </c>
      <c r="AB245">
        <v>5</v>
      </c>
      <c r="AC245">
        <v>119</v>
      </c>
      <c r="AD245">
        <v>15</v>
      </c>
      <c r="AE245">
        <v>104</v>
      </c>
      <c r="AF245">
        <v>6</v>
      </c>
      <c r="AG245">
        <v>118</v>
      </c>
      <c r="AH245">
        <v>112</v>
      </c>
      <c r="AI245">
        <v>6</v>
      </c>
    </row>
    <row r="246" spans="1:35" ht="15">
      <c r="A246" t="s">
        <v>35</v>
      </c>
      <c r="B246" t="s">
        <v>58</v>
      </c>
      <c r="C246" t="str">
        <f>"240804"</f>
        <v>240804</v>
      </c>
      <c r="D246">
        <v>2</v>
      </c>
      <c r="E246" t="s">
        <v>37</v>
      </c>
      <c r="F246" s="1">
        <v>0.9166666666666666</v>
      </c>
      <c r="G246">
        <v>1496</v>
      </c>
      <c r="H246">
        <v>1052</v>
      </c>
      <c r="I246">
        <v>905</v>
      </c>
      <c r="J246">
        <v>147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147</v>
      </c>
      <c r="U246">
        <v>0</v>
      </c>
      <c r="V246">
        <v>0</v>
      </c>
      <c r="W246">
        <v>147</v>
      </c>
      <c r="X246">
        <v>4</v>
      </c>
      <c r="Y246">
        <v>143</v>
      </c>
      <c r="Z246">
        <v>128</v>
      </c>
      <c r="AA246">
        <v>15</v>
      </c>
      <c r="AB246">
        <v>7</v>
      </c>
      <c r="AC246">
        <v>140</v>
      </c>
      <c r="AD246">
        <v>24</v>
      </c>
      <c r="AE246">
        <v>116</v>
      </c>
      <c r="AF246">
        <v>4</v>
      </c>
      <c r="AG246">
        <v>143</v>
      </c>
      <c r="AH246">
        <v>140</v>
      </c>
      <c r="AI246">
        <v>3</v>
      </c>
    </row>
    <row r="247" spans="1:35" ht="15">
      <c r="A247" t="s">
        <v>35</v>
      </c>
      <c r="B247" t="s">
        <v>58</v>
      </c>
      <c r="C247" t="str">
        <f>"240804"</f>
        <v>240804</v>
      </c>
      <c r="D247">
        <v>3</v>
      </c>
      <c r="E247" t="s">
        <v>37</v>
      </c>
      <c r="F247" s="1">
        <v>0.9166666666666666</v>
      </c>
      <c r="G247">
        <v>1596</v>
      </c>
      <c r="H247">
        <v>1102</v>
      </c>
      <c r="I247">
        <v>943</v>
      </c>
      <c r="J247">
        <v>159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159</v>
      </c>
      <c r="U247">
        <v>0</v>
      </c>
      <c r="V247">
        <v>0</v>
      </c>
      <c r="W247">
        <v>159</v>
      </c>
      <c r="X247">
        <v>2</v>
      </c>
      <c r="Y247">
        <v>157</v>
      </c>
      <c r="Z247">
        <v>133</v>
      </c>
      <c r="AA247">
        <v>24</v>
      </c>
      <c r="AB247">
        <v>2</v>
      </c>
      <c r="AC247">
        <v>157</v>
      </c>
      <c r="AD247">
        <v>18</v>
      </c>
      <c r="AE247">
        <v>139</v>
      </c>
      <c r="AF247">
        <v>4</v>
      </c>
      <c r="AG247">
        <v>155</v>
      </c>
      <c r="AH247">
        <v>148</v>
      </c>
      <c r="AI247">
        <v>7</v>
      </c>
    </row>
    <row r="248" spans="1:35" ht="15">
      <c r="A248" t="s">
        <v>35</v>
      </c>
      <c r="B248" t="s">
        <v>59</v>
      </c>
      <c r="C248" t="str">
        <f aca="true" t="shared" si="17" ref="C248:C253">"240805"</f>
        <v>240805</v>
      </c>
      <c r="D248">
        <v>1</v>
      </c>
      <c r="E248" t="s">
        <v>37</v>
      </c>
      <c r="F248" s="1">
        <v>0.9166666666666666</v>
      </c>
      <c r="G248">
        <v>1144</v>
      </c>
      <c r="H248">
        <v>801</v>
      </c>
      <c r="I248">
        <v>703</v>
      </c>
      <c r="J248">
        <v>98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98</v>
      </c>
      <c r="U248">
        <v>0</v>
      </c>
      <c r="V248">
        <v>0</v>
      </c>
      <c r="W248">
        <v>98</v>
      </c>
      <c r="X248">
        <v>3</v>
      </c>
      <c r="Y248">
        <v>95</v>
      </c>
      <c r="Z248">
        <v>84</v>
      </c>
      <c r="AA248">
        <v>11</v>
      </c>
      <c r="AB248">
        <v>0</v>
      </c>
      <c r="AC248">
        <v>98</v>
      </c>
      <c r="AD248">
        <v>6</v>
      </c>
      <c r="AE248">
        <v>92</v>
      </c>
      <c r="AF248">
        <v>3</v>
      </c>
      <c r="AG248">
        <v>95</v>
      </c>
      <c r="AH248">
        <v>94</v>
      </c>
      <c r="AI248">
        <v>1</v>
      </c>
    </row>
    <row r="249" spans="1:35" ht="15">
      <c r="A249" t="s">
        <v>35</v>
      </c>
      <c r="B249" t="s">
        <v>59</v>
      </c>
      <c r="C249" t="str">
        <f t="shared" si="17"/>
        <v>240805</v>
      </c>
      <c r="D249">
        <v>2</v>
      </c>
      <c r="E249" t="s">
        <v>37</v>
      </c>
      <c r="F249" s="1">
        <v>0.9166666666666666</v>
      </c>
      <c r="G249">
        <v>738</v>
      </c>
      <c r="H249">
        <v>500</v>
      </c>
      <c r="I249">
        <v>439</v>
      </c>
      <c r="J249">
        <v>61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61</v>
      </c>
      <c r="U249">
        <v>0</v>
      </c>
      <c r="V249">
        <v>0</v>
      </c>
      <c r="W249">
        <v>61</v>
      </c>
      <c r="X249">
        <v>0</v>
      </c>
      <c r="Y249">
        <v>61</v>
      </c>
      <c r="Z249">
        <v>54</v>
      </c>
      <c r="AA249">
        <v>7</v>
      </c>
      <c r="AB249">
        <v>0</v>
      </c>
      <c r="AC249">
        <v>61</v>
      </c>
      <c r="AD249">
        <v>6</v>
      </c>
      <c r="AE249">
        <v>55</v>
      </c>
      <c r="AF249">
        <v>0</v>
      </c>
      <c r="AG249">
        <v>61</v>
      </c>
      <c r="AH249">
        <v>58</v>
      </c>
      <c r="AI249">
        <v>3</v>
      </c>
    </row>
    <row r="250" spans="1:35" ht="15">
      <c r="A250" t="s">
        <v>35</v>
      </c>
      <c r="B250" t="s">
        <v>59</v>
      </c>
      <c r="C250" t="str">
        <f t="shared" si="17"/>
        <v>240805</v>
      </c>
      <c r="D250">
        <v>3</v>
      </c>
      <c r="E250" t="s">
        <v>37</v>
      </c>
      <c r="F250" s="1">
        <v>0.9166666666666666</v>
      </c>
      <c r="G250">
        <v>1117</v>
      </c>
      <c r="H250">
        <v>750</v>
      </c>
      <c r="I250">
        <v>639</v>
      </c>
      <c r="J250">
        <v>111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111</v>
      </c>
      <c r="U250">
        <v>0</v>
      </c>
      <c r="V250">
        <v>0</v>
      </c>
      <c r="W250">
        <v>111</v>
      </c>
      <c r="X250">
        <v>3</v>
      </c>
      <c r="Y250">
        <v>108</v>
      </c>
      <c r="Z250">
        <v>88</v>
      </c>
      <c r="AA250">
        <v>20</v>
      </c>
      <c r="AB250">
        <v>1</v>
      </c>
      <c r="AC250">
        <v>110</v>
      </c>
      <c r="AD250">
        <v>8</v>
      </c>
      <c r="AE250">
        <v>102</v>
      </c>
      <c r="AF250">
        <v>2</v>
      </c>
      <c r="AG250">
        <v>109</v>
      </c>
      <c r="AH250">
        <v>107</v>
      </c>
      <c r="AI250">
        <v>2</v>
      </c>
    </row>
    <row r="251" spans="1:35" ht="15">
      <c r="A251" t="s">
        <v>35</v>
      </c>
      <c r="B251" t="s">
        <v>59</v>
      </c>
      <c r="C251" t="str">
        <f t="shared" si="17"/>
        <v>240805</v>
      </c>
      <c r="D251">
        <v>4</v>
      </c>
      <c r="E251" t="s">
        <v>37</v>
      </c>
      <c r="F251" s="1">
        <v>0.9166666666666666</v>
      </c>
      <c r="G251">
        <v>1304</v>
      </c>
      <c r="H251">
        <v>901</v>
      </c>
      <c r="I251">
        <v>775</v>
      </c>
      <c r="J251">
        <v>126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126</v>
      </c>
      <c r="U251">
        <v>0</v>
      </c>
      <c r="V251">
        <v>0</v>
      </c>
      <c r="W251">
        <v>126</v>
      </c>
      <c r="X251">
        <v>2</v>
      </c>
      <c r="Y251">
        <v>124</v>
      </c>
      <c r="Z251">
        <v>104</v>
      </c>
      <c r="AA251">
        <v>20</v>
      </c>
      <c r="AB251">
        <v>2</v>
      </c>
      <c r="AC251">
        <v>124</v>
      </c>
      <c r="AD251">
        <v>14</v>
      </c>
      <c r="AE251">
        <v>110</v>
      </c>
      <c r="AF251">
        <v>2</v>
      </c>
      <c r="AG251">
        <v>124</v>
      </c>
      <c r="AH251">
        <v>120</v>
      </c>
      <c r="AI251">
        <v>4</v>
      </c>
    </row>
    <row r="252" spans="1:35" ht="15">
      <c r="A252" t="s">
        <v>35</v>
      </c>
      <c r="B252" t="s">
        <v>59</v>
      </c>
      <c r="C252" t="str">
        <f t="shared" si="17"/>
        <v>240805</v>
      </c>
      <c r="D252">
        <v>5</v>
      </c>
      <c r="E252" t="s">
        <v>37</v>
      </c>
      <c r="F252" s="1">
        <v>0.9166666666666666</v>
      </c>
      <c r="G252">
        <v>802</v>
      </c>
      <c r="H252">
        <v>551</v>
      </c>
      <c r="I252">
        <v>473</v>
      </c>
      <c r="J252">
        <v>78</v>
      </c>
      <c r="K252">
        <v>0</v>
      </c>
      <c r="L252">
        <v>0</v>
      </c>
      <c r="M252">
        <v>1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1</v>
      </c>
      <c r="T252">
        <v>79</v>
      </c>
      <c r="U252">
        <v>1</v>
      </c>
      <c r="V252">
        <v>0</v>
      </c>
      <c r="W252">
        <v>79</v>
      </c>
      <c r="X252">
        <v>3</v>
      </c>
      <c r="Y252">
        <v>76</v>
      </c>
      <c r="Z252">
        <v>64</v>
      </c>
      <c r="AA252">
        <v>12</v>
      </c>
      <c r="AB252">
        <v>4</v>
      </c>
      <c r="AC252">
        <v>75</v>
      </c>
      <c r="AD252">
        <v>11</v>
      </c>
      <c r="AE252">
        <v>64</v>
      </c>
      <c r="AF252">
        <v>1</v>
      </c>
      <c r="AG252">
        <v>78</v>
      </c>
      <c r="AH252">
        <v>76</v>
      </c>
      <c r="AI252">
        <v>2</v>
      </c>
    </row>
    <row r="253" spans="1:35" ht="15">
      <c r="A253" t="s">
        <v>35</v>
      </c>
      <c r="B253" t="s">
        <v>59</v>
      </c>
      <c r="C253" t="str">
        <f t="shared" si="17"/>
        <v>240805</v>
      </c>
      <c r="D253">
        <v>6</v>
      </c>
      <c r="E253" t="s">
        <v>37</v>
      </c>
      <c r="F253" s="1">
        <v>0.9166666666666666</v>
      </c>
      <c r="G253">
        <v>824</v>
      </c>
      <c r="H253">
        <v>550</v>
      </c>
      <c r="I253">
        <v>469</v>
      </c>
      <c r="J253">
        <v>81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81</v>
      </c>
      <c r="U253">
        <v>0</v>
      </c>
      <c r="V253">
        <v>0</v>
      </c>
      <c r="W253">
        <v>81</v>
      </c>
      <c r="X253">
        <v>3</v>
      </c>
      <c r="Y253">
        <v>78</v>
      </c>
      <c r="Z253">
        <v>65</v>
      </c>
      <c r="AA253">
        <v>13</v>
      </c>
      <c r="AB253">
        <v>0</v>
      </c>
      <c r="AC253">
        <v>81</v>
      </c>
      <c r="AD253">
        <v>6</v>
      </c>
      <c r="AE253">
        <v>75</v>
      </c>
      <c r="AF253">
        <v>1</v>
      </c>
      <c r="AG253">
        <v>80</v>
      </c>
      <c r="AH253">
        <v>73</v>
      </c>
      <c r="AI253">
        <v>7</v>
      </c>
    </row>
    <row r="254" spans="1:35" ht="15">
      <c r="A254" t="s">
        <v>35</v>
      </c>
      <c r="B254" t="s">
        <v>60</v>
      </c>
      <c r="C254" t="str">
        <f aca="true" t="shared" si="18" ref="C254:C281">"241101"</f>
        <v>241101</v>
      </c>
      <c r="D254">
        <v>1</v>
      </c>
      <c r="E254" t="s">
        <v>37</v>
      </c>
      <c r="F254" s="1">
        <v>0.9166666666666666</v>
      </c>
      <c r="G254">
        <v>2118</v>
      </c>
      <c r="H254">
        <v>1553</v>
      </c>
      <c r="I254">
        <v>1399</v>
      </c>
      <c r="J254">
        <v>154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154</v>
      </c>
      <c r="U254">
        <v>0</v>
      </c>
      <c r="V254">
        <v>0</v>
      </c>
      <c r="W254">
        <v>154</v>
      </c>
      <c r="X254">
        <v>3</v>
      </c>
      <c r="Y254">
        <v>151</v>
      </c>
      <c r="Z254">
        <v>114</v>
      </c>
      <c r="AA254">
        <v>37</v>
      </c>
      <c r="AB254">
        <v>0</v>
      </c>
      <c r="AC254">
        <v>154</v>
      </c>
      <c r="AD254">
        <v>15</v>
      </c>
      <c r="AE254">
        <v>139</v>
      </c>
      <c r="AF254">
        <v>1</v>
      </c>
      <c r="AG254">
        <v>153</v>
      </c>
      <c r="AH254">
        <v>145</v>
      </c>
      <c r="AI254">
        <v>8</v>
      </c>
    </row>
    <row r="255" spans="1:35" ht="15">
      <c r="A255" t="s">
        <v>35</v>
      </c>
      <c r="B255" t="s">
        <v>60</v>
      </c>
      <c r="C255" t="str">
        <f t="shared" si="18"/>
        <v>241101</v>
      </c>
      <c r="D255">
        <v>2</v>
      </c>
      <c r="E255" t="s">
        <v>37</v>
      </c>
      <c r="F255" s="1">
        <v>0.9166666666666666</v>
      </c>
      <c r="G255">
        <v>2071</v>
      </c>
      <c r="H255">
        <v>1503</v>
      </c>
      <c r="I255">
        <v>1333</v>
      </c>
      <c r="J255">
        <v>170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170</v>
      </c>
      <c r="U255">
        <v>0</v>
      </c>
      <c r="V255">
        <v>0</v>
      </c>
      <c r="W255">
        <v>170</v>
      </c>
      <c r="X255">
        <v>4</v>
      </c>
      <c r="Y255">
        <v>166</v>
      </c>
      <c r="Z255">
        <v>136</v>
      </c>
      <c r="AA255">
        <v>30</v>
      </c>
      <c r="AB255">
        <v>4</v>
      </c>
      <c r="AC255">
        <v>166</v>
      </c>
      <c r="AD255">
        <v>33</v>
      </c>
      <c r="AE255">
        <v>133</v>
      </c>
      <c r="AF255">
        <v>4</v>
      </c>
      <c r="AG255">
        <v>166</v>
      </c>
      <c r="AH255">
        <v>159</v>
      </c>
      <c r="AI255">
        <v>7</v>
      </c>
    </row>
    <row r="256" spans="1:35" ht="15">
      <c r="A256" t="s">
        <v>35</v>
      </c>
      <c r="B256" t="s">
        <v>60</v>
      </c>
      <c r="C256" t="str">
        <f t="shared" si="18"/>
        <v>241101</v>
      </c>
      <c r="D256">
        <v>3</v>
      </c>
      <c r="E256" t="s">
        <v>37</v>
      </c>
      <c r="F256" s="1">
        <v>0.9166666666666666</v>
      </c>
      <c r="G256">
        <v>1907</v>
      </c>
      <c r="H256">
        <v>1353</v>
      </c>
      <c r="I256">
        <v>1225</v>
      </c>
      <c r="J256">
        <v>128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128</v>
      </c>
      <c r="U256">
        <v>0</v>
      </c>
      <c r="V256">
        <v>0</v>
      </c>
      <c r="W256">
        <v>128</v>
      </c>
      <c r="X256">
        <v>1</v>
      </c>
      <c r="Y256">
        <v>127</v>
      </c>
      <c r="Z256">
        <v>97</v>
      </c>
      <c r="AA256">
        <v>30</v>
      </c>
      <c r="AB256">
        <v>3</v>
      </c>
      <c r="AC256">
        <v>125</v>
      </c>
      <c r="AD256">
        <v>10</v>
      </c>
      <c r="AE256">
        <v>115</v>
      </c>
      <c r="AF256">
        <v>2</v>
      </c>
      <c r="AG256">
        <v>126</v>
      </c>
      <c r="AH256">
        <v>123</v>
      </c>
      <c r="AI256">
        <v>3</v>
      </c>
    </row>
    <row r="257" spans="1:35" ht="15">
      <c r="A257" t="s">
        <v>35</v>
      </c>
      <c r="B257" t="s">
        <v>60</v>
      </c>
      <c r="C257" t="str">
        <f t="shared" si="18"/>
        <v>241101</v>
      </c>
      <c r="D257">
        <v>4</v>
      </c>
      <c r="E257" t="s">
        <v>37</v>
      </c>
      <c r="F257" s="1">
        <v>0.9166666666666666</v>
      </c>
      <c r="G257">
        <v>477</v>
      </c>
      <c r="H257">
        <v>300</v>
      </c>
      <c r="I257">
        <v>257</v>
      </c>
      <c r="J257">
        <v>43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43</v>
      </c>
      <c r="U257">
        <v>0</v>
      </c>
      <c r="V257">
        <v>0</v>
      </c>
      <c r="W257">
        <v>43</v>
      </c>
      <c r="X257">
        <v>3</v>
      </c>
      <c r="Y257">
        <v>40</v>
      </c>
      <c r="Z257">
        <v>33</v>
      </c>
      <c r="AA257">
        <v>7</v>
      </c>
      <c r="AB257">
        <v>3</v>
      </c>
      <c r="AC257">
        <v>40</v>
      </c>
      <c r="AD257">
        <v>11</v>
      </c>
      <c r="AE257">
        <v>29</v>
      </c>
      <c r="AF257">
        <v>3</v>
      </c>
      <c r="AG257">
        <v>40</v>
      </c>
      <c r="AH257">
        <v>36</v>
      </c>
      <c r="AI257">
        <v>4</v>
      </c>
    </row>
    <row r="258" spans="1:35" ht="15">
      <c r="A258" t="s">
        <v>35</v>
      </c>
      <c r="B258" t="s">
        <v>60</v>
      </c>
      <c r="C258" t="str">
        <f t="shared" si="18"/>
        <v>241101</v>
      </c>
      <c r="D258">
        <v>5</v>
      </c>
      <c r="E258" t="s">
        <v>37</v>
      </c>
      <c r="F258" s="1">
        <v>0.9166666666666666</v>
      </c>
      <c r="G258">
        <v>1816</v>
      </c>
      <c r="H258">
        <v>1250</v>
      </c>
      <c r="I258">
        <v>1118</v>
      </c>
      <c r="J258">
        <v>132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132</v>
      </c>
      <c r="U258">
        <v>0</v>
      </c>
      <c r="V258">
        <v>0</v>
      </c>
      <c r="W258">
        <v>132</v>
      </c>
      <c r="X258">
        <v>1</v>
      </c>
      <c r="Y258">
        <v>131</v>
      </c>
      <c r="Z258">
        <v>115</v>
      </c>
      <c r="AA258">
        <v>16</v>
      </c>
      <c r="AB258">
        <v>3</v>
      </c>
      <c r="AC258">
        <v>129</v>
      </c>
      <c r="AD258">
        <v>17</v>
      </c>
      <c r="AE258">
        <v>112</v>
      </c>
      <c r="AF258">
        <v>2</v>
      </c>
      <c r="AG258">
        <v>130</v>
      </c>
      <c r="AH258">
        <v>127</v>
      </c>
      <c r="AI258">
        <v>3</v>
      </c>
    </row>
    <row r="259" spans="1:35" ht="15">
      <c r="A259" t="s">
        <v>35</v>
      </c>
      <c r="B259" t="s">
        <v>60</v>
      </c>
      <c r="C259" t="str">
        <f t="shared" si="18"/>
        <v>241101</v>
      </c>
      <c r="D259">
        <v>6</v>
      </c>
      <c r="E259" t="s">
        <v>37</v>
      </c>
      <c r="F259" s="1">
        <v>0.9166666666666666</v>
      </c>
      <c r="G259">
        <v>2232</v>
      </c>
      <c r="H259">
        <v>1550</v>
      </c>
      <c r="I259">
        <v>1367</v>
      </c>
      <c r="J259">
        <v>183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182</v>
      </c>
      <c r="U259">
        <v>0</v>
      </c>
      <c r="V259">
        <v>0</v>
      </c>
      <c r="W259">
        <v>182</v>
      </c>
      <c r="X259">
        <v>3</v>
      </c>
      <c r="Y259">
        <v>179</v>
      </c>
      <c r="Z259">
        <v>150</v>
      </c>
      <c r="AA259">
        <v>29</v>
      </c>
      <c r="AB259">
        <v>6</v>
      </c>
      <c r="AC259">
        <v>176</v>
      </c>
      <c r="AD259">
        <v>26</v>
      </c>
      <c r="AE259">
        <v>150</v>
      </c>
      <c r="AF259">
        <v>5</v>
      </c>
      <c r="AG259">
        <v>177</v>
      </c>
      <c r="AH259">
        <v>168</v>
      </c>
      <c r="AI259">
        <v>9</v>
      </c>
    </row>
    <row r="260" spans="1:35" ht="15">
      <c r="A260" t="s">
        <v>35</v>
      </c>
      <c r="B260" t="s">
        <v>60</v>
      </c>
      <c r="C260" t="str">
        <f t="shared" si="18"/>
        <v>241101</v>
      </c>
      <c r="D260">
        <v>7</v>
      </c>
      <c r="E260" t="s">
        <v>37</v>
      </c>
      <c r="F260" s="1">
        <v>0.9166666666666666</v>
      </c>
      <c r="G260">
        <v>1701</v>
      </c>
      <c r="H260">
        <v>1203</v>
      </c>
      <c r="I260">
        <v>1083</v>
      </c>
      <c r="J260">
        <v>120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120</v>
      </c>
      <c r="U260">
        <v>0</v>
      </c>
      <c r="V260">
        <v>0</v>
      </c>
      <c r="W260">
        <v>120</v>
      </c>
      <c r="X260">
        <v>1</v>
      </c>
      <c r="Y260">
        <v>119</v>
      </c>
      <c r="Z260">
        <v>86</v>
      </c>
      <c r="AA260">
        <v>33</v>
      </c>
      <c r="AB260">
        <v>1</v>
      </c>
      <c r="AC260">
        <v>119</v>
      </c>
      <c r="AD260">
        <v>18</v>
      </c>
      <c r="AE260">
        <v>101</v>
      </c>
      <c r="AF260">
        <v>2</v>
      </c>
      <c r="AG260">
        <v>118</v>
      </c>
      <c r="AH260">
        <v>113</v>
      </c>
      <c r="AI260">
        <v>5</v>
      </c>
    </row>
    <row r="261" spans="1:35" ht="15">
      <c r="A261" t="s">
        <v>35</v>
      </c>
      <c r="B261" t="s">
        <v>60</v>
      </c>
      <c r="C261" t="str">
        <f t="shared" si="18"/>
        <v>241101</v>
      </c>
      <c r="D261">
        <v>8</v>
      </c>
      <c r="E261" t="s">
        <v>37</v>
      </c>
      <c r="F261" s="1">
        <v>0.9166666666666666</v>
      </c>
      <c r="G261">
        <v>1667</v>
      </c>
      <c r="H261">
        <v>1152</v>
      </c>
      <c r="I261">
        <v>1000</v>
      </c>
      <c r="J261">
        <v>152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152</v>
      </c>
      <c r="U261">
        <v>0</v>
      </c>
      <c r="V261">
        <v>0</v>
      </c>
      <c r="W261">
        <v>152</v>
      </c>
      <c r="X261">
        <v>1</v>
      </c>
      <c r="Y261">
        <v>151</v>
      </c>
      <c r="Z261">
        <v>129</v>
      </c>
      <c r="AA261">
        <v>22</v>
      </c>
      <c r="AB261">
        <v>1</v>
      </c>
      <c r="AC261">
        <v>151</v>
      </c>
      <c r="AD261">
        <v>23</v>
      </c>
      <c r="AE261">
        <v>128</v>
      </c>
      <c r="AF261">
        <v>0</v>
      </c>
      <c r="AG261">
        <v>152</v>
      </c>
      <c r="AH261">
        <v>141</v>
      </c>
      <c r="AI261">
        <v>11</v>
      </c>
    </row>
    <row r="262" spans="1:35" ht="15">
      <c r="A262" t="s">
        <v>35</v>
      </c>
      <c r="B262" t="s">
        <v>60</v>
      </c>
      <c r="C262" t="str">
        <f t="shared" si="18"/>
        <v>241101</v>
      </c>
      <c r="D262">
        <v>9</v>
      </c>
      <c r="E262" t="s">
        <v>37</v>
      </c>
      <c r="F262" s="1">
        <v>0.9166666666666666</v>
      </c>
      <c r="G262">
        <v>2222</v>
      </c>
      <c r="H262">
        <v>1550</v>
      </c>
      <c r="I262">
        <v>1393</v>
      </c>
      <c r="J262">
        <v>157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157</v>
      </c>
      <c r="U262">
        <v>0</v>
      </c>
      <c r="V262">
        <v>0</v>
      </c>
      <c r="W262">
        <v>157</v>
      </c>
      <c r="X262">
        <v>1</v>
      </c>
      <c r="Y262">
        <v>156</v>
      </c>
      <c r="Z262">
        <v>126</v>
      </c>
      <c r="AA262">
        <v>30</v>
      </c>
      <c r="AB262">
        <v>2</v>
      </c>
      <c r="AC262">
        <v>155</v>
      </c>
      <c r="AD262">
        <v>23</v>
      </c>
      <c r="AE262">
        <v>132</v>
      </c>
      <c r="AF262">
        <v>1</v>
      </c>
      <c r="AG262">
        <v>156</v>
      </c>
      <c r="AH262">
        <v>150</v>
      </c>
      <c r="AI262">
        <v>6</v>
      </c>
    </row>
    <row r="263" spans="1:35" ht="15">
      <c r="A263" t="s">
        <v>35</v>
      </c>
      <c r="B263" t="s">
        <v>60</v>
      </c>
      <c r="C263" t="str">
        <f t="shared" si="18"/>
        <v>241101</v>
      </c>
      <c r="D263">
        <v>10</v>
      </c>
      <c r="E263" t="s">
        <v>37</v>
      </c>
      <c r="F263" s="1">
        <v>0.9166666666666666</v>
      </c>
      <c r="G263">
        <v>1967</v>
      </c>
      <c r="H263">
        <v>1454</v>
      </c>
      <c r="I263">
        <v>1252</v>
      </c>
      <c r="J263">
        <v>202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202</v>
      </c>
      <c r="U263">
        <v>0</v>
      </c>
      <c r="V263">
        <v>0</v>
      </c>
      <c r="W263">
        <v>202</v>
      </c>
      <c r="X263">
        <v>3</v>
      </c>
      <c r="Y263">
        <v>199</v>
      </c>
      <c r="Z263">
        <v>159</v>
      </c>
      <c r="AA263">
        <v>40</v>
      </c>
      <c r="AB263">
        <v>4</v>
      </c>
      <c r="AC263">
        <v>198</v>
      </c>
      <c r="AD263">
        <v>22</v>
      </c>
      <c r="AE263">
        <v>176</v>
      </c>
      <c r="AF263">
        <v>3</v>
      </c>
      <c r="AG263">
        <v>199</v>
      </c>
      <c r="AH263">
        <v>192</v>
      </c>
      <c r="AI263">
        <v>7</v>
      </c>
    </row>
    <row r="264" spans="1:35" ht="15">
      <c r="A264" t="s">
        <v>35</v>
      </c>
      <c r="B264" t="s">
        <v>60</v>
      </c>
      <c r="C264" t="str">
        <f t="shared" si="18"/>
        <v>241101</v>
      </c>
      <c r="D264">
        <v>11</v>
      </c>
      <c r="E264" t="s">
        <v>37</v>
      </c>
      <c r="F264" s="1">
        <v>0.9166666666666666</v>
      </c>
      <c r="G264">
        <v>1317</v>
      </c>
      <c r="H264">
        <v>900</v>
      </c>
      <c r="I264">
        <v>769</v>
      </c>
      <c r="J264">
        <v>131</v>
      </c>
      <c r="K264">
        <v>0</v>
      </c>
      <c r="L264">
        <v>1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131</v>
      </c>
      <c r="U264">
        <v>0</v>
      </c>
      <c r="V264">
        <v>0</v>
      </c>
      <c r="W264">
        <v>131</v>
      </c>
      <c r="X264">
        <v>6</v>
      </c>
      <c r="Y264">
        <v>125</v>
      </c>
      <c r="Z264">
        <v>98</v>
      </c>
      <c r="AA264">
        <v>27</v>
      </c>
      <c r="AB264">
        <v>1</v>
      </c>
      <c r="AC264">
        <v>130</v>
      </c>
      <c r="AD264">
        <v>23</v>
      </c>
      <c r="AE264">
        <v>107</v>
      </c>
      <c r="AF264">
        <v>5</v>
      </c>
      <c r="AG264">
        <v>126</v>
      </c>
      <c r="AH264">
        <v>123</v>
      </c>
      <c r="AI264">
        <v>3</v>
      </c>
    </row>
    <row r="265" spans="1:35" ht="15">
      <c r="A265" t="s">
        <v>35</v>
      </c>
      <c r="B265" t="s">
        <v>60</v>
      </c>
      <c r="C265" t="str">
        <f t="shared" si="18"/>
        <v>241101</v>
      </c>
      <c r="D265">
        <v>12</v>
      </c>
      <c r="E265" t="s">
        <v>37</v>
      </c>
      <c r="F265" s="1">
        <v>0.9166666666666666</v>
      </c>
      <c r="G265">
        <v>1778</v>
      </c>
      <c r="H265">
        <v>1250</v>
      </c>
      <c r="I265">
        <v>1092</v>
      </c>
      <c r="J265">
        <v>158</v>
      </c>
      <c r="K265">
        <v>0</v>
      </c>
      <c r="L265">
        <v>1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158</v>
      </c>
      <c r="U265">
        <v>0</v>
      </c>
      <c r="V265">
        <v>0</v>
      </c>
      <c r="W265">
        <v>158</v>
      </c>
      <c r="X265">
        <v>3</v>
      </c>
      <c r="Y265">
        <v>155</v>
      </c>
      <c r="Z265">
        <v>130</v>
      </c>
      <c r="AA265">
        <v>25</v>
      </c>
      <c r="AB265">
        <v>2</v>
      </c>
      <c r="AC265">
        <v>156</v>
      </c>
      <c r="AD265">
        <v>21</v>
      </c>
      <c r="AE265">
        <v>135</v>
      </c>
      <c r="AF265">
        <v>5</v>
      </c>
      <c r="AG265">
        <v>153</v>
      </c>
      <c r="AH265">
        <v>146</v>
      </c>
      <c r="AI265">
        <v>7</v>
      </c>
    </row>
    <row r="266" spans="1:35" ht="15">
      <c r="A266" t="s">
        <v>35</v>
      </c>
      <c r="B266" t="s">
        <v>60</v>
      </c>
      <c r="C266" t="str">
        <f t="shared" si="18"/>
        <v>241101</v>
      </c>
      <c r="D266">
        <v>13</v>
      </c>
      <c r="E266" t="s">
        <v>37</v>
      </c>
      <c r="F266" s="1">
        <v>0.9166666666666666</v>
      </c>
      <c r="G266">
        <v>1663</v>
      </c>
      <c r="H266">
        <v>1150</v>
      </c>
      <c r="I266">
        <v>990</v>
      </c>
      <c r="J266">
        <v>160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160</v>
      </c>
      <c r="U266">
        <v>0</v>
      </c>
      <c r="V266">
        <v>0</v>
      </c>
      <c r="W266">
        <v>160</v>
      </c>
      <c r="X266">
        <v>2</v>
      </c>
      <c r="Y266">
        <v>158</v>
      </c>
      <c r="Z266">
        <v>132</v>
      </c>
      <c r="AA266">
        <v>26</v>
      </c>
      <c r="AB266">
        <v>3</v>
      </c>
      <c r="AC266">
        <v>157</v>
      </c>
      <c r="AD266">
        <v>33</v>
      </c>
      <c r="AE266">
        <v>124</v>
      </c>
      <c r="AF266">
        <v>3</v>
      </c>
      <c r="AG266">
        <v>157</v>
      </c>
      <c r="AH266">
        <v>148</v>
      </c>
      <c r="AI266">
        <v>9</v>
      </c>
    </row>
    <row r="267" spans="1:35" ht="15">
      <c r="A267" t="s">
        <v>35</v>
      </c>
      <c r="B267" t="s">
        <v>60</v>
      </c>
      <c r="C267" t="str">
        <f t="shared" si="18"/>
        <v>241101</v>
      </c>
      <c r="D267">
        <v>14</v>
      </c>
      <c r="E267" t="s">
        <v>37</v>
      </c>
      <c r="F267" s="1">
        <v>0.9166666666666666</v>
      </c>
      <c r="G267">
        <v>1897</v>
      </c>
      <c r="H267">
        <v>1353</v>
      </c>
      <c r="I267">
        <v>1191</v>
      </c>
      <c r="J267">
        <v>162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162</v>
      </c>
      <c r="U267">
        <v>0</v>
      </c>
      <c r="V267">
        <v>0</v>
      </c>
      <c r="W267">
        <v>162</v>
      </c>
      <c r="X267">
        <v>2</v>
      </c>
      <c r="Y267">
        <v>160</v>
      </c>
      <c r="Z267">
        <v>129</v>
      </c>
      <c r="AA267">
        <v>31</v>
      </c>
      <c r="AB267">
        <v>1</v>
      </c>
      <c r="AC267">
        <v>161</v>
      </c>
      <c r="AD267">
        <v>20</v>
      </c>
      <c r="AE267">
        <v>141</v>
      </c>
      <c r="AF267">
        <v>3</v>
      </c>
      <c r="AG267">
        <v>159</v>
      </c>
      <c r="AH267">
        <v>155</v>
      </c>
      <c r="AI267">
        <v>4</v>
      </c>
    </row>
    <row r="268" spans="1:35" ht="15">
      <c r="A268" t="s">
        <v>35</v>
      </c>
      <c r="B268" t="s">
        <v>60</v>
      </c>
      <c r="C268" t="str">
        <f t="shared" si="18"/>
        <v>241101</v>
      </c>
      <c r="D268">
        <v>15</v>
      </c>
      <c r="E268" t="s">
        <v>37</v>
      </c>
      <c r="F268" s="1">
        <v>0.9166666666666666</v>
      </c>
      <c r="G268">
        <v>2019</v>
      </c>
      <c r="H268">
        <v>1503</v>
      </c>
      <c r="I268">
        <v>1336</v>
      </c>
      <c r="J268">
        <v>167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167</v>
      </c>
      <c r="U268">
        <v>0</v>
      </c>
      <c r="V268">
        <v>0</v>
      </c>
      <c r="W268">
        <v>167</v>
      </c>
      <c r="X268">
        <v>2</v>
      </c>
      <c r="Y268">
        <v>165</v>
      </c>
      <c r="Z268">
        <v>136</v>
      </c>
      <c r="AA268">
        <v>29</v>
      </c>
      <c r="AB268">
        <v>4</v>
      </c>
      <c r="AC268">
        <v>163</v>
      </c>
      <c r="AD268">
        <v>21</v>
      </c>
      <c r="AE268">
        <v>142</v>
      </c>
      <c r="AF268">
        <v>3</v>
      </c>
      <c r="AG268">
        <v>164</v>
      </c>
      <c r="AH268">
        <v>159</v>
      </c>
      <c r="AI268">
        <v>5</v>
      </c>
    </row>
    <row r="269" spans="1:35" ht="15">
      <c r="A269" t="s">
        <v>35</v>
      </c>
      <c r="B269" t="s">
        <v>60</v>
      </c>
      <c r="C269" t="str">
        <f t="shared" si="18"/>
        <v>241101</v>
      </c>
      <c r="D269">
        <v>16</v>
      </c>
      <c r="E269" t="s">
        <v>37</v>
      </c>
      <c r="F269" s="1">
        <v>0.9166666666666666</v>
      </c>
      <c r="G269">
        <v>1633</v>
      </c>
      <c r="H269">
        <v>1156</v>
      </c>
      <c r="I269">
        <v>1029</v>
      </c>
      <c r="J269">
        <v>127</v>
      </c>
      <c r="K269">
        <v>0</v>
      </c>
      <c r="L269">
        <v>1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127</v>
      </c>
      <c r="U269">
        <v>0</v>
      </c>
      <c r="V269">
        <v>0</v>
      </c>
      <c r="W269">
        <v>127</v>
      </c>
      <c r="X269">
        <v>1</v>
      </c>
      <c r="Y269">
        <v>126</v>
      </c>
      <c r="Z269">
        <v>113</v>
      </c>
      <c r="AA269">
        <v>13</v>
      </c>
      <c r="AB269">
        <v>4</v>
      </c>
      <c r="AC269">
        <v>123</v>
      </c>
      <c r="AD269">
        <v>21</v>
      </c>
      <c r="AE269">
        <v>102</v>
      </c>
      <c r="AF269">
        <v>6</v>
      </c>
      <c r="AG269">
        <v>121</v>
      </c>
      <c r="AH269">
        <v>118</v>
      </c>
      <c r="AI269">
        <v>3</v>
      </c>
    </row>
    <row r="270" spans="1:35" ht="15">
      <c r="A270" t="s">
        <v>35</v>
      </c>
      <c r="B270" t="s">
        <v>60</v>
      </c>
      <c r="C270" t="str">
        <f t="shared" si="18"/>
        <v>241101</v>
      </c>
      <c r="D270">
        <v>17</v>
      </c>
      <c r="E270" t="s">
        <v>37</v>
      </c>
      <c r="F270" s="1">
        <v>0.9166666666666666</v>
      </c>
      <c r="G270">
        <v>1721</v>
      </c>
      <c r="H270">
        <v>1203</v>
      </c>
      <c r="I270">
        <v>1063</v>
      </c>
      <c r="J270">
        <v>140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140</v>
      </c>
      <c r="U270">
        <v>0</v>
      </c>
      <c r="V270">
        <v>0</v>
      </c>
      <c r="W270">
        <v>140</v>
      </c>
      <c r="X270">
        <v>8</v>
      </c>
      <c r="Y270">
        <v>132</v>
      </c>
      <c r="Z270">
        <v>101</v>
      </c>
      <c r="AA270">
        <v>31</v>
      </c>
      <c r="AB270">
        <v>9</v>
      </c>
      <c r="AC270">
        <v>131</v>
      </c>
      <c r="AD270">
        <v>22</v>
      </c>
      <c r="AE270">
        <v>109</v>
      </c>
      <c r="AF270">
        <v>6</v>
      </c>
      <c r="AG270">
        <v>134</v>
      </c>
      <c r="AH270">
        <v>129</v>
      </c>
      <c r="AI270">
        <v>5</v>
      </c>
    </row>
    <row r="271" spans="1:35" ht="15">
      <c r="A271" t="s">
        <v>35</v>
      </c>
      <c r="B271" t="s">
        <v>60</v>
      </c>
      <c r="C271" t="str">
        <f t="shared" si="18"/>
        <v>241101</v>
      </c>
      <c r="D271">
        <v>18</v>
      </c>
      <c r="E271" t="s">
        <v>37</v>
      </c>
      <c r="F271" s="1">
        <v>0.9166666666666666</v>
      </c>
      <c r="G271">
        <v>1841</v>
      </c>
      <c r="H271">
        <v>1302</v>
      </c>
      <c r="I271">
        <v>1141</v>
      </c>
      <c r="J271">
        <v>161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161</v>
      </c>
      <c r="U271">
        <v>0</v>
      </c>
      <c r="V271">
        <v>0</v>
      </c>
      <c r="W271">
        <v>161</v>
      </c>
      <c r="X271">
        <v>2</v>
      </c>
      <c r="Y271">
        <v>159</v>
      </c>
      <c r="Z271">
        <v>129</v>
      </c>
      <c r="AA271">
        <v>30</v>
      </c>
      <c r="AB271">
        <v>3</v>
      </c>
      <c r="AC271">
        <v>158</v>
      </c>
      <c r="AD271">
        <v>26</v>
      </c>
      <c r="AE271">
        <v>132</v>
      </c>
      <c r="AF271">
        <v>3</v>
      </c>
      <c r="AG271">
        <v>158</v>
      </c>
      <c r="AH271">
        <v>153</v>
      </c>
      <c r="AI271">
        <v>5</v>
      </c>
    </row>
    <row r="272" spans="1:35" ht="15">
      <c r="A272" t="s">
        <v>35</v>
      </c>
      <c r="B272" t="s">
        <v>60</v>
      </c>
      <c r="C272" t="str">
        <f t="shared" si="18"/>
        <v>241101</v>
      </c>
      <c r="D272">
        <v>19</v>
      </c>
      <c r="E272" t="s">
        <v>37</v>
      </c>
      <c r="F272" s="1">
        <v>0.9166666666666666</v>
      </c>
      <c r="G272">
        <v>2200</v>
      </c>
      <c r="H272">
        <v>1587</v>
      </c>
      <c r="I272">
        <v>1478</v>
      </c>
      <c r="J272">
        <v>109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109</v>
      </c>
      <c r="U272">
        <v>0</v>
      </c>
      <c r="V272">
        <v>0</v>
      </c>
      <c r="W272">
        <v>109</v>
      </c>
      <c r="X272">
        <v>3</v>
      </c>
      <c r="Y272">
        <v>106</v>
      </c>
      <c r="Z272">
        <v>87</v>
      </c>
      <c r="AA272">
        <v>19</v>
      </c>
      <c r="AB272">
        <v>3</v>
      </c>
      <c r="AC272">
        <v>106</v>
      </c>
      <c r="AD272">
        <v>21</v>
      </c>
      <c r="AE272">
        <v>85</v>
      </c>
      <c r="AF272">
        <v>2</v>
      </c>
      <c r="AG272">
        <v>107</v>
      </c>
      <c r="AH272">
        <v>104</v>
      </c>
      <c r="AI272">
        <v>3</v>
      </c>
    </row>
    <row r="273" spans="1:35" ht="15">
      <c r="A273" t="s">
        <v>35</v>
      </c>
      <c r="B273" t="s">
        <v>60</v>
      </c>
      <c r="C273" t="str">
        <f t="shared" si="18"/>
        <v>241101</v>
      </c>
      <c r="D273">
        <v>20</v>
      </c>
      <c r="E273" t="s">
        <v>37</v>
      </c>
      <c r="F273" s="1">
        <v>0.9166666666666666</v>
      </c>
      <c r="G273">
        <v>1850</v>
      </c>
      <c r="H273">
        <v>1303</v>
      </c>
      <c r="I273">
        <v>1098</v>
      </c>
      <c r="J273">
        <v>205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205</v>
      </c>
      <c r="U273">
        <v>0</v>
      </c>
      <c r="V273">
        <v>0</v>
      </c>
      <c r="W273">
        <v>205</v>
      </c>
      <c r="X273">
        <v>2</v>
      </c>
      <c r="Y273">
        <v>203</v>
      </c>
      <c r="Z273">
        <v>161</v>
      </c>
      <c r="AA273">
        <v>42</v>
      </c>
      <c r="AB273">
        <v>4</v>
      </c>
      <c r="AC273">
        <v>201</v>
      </c>
      <c r="AD273">
        <v>36</v>
      </c>
      <c r="AE273">
        <v>165</v>
      </c>
      <c r="AF273">
        <v>7</v>
      </c>
      <c r="AG273">
        <v>198</v>
      </c>
      <c r="AH273">
        <v>189</v>
      </c>
      <c r="AI273">
        <v>9</v>
      </c>
    </row>
    <row r="274" spans="1:35" ht="15">
      <c r="A274" t="s">
        <v>35</v>
      </c>
      <c r="B274" t="s">
        <v>60</v>
      </c>
      <c r="C274" t="str">
        <f t="shared" si="18"/>
        <v>241101</v>
      </c>
      <c r="D274">
        <v>21</v>
      </c>
      <c r="E274" t="s">
        <v>37</v>
      </c>
      <c r="F274" s="1">
        <v>0.9166666666666666</v>
      </c>
      <c r="G274">
        <v>1954</v>
      </c>
      <c r="H274">
        <v>1400</v>
      </c>
      <c r="I274">
        <v>1204</v>
      </c>
      <c r="J274">
        <v>196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196</v>
      </c>
      <c r="U274">
        <v>0</v>
      </c>
      <c r="V274">
        <v>0</v>
      </c>
      <c r="W274">
        <v>196</v>
      </c>
      <c r="X274">
        <v>5</v>
      </c>
      <c r="Y274">
        <v>191</v>
      </c>
      <c r="Z274">
        <v>151</v>
      </c>
      <c r="AA274">
        <v>40</v>
      </c>
      <c r="AB274">
        <v>4</v>
      </c>
      <c r="AC274">
        <v>192</v>
      </c>
      <c r="AD274">
        <v>27</v>
      </c>
      <c r="AE274">
        <v>165</v>
      </c>
      <c r="AF274">
        <v>6</v>
      </c>
      <c r="AG274">
        <v>190</v>
      </c>
      <c r="AH274">
        <v>181</v>
      </c>
      <c r="AI274">
        <v>9</v>
      </c>
    </row>
    <row r="275" spans="1:35" ht="15">
      <c r="A275" t="s">
        <v>35</v>
      </c>
      <c r="B275" t="s">
        <v>60</v>
      </c>
      <c r="C275" t="str">
        <f t="shared" si="18"/>
        <v>241101</v>
      </c>
      <c r="D275">
        <v>22</v>
      </c>
      <c r="E275" t="s">
        <v>37</v>
      </c>
      <c r="F275" s="1">
        <v>0.9166666666666666</v>
      </c>
      <c r="G275">
        <v>1616</v>
      </c>
      <c r="H275">
        <v>1150</v>
      </c>
      <c r="I275">
        <v>1036</v>
      </c>
      <c r="J275">
        <v>114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114</v>
      </c>
      <c r="U275">
        <v>0</v>
      </c>
      <c r="V275">
        <v>0</v>
      </c>
      <c r="W275">
        <v>114</v>
      </c>
      <c r="X275">
        <v>1</v>
      </c>
      <c r="Y275">
        <v>113</v>
      </c>
      <c r="Z275">
        <v>94</v>
      </c>
      <c r="AA275">
        <v>19</v>
      </c>
      <c r="AB275">
        <v>2</v>
      </c>
      <c r="AC275">
        <v>112</v>
      </c>
      <c r="AD275">
        <v>24</v>
      </c>
      <c r="AE275">
        <v>88</v>
      </c>
      <c r="AF275">
        <v>3</v>
      </c>
      <c r="AG275">
        <v>111</v>
      </c>
      <c r="AH275">
        <v>108</v>
      </c>
      <c r="AI275">
        <v>3</v>
      </c>
    </row>
    <row r="276" spans="1:35" ht="15">
      <c r="A276" t="s">
        <v>35</v>
      </c>
      <c r="B276" t="s">
        <v>60</v>
      </c>
      <c r="C276" t="str">
        <f t="shared" si="18"/>
        <v>241101</v>
      </c>
      <c r="D276">
        <v>23</v>
      </c>
      <c r="E276" t="s">
        <v>37</v>
      </c>
      <c r="F276" s="1">
        <v>0.9166666666666666</v>
      </c>
      <c r="G276">
        <v>1633</v>
      </c>
      <c r="H276">
        <v>1150</v>
      </c>
      <c r="I276">
        <v>1026</v>
      </c>
      <c r="J276">
        <v>124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124</v>
      </c>
      <c r="U276">
        <v>0</v>
      </c>
      <c r="V276">
        <v>0</v>
      </c>
      <c r="W276">
        <v>124</v>
      </c>
      <c r="X276">
        <v>0</v>
      </c>
      <c r="Y276">
        <v>124</v>
      </c>
      <c r="Z276">
        <v>89</v>
      </c>
      <c r="AA276">
        <v>35</v>
      </c>
      <c r="AB276">
        <v>0</v>
      </c>
      <c r="AC276">
        <v>124</v>
      </c>
      <c r="AD276">
        <v>22</v>
      </c>
      <c r="AE276">
        <v>102</v>
      </c>
      <c r="AF276">
        <v>1</v>
      </c>
      <c r="AG276">
        <v>123</v>
      </c>
      <c r="AH276">
        <v>111</v>
      </c>
      <c r="AI276">
        <v>12</v>
      </c>
    </row>
    <row r="277" spans="1:35" ht="15">
      <c r="A277" t="s">
        <v>35</v>
      </c>
      <c r="B277" t="s">
        <v>60</v>
      </c>
      <c r="C277" t="str">
        <f t="shared" si="18"/>
        <v>241101</v>
      </c>
      <c r="D277">
        <v>24</v>
      </c>
      <c r="E277" t="s">
        <v>37</v>
      </c>
      <c r="F277" s="1">
        <v>0.9166666666666666</v>
      </c>
      <c r="G277">
        <v>1582</v>
      </c>
      <c r="H277">
        <v>1253</v>
      </c>
      <c r="I277">
        <v>1097</v>
      </c>
      <c r="J277">
        <v>156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156</v>
      </c>
      <c r="U277">
        <v>0</v>
      </c>
      <c r="V277">
        <v>0</v>
      </c>
      <c r="W277">
        <v>156</v>
      </c>
      <c r="X277">
        <v>6</v>
      </c>
      <c r="Y277">
        <v>150</v>
      </c>
      <c r="Z277">
        <v>121</v>
      </c>
      <c r="AA277">
        <v>29</v>
      </c>
      <c r="AB277">
        <v>7</v>
      </c>
      <c r="AC277">
        <v>149</v>
      </c>
      <c r="AD277">
        <v>21</v>
      </c>
      <c r="AE277">
        <v>128</v>
      </c>
      <c r="AF277">
        <v>6</v>
      </c>
      <c r="AG277">
        <v>150</v>
      </c>
      <c r="AH277">
        <v>139</v>
      </c>
      <c r="AI277">
        <v>11</v>
      </c>
    </row>
    <row r="278" spans="1:35" ht="15">
      <c r="A278" t="s">
        <v>35</v>
      </c>
      <c r="B278" t="s">
        <v>60</v>
      </c>
      <c r="C278" t="str">
        <f t="shared" si="18"/>
        <v>241101</v>
      </c>
      <c r="D278">
        <v>25</v>
      </c>
      <c r="E278" t="s">
        <v>39</v>
      </c>
      <c r="F278" s="1">
        <v>0.9166666666666666</v>
      </c>
      <c r="G278">
        <v>128</v>
      </c>
      <c r="H278">
        <v>251</v>
      </c>
      <c r="I278">
        <v>224</v>
      </c>
      <c r="J278">
        <v>27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27</v>
      </c>
      <c r="U278">
        <v>0</v>
      </c>
      <c r="V278">
        <v>0</v>
      </c>
      <c r="W278">
        <v>27</v>
      </c>
      <c r="X278">
        <v>1</v>
      </c>
      <c r="Y278">
        <v>26</v>
      </c>
      <c r="Z278">
        <v>23</v>
      </c>
      <c r="AA278">
        <v>3</v>
      </c>
      <c r="AB278">
        <v>4</v>
      </c>
      <c r="AC278">
        <v>23</v>
      </c>
      <c r="AD278">
        <v>17</v>
      </c>
      <c r="AE278">
        <v>6</v>
      </c>
      <c r="AF278">
        <v>3</v>
      </c>
      <c r="AG278">
        <v>24</v>
      </c>
      <c r="AH278">
        <v>23</v>
      </c>
      <c r="AI278">
        <v>1</v>
      </c>
    </row>
    <row r="279" spans="1:35" ht="15">
      <c r="A279" t="s">
        <v>35</v>
      </c>
      <c r="B279" t="s">
        <v>60</v>
      </c>
      <c r="C279" t="str">
        <f t="shared" si="18"/>
        <v>241101</v>
      </c>
      <c r="D279">
        <v>26</v>
      </c>
      <c r="E279" t="s">
        <v>37</v>
      </c>
      <c r="F279" s="1">
        <v>0.9166666666666666</v>
      </c>
      <c r="G279">
        <v>194</v>
      </c>
      <c r="H279">
        <v>200</v>
      </c>
      <c r="I279">
        <v>163</v>
      </c>
      <c r="J279">
        <v>37</v>
      </c>
      <c r="K279">
        <v>0</v>
      </c>
      <c r="L279">
        <v>2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37</v>
      </c>
      <c r="U279">
        <v>0</v>
      </c>
      <c r="V279">
        <v>0</v>
      </c>
      <c r="W279">
        <v>37</v>
      </c>
      <c r="X279">
        <v>4</v>
      </c>
      <c r="Y279">
        <v>33</v>
      </c>
      <c r="Z279">
        <v>23</v>
      </c>
      <c r="AA279">
        <v>10</v>
      </c>
      <c r="AB279">
        <v>5</v>
      </c>
      <c r="AC279">
        <v>32</v>
      </c>
      <c r="AD279">
        <v>13</v>
      </c>
      <c r="AE279">
        <v>19</v>
      </c>
      <c r="AF279">
        <v>7</v>
      </c>
      <c r="AG279">
        <v>30</v>
      </c>
      <c r="AH279">
        <v>28</v>
      </c>
      <c r="AI279">
        <v>2</v>
      </c>
    </row>
    <row r="280" spans="1:35" ht="15">
      <c r="A280" t="s">
        <v>35</v>
      </c>
      <c r="B280" t="s">
        <v>60</v>
      </c>
      <c r="C280" t="str">
        <f t="shared" si="18"/>
        <v>241101</v>
      </c>
      <c r="D280">
        <v>27</v>
      </c>
      <c r="E280" t="s">
        <v>39</v>
      </c>
      <c r="F280" s="1">
        <v>0.9166666666666666</v>
      </c>
      <c r="G280">
        <v>132</v>
      </c>
      <c r="H280">
        <v>400</v>
      </c>
      <c r="I280">
        <v>393</v>
      </c>
      <c r="J280">
        <v>7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7</v>
      </c>
      <c r="U280">
        <v>0</v>
      </c>
      <c r="V280">
        <v>0</v>
      </c>
      <c r="W280">
        <v>7</v>
      </c>
      <c r="X280">
        <v>0</v>
      </c>
      <c r="Y280">
        <v>7</v>
      </c>
      <c r="Z280">
        <v>7</v>
      </c>
      <c r="AA280">
        <v>0</v>
      </c>
      <c r="AB280">
        <v>0</v>
      </c>
      <c r="AC280">
        <v>7</v>
      </c>
      <c r="AD280">
        <v>0</v>
      </c>
      <c r="AE280">
        <v>7</v>
      </c>
      <c r="AF280">
        <v>0</v>
      </c>
      <c r="AG280">
        <v>7</v>
      </c>
      <c r="AH280">
        <v>6</v>
      </c>
      <c r="AI280">
        <v>1</v>
      </c>
    </row>
    <row r="281" spans="1:35" ht="15">
      <c r="A281" t="s">
        <v>35</v>
      </c>
      <c r="B281" t="s">
        <v>60</v>
      </c>
      <c r="C281" t="str">
        <f t="shared" si="18"/>
        <v>241101</v>
      </c>
      <c r="D281">
        <v>28</v>
      </c>
      <c r="E281" t="s">
        <v>37</v>
      </c>
      <c r="F281" s="1">
        <v>0.9166666666666666</v>
      </c>
      <c r="G281">
        <v>777</v>
      </c>
      <c r="H281">
        <v>900</v>
      </c>
      <c r="I281">
        <v>797</v>
      </c>
      <c r="J281">
        <v>103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103</v>
      </c>
      <c r="U281">
        <v>0</v>
      </c>
      <c r="V281">
        <v>0</v>
      </c>
      <c r="W281">
        <v>103</v>
      </c>
      <c r="X281">
        <v>3</v>
      </c>
      <c r="Y281">
        <v>100</v>
      </c>
      <c r="Z281">
        <v>74</v>
      </c>
      <c r="AA281">
        <v>26</v>
      </c>
      <c r="AB281">
        <v>4</v>
      </c>
      <c r="AC281">
        <v>99</v>
      </c>
      <c r="AD281">
        <v>17</v>
      </c>
      <c r="AE281">
        <v>82</v>
      </c>
      <c r="AF281">
        <v>5</v>
      </c>
      <c r="AG281">
        <v>98</v>
      </c>
      <c r="AH281">
        <v>83</v>
      </c>
      <c r="AI281">
        <v>15</v>
      </c>
    </row>
    <row r="282" spans="1:35" ht="15">
      <c r="A282" t="s">
        <v>35</v>
      </c>
      <c r="B282" t="s">
        <v>61</v>
      </c>
      <c r="C282" t="str">
        <f>"241102"</f>
        <v>241102</v>
      </c>
      <c r="D282">
        <v>1</v>
      </c>
      <c r="E282" t="s">
        <v>37</v>
      </c>
      <c r="F282" s="1">
        <v>0.9166666666666666</v>
      </c>
      <c r="G282">
        <v>872</v>
      </c>
      <c r="H282">
        <v>603</v>
      </c>
      <c r="I282">
        <v>522</v>
      </c>
      <c r="J282">
        <v>81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81</v>
      </c>
      <c r="U282">
        <v>0</v>
      </c>
      <c r="V282">
        <v>0</v>
      </c>
      <c r="W282">
        <v>81</v>
      </c>
      <c r="X282">
        <v>0</v>
      </c>
      <c r="Y282">
        <v>81</v>
      </c>
      <c r="Z282">
        <v>68</v>
      </c>
      <c r="AA282">
        <v>13</v>
      </c>
      <c r="AB282">
        <v>1</v>
      </c>
      <c r="AC282">
        <v>80</v>
      </c>
      <c r="AD282">
        <v>16</v>
      </c>
      <c r="AE282">
        <v>64</v>
      </c>
      <c r="AF282">
        <v>1</v>
      </c>
      <c r="AG282">
        <v>80</v>
      </c>
      <c r="AH282">
        <v>76</v>
      </c>
      <c r="AI282">
        <v>4</v>
      </c>
    </row>
    <row r="283" spans="1:35" ht="15">
      <c r="A283" t="s">
        <v>35</v>
      </c>
      <c r="B283" t="s">
        <v>61</v>
      </c>
      <c r="C283" t="str">
        <f>"241102"</f>
        <v>241102</v>
      </c>
      <c r="D283">
        <v>2</v>
      </c>
      <c r="E283" t="s">
        <v>37</v>
      </c>
      <c r="F283" s="1">
        <v>0.9166666666666666</v>
      </c>
      <c r="G283">
        <v>757</v>
      </c>
      <c r="H283">
        <v>501</v>
      </c>
      <c r="I283">
        <v>447</v>
      </c>
      <c r="J283">
        <v>54</v>
      </c>
      <c r="K283">
        <v>0</v>
      </c>
      <c r="L283">
        <v>2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54</v>
      </c>
      <c r="U283">
        <v>0</v>
      </c>
      <c r="V283">
        <v>0</v>
      </c>
      <c r="W283">
        <v>54</v>
      </c>
      <c r="X283">
        <v>7</v>
      </c>
      <c r="Y283">
        <v>47</v>
      </c>
      <c r="Z283">
        <v>38</v>
      </c>
      <c r="AA283">
        <v>9</v>
      </c>
      <c r="AB283">
        <v>5</v>
      </c>
      <c r="AC283">
        <v>49</v>
      </c>
      <c r="AD283">
        <v>5</v>
      </c>
      <c r="AE283">
        <v>44</v>
      </c>
      <c r="AF283">
        <v>6</v>
      </c>
      <c r="AG283">
        <v>48</v>
      </c>
      <c r="AH283">
        <v>45</v>
      </c>
      <c r="AI283">
        <v>3</v>
      </c>
    </row>
    <row r="284" spans="1:35" ht="15">
      <c r="A284" t="s">
        <v>35</v>
      </c>
      <c r="B284" t="s">
        <v>61</v>
      </c>
      <c r="C284" t="str">
        <f>"241102"</f>
        <v>241102</v>
      </c>
      <c r="D284">
        <v>3</v>
      </c>
      <c r="E284" t="s">
        <v>37</v>
      </c>
      <c r="F284" s="1">
        <v>0.9166666666666666</v>
      </c>
      <c r="G284">
        <v>468</v>
      </c>
      <c r="H284">
        <v>300</v>
      </c>
      <c r="I284">
        <v>274</v>
      </c>
      <c r="J284">
        <v>26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26</v>
      </c>
      <c r="U284">
        <v>0</v>
      </c>
      <c r="V284">
        <v>0</v>
      </c>
      <c r="W284">
        <v>26</v>
      </c>
      <c r="X284">
        <v>0</v>
      </c>
      <c r="Y284">
        <v>26</v>
      </c>
      <c r="Z284">
        <v>23</v>
      </c>
      <c r="AA284">
        <v>3</v>
      </c>
      <c r="AB284">
        <v>0</v>
      </c>
      <c r="AC284">
        <v>26</v>
      </c>
      <c r="AD284">
        <v>1</v>
      </c>
      <c r="AE284">
        <v>25</v>
      </c>
      <c r="AF284">
        <v>0</v>
      </c>
      <c r="AG284">
        <v>26</v>
      </c>
      <c r="AH284">
        <v>24</v>
      </c>
      <c r="AI284">
        <v>2</v>
      </c>
    </row>
    <row r="285" spans="1:35" ht="15">
      <c r="A285" t="s">
        <v>35</v>
      </c>
      <c r="B285" t="s">
        <v>61</v>
      </c>
      <c r="C285" t="str">
        <f>"241102"</f>
        <v>241102</v>
      </c>
      <c r="D285">
        <v>4</v>
      </c>
      <c r="E285" t="s">
        <v>37</v>
      </c>
      <c r="F285" s="1">
        <v>0.9166666666666666</v>
      </c>
      <c r="G285">
        <v>1068</v>
      </c>
      <c r="H285">
        <v>749</v>
      </c>
      <c r="I285">
        <v>686</v>
      </c>
      <c r="J285">
        <v>63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63</v>
      </c>
      <c r="U285">
        <v>0</v>
      </c>
      <c r="V285">
        <v>0</v>
      </c>
      <c r="W285">
        <v>63</v>
      </c>
      <c r="X285">
        <v>3</v>
      </c>
      <c r="Y285">
        <v>60</v>
      </c>
      <c r="Z285">
        <v>48</v>
      </c>
      <c r="AA285">
        <v>12</v>
      </c>
      <c r="AB285">
        <v>3</v>
      </c>
      <c r="AC285">
        <v>60</v>
      </c>
      <c r="AD285">
        <v>10</v>
      </c>
      <c r="AE285">
        <v>50</v>
      </c>
      <c r="AF285">
        <v>4</v>
      </c>
      <c r="AG285">
        <v>59</v>
      </c>
      <c r="AH285">
        <v>55</v>
      </c>
      <c r="AI285">
        <v>4</v>
      </c>
    </row>
    <row r="286" spans="1:35" ht="15">
      <c r="A286" t="s">
        <v>35</v>
      </c>
      <c r="B286" t="s">
        <v>61</v>
      </c>
      <c r="C286" t="str">
        <f>"241102"</f>
        <v>241102</v>
      </c>
      <c r="D286">
        <v>5</v>
      </c>
      <c r="E286" t="s">
        <v>37</v>
      </c>
      <c r="F286" s="1">
        <v>0.9166666666666666</v>
      </c>
      <c r="G286">
        <v>859</v>
      </c>
      <c r="H286">
        <v>601</v>
      </c>
      <c r="I286">
        <v>555</v>
      </c>
      <c r="J286">
        <v>46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46</v>
      </c>
      <c r="U286">
        <v>0</v>
      </c>
      <c r="V286">
        <v>0</v>
      </c>
      <c r="W286">
        <v>46</v>
      </c>
      <c r="X286">
        <v>4</v>
      </c>
      <c r="Y286">
        <v>42</v>
      </c>
      <c r="Z286">
        <v>31</v>
      </c>
      <c r="AA286">
        <v>11</v>
      </c>
      <c r="AB286">
        <v>3</v>
      </c>
      <c r="AC286">
        <v>43</v>
      </c>
      <c r="AD286">
        <v>5</v>
      </c>
      <c r="AE286">
        <v>38</v>
      </c>
      <c r="AF286">
        <v>6</v>
      </c>
      <c r="AG286">
        <v>40</v>
      </c>
      <c r="AH286">
        <v>35</v>
      </c>
      <c r="AI286">
        <v>5</v>
      </c>
    </row>
    <row r="287" spans="1:35" ht="15">
      <c r="A287" t="s">
        <v>35</v>
      </c>
      <c r="B287" t="s">
        <v>62</v>
      </c>
      <c r="C287" t="str">
        <f aca="true" t="shared" si="19" ref="C287:C292">"241103"</f>
        <v>241103</v>
      </c>
      <c r="D287">
        <v>1</v>
      </c>
      <c r="E287" t="s">
        <v>37</v>
      </c>
      <c r="F287" s="1">
        <v>0.9166666666666666</v>
      </c>
      <c r="G287">
        <v>614</v>
      </c>
      <c r="H287">
        <v>400</v>
      </c>
      <c r="I287">
        <v>388</v>
      </c>
      <c r="J287">
        <v>12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12</v>
      </c>
      <c r="U287">
        <v>0</v>
      </c>
      <c r="V287">
        <v>0</v>
      </c>
      <c r="W287">
        <v>12</v>
      </c>
      <c r="X287">
        <v>0</v>
      </c>
      <c r="Y287">
        <v>12</v>
      </c>
      <c r="Z287">
        <v>6</v>
      </c>
      <c r="AA287">
        <v>6</v>
      </c>
      <c r="AB287">
        <v>0</v>
      </c>
      <c r="AC287">
        <v>12</v>
      </c>
      <c r="AD287">
        <v>2</v>
      </c>
      <c r="AE287">
        <v>10</v>
      </c>
      <c r="AF287">
        <v>0</v>
      </c>
      <c r="AG287">
        <v>12</v>
      </c>
      <c r="AH287">
        <v>11</v>
      </c>
      <c r="AI287">
        <v>1</v>
      </c>
    </row>
    <row r="288" spans="1:35" ht="15">
      <c r="A288" t="s">
        <v>35</v>
      </c>
      <c r="B288" t="s">
        <v>62</v>
      </c>
      <c r="C288" t="str">
        <f t="shared" si="19"/>
        <v>241103</v>
      </c>
      <c r="D288">
        <v>2</v>
      </c>
      <c r="E288" t="s">
        <v>37</v>
      </c>
      <c r="F288" s="1">
        <v>0.9166666666666666</v>
      </c>
      <c r="G288">
        <v>978</v>
      </c>
      <c r="H288">
        <v>651</v>
      </c>
      <c r="I288">
        <v>615</v>
      </c>
      <c r="J288">
        <v>36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36</v>
      </c>
      <c r="U288">
        <v>0</v>
      </c>
      <c r="V288">
        <v>0</v>
      </c>
      <c r="W288">
        <v>36</v>
      </c>
      <c r="X288">
        <v>1</v>
      </c>
      <c r="Y288">
        <v>35</v>
      </c>
      <c r="Z288">
        <v>25</v>
      </c>
      <c r="AA288">
        <v>10</v>
      </c>
      <c r="AB288">
        <v>2</v>
      </c>
      <c r="AC288">
        <v>34</v>
      </c>
      <c r="AD288">
        <v>5</v>
      </c>
      <c r="AE288">
        <v>29</v>
      </c>
      <c r="AF288">
        <v>2</v>
      </c>
      <c r="AG288">
        <v>34</v>
      </c>
      <c r="AH288">
        <v>33</v>
      </c>
      <c r="AI288">
        <v>1</v>
      </c>
    </row>
    <row r="289" spans="1:35" ht="15">
      <c r="A289" t="s">
        <v>35</v>
      </c>
      <c r="B289" t="s">
        <v>62</v>
      </c>
      <c r="C289" t="str">
        <f t="shared" si="19"/>
        <v>241103</v>
      </c>
      <c r="D289">
        <v>3</v>
      </c>
      <c r="E289" t="s">
        <v>37</v>
      </c>
      <c r="F289" s="1">
        <v>0.9166666666666666</v>
      </c>
      <c r="G289">
        <v>1246</v>
      </c>
      <c r="H289">
        <v>852</v>
      </c>
      <c r="I289">
        <v>777</v>
      </c>
      <c r="J289">
        <v>75</v>
      </c>
      <c r="K289">
        <v>0</v>
      </c>
      <c r="L289">
        <v>1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75</v>
      </c>
      <c r="U289">
        <v>0</v>
      </c>
      <c r="V289">
        <v>0</v>
      </c>
      <c r="W289">
        <v>75</v>
      </c>
      <c r="X289">
        <v>3</v>
      </c>
      <c r="Y289">
        <v>72</v>
      </c>
      <c r="Z289">
        <v>57</v>
      </c>
      <c r="AA289">
        <v>15</v>
      </c>
      <c r="AB289">
        <v>0</v>
      </c>
      <c r="AC289">
        <v>75</v>
      </c>
      <c r="AD289">
        <v>6</v>
      </c>
      <c r="AE289">
        <v>69</v>
      </c>
      <c r="AF289">
        <v>2</v>
      </c>
      <c r="AG289">
        <v>73</v>
      </c>
      <c r="AH289">
        <v>67</v>
      </c>
      <c r="AI289">
        <v>6</v>
      </c>
    </row>
    <row r="290" spans="1:35" ht="15">
      <c r="A290" t="s">
        <v>35</v>
      </c>
      <c r="B290" t="s">
        <v>62</v>
      </c>
      <c r="C290" t="str">
        <f t="shared" si="19"/>
        <v>241103</v>
      </c>
      <c r="D290">
        <v>4</v>
      </c>
      <c r="E290" t="s">
        <v>37</v>
      </c>
      <c r="F290" s="1">
        <v>0.9166666666666666</v>
      </c>
      <c r="G290">
        <v>874</v>
      </c>
      <c r="H290">
        <v>602</v>
      </c>
      <c r="I290">
        <v>557</v>
      </c>
      <c r="J290">
        <v>45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45</v>
      </c>
      <c r="U290">
        <v>0</v>
      </c>
      <c r="V290">
        <v>0</v>
      </c>
      <c r="W290">
        <v>45</v>
      </c>
      <c r="X290">
        <v>1</v>
      </c>
      <c r="Y290">
        <v>44</v>
      </c>
      <c r="Z290">
        <v>39</v>
      </c>
      <c r="AA290">
        <v>5</v>
      </c>
      <c r="AB290">
        <v>0</v>
      </c>
      <c r="AC290">
        <v>45</v>
      </c>
      <c r="AD290">
        <v>5</v>
      </c>
      <c r="AE290">
        <v>40</v>
      </c>
      <c r="AF290">
        <v>0</v>
      </c>
      <c r="AG290">
        <v>45</v>
      </c>
      <c r="AH290">
        <v>42</v>
      </c>
      <c r="AI290">
        <v>3</v>
      </c>
    </row>
    <row r="291" spans="1:35" ht="15">
      <c r="A291" t="s">
        <v>35</v>
      </c>
      <c r="B291" t="s">
        <v>62</v>
      </c>
      <c r="C291" t="str">
        <f t="shared" si="19"/>
        <v>241103</v>
      </c>
      <c r="D291">
        <v>5</v>
      </c>
      <c r="E291" t="s">
        <v>37</v>
      </c>
      <c r="F291" s="1">
        <v>0.9166666666666666</v>
      </c>
      <c r="G291">
        <v>307</v>
      </c>
      <c r="H291">
        <v>200</v>
      </c>
      <c r="I291">
        <v>196</v>
      </c>
      <c r="J291">
        <v>4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4</v>
      </c>
      <c r="U291">
        <v>0</v>
      </c>
      <c r="V291">
        <v>0</v>
      </c>
      <c r="W291">
        <v>4</v>
      </c>
      <c r="X291">
        <v>0</v>
      </c>
      <c r="Y291">
        <v>4</v>
      </c>
      <c r="Z291">
        <v>3</v>
      </c>
      <c r="AA291">
        <v>1</v>
      </c>
      <c r="AB291">
        <v>0</v>
      </c>
      <c r="AC291">
        <v>4</v>
      </c>
      <c r="AD291">
        <v>1</v>
      </c>
      <c r="AE291">
        <v>3</v>
      </c>
      <c r="AF291">
        <v>0</v>
      </c>
      <c r="AG291">
        <v>4</v>
      </c>
      <c r="AH291">
        <v>4</v>
      </c>
      <c r="AI291">
        <v>0</v>
      </c>
    </row>
    <row r="292" spans="1:35" ht="15">
      <c r="A292" t="s">
        <v>35</v>
      </c>
      <c r="B292" t="s">
        <v>62</v>
      </c>
      <c r="C292" t="str">
        <f t="shared" si="19"/>
        <v>241103</v>
      </c>
      <c r="D292">
        <v>6</v>
      </c>
      <c r="E292" t="s">
        <v>37</v>
      </c>
      <c r="F292" s="1">
        <v>0.9166666666666666</v>
      </c>
      <c r="G292">
        <v>728</v>
      </c>
      <c r="H292">
        <v>507</v>
      </c>
      <c r="I292">
        <v>477</v>
      </c>
      <c r="J292">
        <v>30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30</v>
      </c>
      <c r="U292">
        <v>0</v>
      </c>
      <c r="V292">
        <v>0</v>
      </c>
      <c r="W292">
        <v>30</v>
      </c>
      <c r="X292">
        <v>2</v>
      </c>
      <c r="Y292">
        <v>28</v>
      </c>
      <c r="Z292">
        <v>25</v>
      </c>
      <c r="AA292">
        <v>3</v>
      </c>
      <c r="AB292">
        <v>0</v>
      </c>
      <c r="AC292">
        <v>30</v>
      </c>
      <c r="AD292">
        <v>3</v>
      </c>
      <c r="AE292">
        <v>27</v>
      </c>
      <c r="AF292">
        <v>1</v>
      </c>
      <c r="AG292">
        <v>29</v>
      </c>
      <c r="AH292">
        <v>28</v>
      </c>
      <c r="AI292">
        <v>1</v>
      </c>
    </row>
    <row r="293" spans="1:35" ht="15">
      <c r="A293" t="s">
        <v>35</v>
      </c>
      <c r="B293" t="s">
        <v>63</v>
      </c>
      <c r="C293" t="str">
        <f aca="true" t="shared" si="20" ref="C293:C299">"241104"</f>
        <v>241104</v>
      </c>
      <c r="D293">
        <v>1</v>
      </c>
      <c r="E293" t="s">
        <v>37</v>
      </c>
      <c r="F293" s="1">
        <v>0.9166666666666666</v>
      </c>
      <c r="G293">
        <v>2280</v>
      </c>
      <c r="H293">
        <v>1600</v>
      </c>
      <c r="I293">
        <v>1536</v>
      </c>
      <c r="J293">
        <v>64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64</v>
      </c>
      <c r="U293">
        <v>0</v>
      </c>
      <c r="V293">
        <v>0</v>
      </c>
      <c r="W293">
        <v>64</v>
      </c>
      <c r="X293">
        <v>4</v>
      </c>
      <c r="Y293">
        <v>60</v>
      </c>
      <c r="Z293">
        <v>46</v>
      </c>
      <c r="AA293">
        <v>14</v>
      </c>
      <c r="AB293">
        <v>0</v>
      </c>
      <c r="AC293">
        <v>64</v>
      </c>
      <c r="AD293">
        <v>6</v>
      </c>
      <c r="AE293">
        <v>58</v>
      </c>
      <c r="AF293">
        <v>0</v>
      </c>
      <c r="AG293">
        <v>64</v>
      </c>
      <c r="AH293">
        <v>61</v>
      </c>
      <c r="AI293">
        <v>3</v>
      </c>
    </row>
    <row r="294" spans="1:35" ht="15">
      <c r="A294" t="s">
        <v>35</v>
      </c>
      <c r="B294" t="s">
        <v>63</v>
      </c>
      <c r="C294" t="str">
        <f t="shared" si="20"/>
        <v>241104</v>
      </c>
      <c r="D294">
        <v>2</v>
      </c>
      <c r="E294" t="s">
        <v>37</v>
      </c>
      <c r="F294" s="1">
        <v>0.9166666666666666</v>
      </c>
      <c r="G294">
        <v>1997</v>
      </c>
      <c r="H294">
        <v>1400</v>
      </c>
      <c r="I294">
        <v>1266</v>
      </c>
      <c r="J294">
        <v>134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134</v>
      </c>
      <c r="U294">
        <v>0</v>
      </c>
      <c r="V294">
        <v>0</v>
      </c>
      <c r="W294">
        <v>134</v>
      </c>
      <c r="X294">
        <v>1</v>
      </c>
      <c r="Y294">
        <v>133</v>
      </c>
      <c r="Z294">
        <v>94</v>
      </c>
      <c r="AA294">
        <v>39</v>
      </c>
      <c r="AB294">
        <v>0</v>
      </c>
      <c r="AC294">
        <v>134</v>
      </c>
      <c r="AD294">
        <v>17</v>
      </c>
      <c r="AE294">
        <v>117</v>
      </c>
      <c r="AF294">
        <v>3</v>
      </c>
      <c r="AG294">
        <v>131</v>
      </c>
      <c r="AH294">
        <v>124</v>
      </c>
      <c r="AI294">
        <v>7</v>
      </c>
    </row>
    <row r="295" spans="1:35" ht="15">
      <c r="A295" t="s">
        <v>35</v>
      </c>
      <c r="B295" t="s">
        <v>63</v>
      </c>
      <c r="C295" t="str">
        <f t="shared" si="20"/>
        <v>241104</v>
      </c>
      <c r="D295">
        <v>3</v>
      </c>
      <c r="E295" t="s">
        <v>37</v>
      </c>
      <c r="F295" s="1">
        <v>0.9166666666666666</v>
      </c>
      <c r="G295">
        <v>687</v>
      </c>
      <c r="H295">
        <v>450</v>
      </c>
      <c r="I295">
        <v>409</v>
      </c>
      <c r="J295">
        <v>41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41</v>
      </c>
      <c r="U295">
        <v>0</v>
      </c>
      <c r="V295">
        <v>0</v>
      </c>
      <c r="W295">
        <v>41</v>
      </c>
      <c r="X295">
        <v>0</v>
      </c>
      <c r="Y295">
        <v>41</v>
      </c>
      <c r="Z295">
        <v>36</v>
      </c>
      <c r="AA295">
        <v>5</v>
      </c>
      <c r="AB295">
        <v>0</v>
      </c>
      <c r="AC295">
        <v>41</v>
      </c>
      <c r="AD295">
        <v>8</v>
      </c>
      <c r="AE295">
        <v>33</v>
      </c>
      <c r="AF295">
        <v>1</v>
      </c>
      <c r="AG295">
        <v>40</v>
      </c>
      <c r="AH295">
        <v>37</v>
      </c>
      <c r="AI295">
        <v>3</v>
      </c>
    </row>
    <row r="296" spans="1:35" ht="15">
      <c r="A296" t="s">
        <v>35</v>
      </c>
      <c r="B296" t="s">
        <v>63</v>
      </c>
      <c r="C296" t="str">
        <f t="shared" si="20"/>
        <v>241104</v>
      </c>
      <c r="D296">
        <v>4</v>
      </c>
      <c r="E296" t="s">
        <v>37</v>
      </c>
      <c r="F296" s="1">
        <v>0.9166666666666666</v>
      </c>
      <c r="G296">
        <v>1347</v>
      </c>
      <c r="H296">
        <v>950</v>
      </c>
      <c r="I296">
        <v>911</v>
      </c>
      <c r="J296">
        <v>39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39</v>
      </c>
      <c r="U296">
        <v>0</v>
      </c>
      <c r="V296">
        <v>0</v>
      </c>
      <c r="W296">
        <v>39</v>
      </c>
      <c r="X296">
        <v>0</v>
      </c>
      <c r="Y296">
        <v>39</v>
      </c>
      <c r="Z296">
        <v>37</v>
      </c>
      <c r="AA296">
        <v>2</v>
      </c>
      <c r="AB296">
        <v>0</v>
      </c>
      <c r="AC296">
        <v>39</v>
      </c>
      <c r="AD296">
        <v>4</v>
      </c>
      <c r="AE296">
        <v>35</v>
      </c>
      <c r="AF296">
        <v>1</v>
      </c>
      <c r="AG296">
        <v>38</v>
      </c>
      <c r="AH296">
        <v>36</v>
      </c>
      <c r="AI296">
        <v>2</v>
      </c>
    </row>
    <row r="297" spans="1:35" ht="15">
      <c r="A297" t="s">
        <v>35</v>
      </c>
      <c r="B297" t="s">
        <v>63</v>
      </c>
      <c r="C297" t="str">
        <f t="shared" si="20"/>
        <v>241104</v>
      </c>
      <c r="D297">
        <v>5</v>
      </c>
      <c r="E297" t="s">
        <v>37</v>
      </c>
      <c r="F297" s="1">
        <v>0.9166666666666666</v>
      </c>
      <c r="G297">
        <v>900</v>
      </c>
      <c r="H297">
        <v>600</v>
      </c>
      <c r="I297">
        <v>562</v>
      </c>
      <c r="J297">
        <v>38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38</v>
      </c>
      <c r="U297">
        <v>0</v>
      </c>
      <c r="V297">
        <v>0</v>
      </c>
      <c r="W297">
        <v>38</v>
      </c>
      <c r="X297">
        <v>0</v>
      </c>
      <c r="Y297">
        <v>38</v>
      </c>
      <c r="Z297">
        <v>32</v>
      </c>
      <c r="AA297">
        <v>6</v>
      </c>
      <c r="AB297">
        <v>0</v>
      </c>
      <c r="AC297">
        <v>38</v>
      </c>
      <c r="AD297">
        <v>3</v>
      </c>
      <c r="AE297">
        <v>35</v>
      </c>
      <c r="AF297">
        <v>1</v>
      </c>
      <c r="AG297">
        <v>37</v>
      </c>
      <c r="AH297">
        <v>37</v>
      </c>
      <c r="AI297">
        <v>0</v>
      </c>
    </row>
    <row r="298" spans="1:35" ht="15">
      <c r="A298" t="s">
        <v>35</v>
      </c>
      <c r="B298" t="s">
        <v>63</v>
      </c>
      <c r="C298" t="str">
        <f t="shared" si="20"/>
        <v>241104</v>
      </c>
      <c r="D298">
        <v>6</v>
      </c>
      <c r="E298" t="s">
        <v>37</v>
      </c>
      <c r="F298" s="1">
        <v>0.9166666666666666</v>
      </c>
      <c r="G298">
        <v>606</v>
      </c>
      <c r="H298">
        <v>400</v>
      </c>
      <c r="I298">
        <v>358</v>
      </c>
      <c r="J298">
        <v>42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42</v>
      </c>
      <c r="U298">
        <v>0</v>
      </c>
      <c r="V298">
        <v>0</v>
      </c>
      <c r="W298">
        <v>42</v>
      </c>
      <c r="X298">
        <v>2</v>
      </c>
      <c r="Y298">
        <v>40</v>
      </c>
      <c r="Z298">
        <v>33</v>
      </c>
      <c r="AA298">
        <v>7</v>
      </c>
      <c r="AB298">
        <v>1</v>
      </c>
      <c r="AC298">
        <v>41</v>
      </c>
      <c r="AD298">
        <v>9</v>
      </c>
      <c r="AE298">
        <v>32</v>
      </c>
      <c r="AF298">
        <v>2</v>
      </c>
      <c r="AG298">
        <v>40</v>
      </c>
      <c r="AH298">
        <v>37</v>
      </c>
      <c r="AI298">
        <v>3</v>
      </c>
    </row>
    <row r="299" spans="1:35" ht="15">
      <c r="A299" t="s">
        <v>35</v>
      </c>
      <c r="B299" t="s">
        <v>63</v>
      </c>
      <c r="C299" t="str">
        <f t="shared" si="20"/>
        <v>241104</v>
      </c>
      <c r="D299">
        <v>7</v>
      </c>
      <c r="E299" t="s">
        <v>37</v>
      </c>
      <c r="F299" s="1">
        <v>0.9166666666666666</v>
      </c>
      <c r="G299">
        <v>1352</v>
      </c>
      <c r="H299">
        <v>950</v>
      </c>
      <c r="I299">
        <v>855</v>
      </c>
      <c r="J299">
        <v>95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95</v>
      </c>
      <c r="U299">
        <v>0</v>
      </c>
      <c r="V299">
        <v>0</v>
      </c>
      <c r="W299">
        <v>95</v>
      </c>
      <c r="X299">
        <v>1</v>
      </c>
      <c r="Y299">
        <v>94</v>
      </c>
      <c r="Z299">
        <v>78</v>
      </c>
      <c r="AA299">
        <v>16</v>
      </c>
      <c r="AB299">
        <v>3</v>
      </c>
      <c r="AC299">
        <v>92</v>
      </c>
      <c r="AD299">
        <v>6</v>
      </c>
      <c r="AE299">
        <v>86</v>
      </c>
      <c r="AF299">
        <v>3</v>
      </c>
      <c r="AG299">
        <v>92</v>
      </c>
      <c r="AH299">
        <v>89</v>
      </c>
      <c r="AI299">
        <v>3</v>
      </c>
    </row>
    <row r="300" spans="1:35" ht="15">
      <c r="A300" t="s">
        <v>35</v>
      </c>
      <c r="B300" t="s">
        <v>64</v>
      </c>
      <c r="C300" t="str">
        <f aca="true" t="shared" si="21" ref="C300:C305">"241105"</f>
        <v>241105</v>
      </c>
      <c r="D300">
        <v>1</v>
      </c>
      <c r="E300" t="s">
        <v>37</v>
      </c>
      <c r="F300" s="1">
        <v>0.9166666666666666</v>
      </c>
      <c r="G300">
        <v>1305</v>
      </c>
      <c r="H300">
        <v>900</v>
      </c>
      <c r="I300">
        <v>835</v>
      </c>
      <c r="J300">
        <v>65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65</v>
      </c>
      <c r="U300">
        <v>0</v>
      </c>
      <c r="V300">
        <v>0</v>
      </c>
      <c r="W300">
        <v>65</v>
      </c>
      <c r="X300">
        <v>1</v>
      </c>
      <c r="Y300">
        <v>64</v>
      </c>
      <c r="Z300">
        <v>60</v>
      </c>
      <c r="AA300">
        <v>4</v>
      </c>
      <c r="AB300">
        <v>1</v>
      </c>
      <c r="AC300">
        <v>64</v>
      </c>
      <c r="AD300">
        <v>7</v>
      </c>
      <c r="AE300">
        <v>57</v>
      </c>
      <c r="AF300">
        <v>1</v>
      </c>
      <c r="AG300">
        <v>64</v>
      </c>
      <c r="AH300">
        <v>62</v>
      </c>
      <c r="AI300">
        <v>2</v>
      </c>
    </row>
    <row r="301" spans="1:35" ht="15">
      <c r="A301" t="s">
        <v>35</v>
      </c>
      <c r="B301" t="s">
        <v>64</v>
      </c>
      <c r="C301" t="str">
        <f t="shared" si="21"/>
        <v>241105</v>
      </c>
      <c r="D301">
        <v>2</v>
      </c>
      <c r="E301" t="s">
        <v>37</v>
      </c>
      <c r="F301" s="1">
        <v>0.9166666666666666</v>
      </c>
      <c r="G301">
        <v>1350</v>
      </c>
      <c r="H301">
        <v>951</v>
      </c>
      <c r="I301">
        <v>876</v>
      </c>
      <c r="J301">
        <v>75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75</v>
      </c>
      <c r="U301">
        <v>0</v>
      </c>
      <c r="V301">
        <v>0</v>
      </c>
      <c r="W301">
        <v>75</v>
      </c>
      <c r="X301">
        <v>2</v>
      </c>
      <c r="Y301">
        <v>73</v>
      </c>
      <c r="Z301">
        <v>64</v>
      </c>
      <c r="AA301">
        <v>9</v>
      </c>
      <c r="AB301">
        <v>2</v>
      </c>
      <c r="AC301">
        <v>73</v>
      </c>
      <c r="AD301">
        <v>10</v>
      </c>
      <c r="AE301">
        <v>63</v>
      </c>
      <c r="AF301">
        <v>2</v>
      </c>
      <c r="AG301">
        <v>73</v>
      </c>
      <c r="AH301">
        <v>72</v>
      </c>
      <c r="AI301">
        <v>1</v>
      </c>
    </row>
    <row r="302" spans="1:35" ht="15">
      <c r="A302" t="s">
        <v>35</v>
      </c>
      <c r="B302" t="s">
        <v>64</v>
      </c>
      <c r="C302" t="str">
        <f t="shared" si="21"/>
        <v>241105</v>
      </c>
      <c r="D302">
        <v>3</v>
      </c>
      <c r="E302" t="s">
        <v>37</v>
      </c>
      <c r="F302" s="1">
        <v>0.9166666666666666</v>
      </c>
      <c r="G302">
        <v>1562</v>
      </c>
      <c r="H302">
        <v>1100</v>
      </c>
      <c r="I302">
        <v>1029</v>
      </c>
      <c r="J302">
        <v>71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71</v>
      </c>
      <c r="U302">
        <v>0</v>
      </c>
      <c r="V302">
        <v>0</v>
      </c>
      <c r="W302">
        <v>71</v>
      </c>
      <c r="X302">
        <v>2</v>
      </c>
      <c r="Y302">
        <v>69</v>
      </c>
      <c r="Z302">
        <v>58</v>
      </c>
      <c r="AA302">
        <v>11</v>
      </c>
      <c r="AB302">
        <v>0</v>
      </c>
      <c r="AC302">
        <v>71</v>
      </c>
      <c r="AD302">
        <v>11</v>
      </c>
      <c r="AE302">
        <v>60</v>
      </c>
      <c r="AF302">
        <v>2</v>
      </c>
      <c r="AG302">
        <v>69</v>
      </c>
      <c r="AH302">
        <v>67</v>
      </c>
      <c r="AI302">
        <v>2</v>
      </c>
    </row>
    <row r="303" spans="1:35" ht="15">
      <c r="A303" t="s">
        <v>35</v>
      </c>
      <c r="B303" t="s">
        <v>64</v>
      </c>
      <c r="C303" t="str">
        <f t="shared" si="21"/>
        <v>241105</v>
      </c>
      <c r="D303">
        <v>4</v>
      </c>
      <c r="E303" t="s">
        <v>37</v>
      </c>
      <c r="F303" s="1">
        <v>0.9166666666666666</v>
      </c>
      <c r="G303">
        <v>2070</v>
      </c>
      <c r="H303">
        <v>1450</v>
      </c>
      <c r="I303">
        <v>1382</v>
      </c>
      <c r="J303">
        <v>68</v>
      </c>
      <c r="K303">
        <v>0</v>
      </c>
      <c r="L303">
        <v>1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68</v>
      </c>
      <c r="U303">
        <v>0</v>
      </c>
      <c r="V303">
        <v>0</v>
      </c>
      <c r="W303">
        <v>68</v>
      </c>
      <c r="X303">
        <v>2</v>
      </c>
      <c r="Y303">
        <v>66</v>
      </c>
      <c r="Z303">
        <v>59</v>
      </c>
      <c r="AA303">
        <v>7</v>
      </c>
      <c r="AB303">
        <v>2</v>
      </c>
      <c r="AC303">
        <v>66</v>
      </c>
      <c r="AD303">
        <v>4</v>
      </c>
      <c r="AE303">
        <v>62</v>
      </c>
      <c r="AF303">
        <v>1</v>
      </c>
      <c r="AG303">
        <v>67</v>
      </c>
      <c r="AH303">
        <v>63</v>
      </c>
      <c r="AI303">
        <v>4</v>
      </c>
    </row>
    <row r="304" spans="1:35" ht="15">
      <c r="A304" t="s">
        <v>35</v>
      </c>
      <c r="B304" t="s">
        <v>64</v>
      </c>
      <c r="C304" t="str">
        <f t="shared" si="21"/>
        <v>241105</v>
      </c>
      <c r="D304">
        <v>5</v>
      </c>
      <c r="E304" t="s">
        <v>37</v>
      </c>
      <c r="F304" s="1">
        <v>0.9166666666666666</v>
      </c>
      <c r="G304">
        <v>2330</v>
      </c>
      <c r="H304">
        <v>1653</v>
      </c>
      <c r="I304">
        <v>1417</v>
      </c>
      <c r="J304">
        <v>236</v>
      </c>
      <c r="K304">
        <v>0</v>
      </c>
      <c r="L304">
        <v>10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236</v>
      </c>
      <c r="U304">
        <v>0</v>
      </c>
      <c r="V304">
        <v>0</v>
      </c>
      <c r="W304">
        <v>236</v>
      </c>
      <c r="X304">
        <v>1</v>
      </c>
      <c r="Y304">
        <v>235</v>
      </c>
      <c r="Z304">
        <v>186</v>
      </c>
      <c r="AA304">
        <v>49</v>
      </c>
      <c r="AB304">
        <v>3</v>
      </c>
      <c r="AC304">
        <v>233</v>
      </c>
      <c r="AD304">
        <v>35</v>
      </c>
      <c r="AE304">
        <v>198</v>
      </c>
      <c r="AF304">
        <v>3</v>
      </c>
      <c r="AG304">
        <v>233</v>
      </c>
      <c r="AH304">
        <v>224</v>
      </c>
      <c r="AI304">
        <v>9</v>
      </c>
    </row>
    <row r="305" spans="1:35" ht="15">
      <c r="A305" t="s">
        <v>35</v>
      </c>
      <c r="B305" t="s">
        <v>64</v>
      </c>
      <c r="C305" t="str">
        <f t="shared" si="21"/>
        <v>241105</v>
      </c>
      <c r="D305">
        <v>6</v>
      </c>
      <c r="E305" t="s">
        <v>37</v>
      </c>
      <c r="F305" s="1">
        <v>0.9166666666666666</v>
      </c>
      <c r="G305">
        <v>884</v>
      </c>
      <c r="H305">
        <v>602</v>
      </c>
      <c r="I305">
        <v>546</v>
      </c>
      <c r="J305">
        <v>56</v>
      </c>
      <c r="K305">
        <v>0</v>
      </c>
      <c r="L305">
        <v>11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56</v>
      </c>
      <c r="U305">
        <v>0</v>
      </c>
      <c r="V305">
        <v>0</v>
      </c>
      <c r="W305">
        <v>56</v>
      </c>
      <c r="X305">
        <v>2</v>
      </c>
      <c r="Y305">
        <v>54</v>
      </c>
      <c r="Z305">
        <v>37</v>
      </c>
      <c r="AA305">
        <v>17</v>
      </c>
      <c r="AB305">
        <v>1</v>
      </c>
      <c r="AC305">
        <v>55</v>
      </c>
      <c r="AD305">
        <v>6</v>
      </c>
      <c r="AE305">
        <v>49</v>
      </c>
      <c r="AF305">
        <v>0</v>
      </c>
      <c r="AG305">
        <v>56</v>
      </c>
      <c r="AH305">
        <v>52</v>
      </c>
      <c r="AI305">
        <v>4</v>
      </c>
    </row>
    <row r="306" spans="1:35" ht="15">
      <c r="A306" t="s">
        <v>35</v>
      </c>
      <c r="B306" t="s">
        <v>65</v>
      </c>
      <c r="C306" t="str">
        <f aca="true" t="shared" si="22" ref="C306:C313">"241106"</f>
        <v>241106</v>
      </c>
      <c r="D306">
        <v>1</v>
      </c>
      <c r="E306" t="s">
        <v>37</v>
      </c>
      <c r="F306" s="1">
        <v>0.9166666666666666</v>
      </c>
      <c r="G306">
        <v>719</v>
      </c>
      <c r="H306">
        <v>500</v>
      </c>
      <c r="I306">
        <v>444</v>
      </c>
      <c r="J306">
        <v>56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56</v>
      </c>
      <c r="U306">
        <v>0</v>
      </c>
      <c r="V306">
        <v>0</v>
      </c>
      <c r="W306">
        <v>56</v>
      </c>
      <c r="X306">
        <v>2</v>
      </c>
      <c r="Y306">
        <v>54</v>
      </c>
      <c r="Z306">
        <v>47</v>
      </c>
      <c r="AA306">
        <v>7</v>
      </c>
      <c r="AB306">
        <v>2</v>
      </c>
      <c r="AC306">
        <v>54</v>
      </c>
      <c r="AD306">
        <v>11</v>
      </c>
      <c r="AE306">
        <v>43</v>
      </c>
      <c r="AF306">
        <v>2</v>
      </c>
      <c r="AG306">
        <v>54</v>
      </c>
      <c r="AH306">
        <v>45</v>
      </c>
      <c r="AI306">
        <v>9</v>
      </c>
    </row>
    <row r="307" spans="1:35" ht="15">
      <c r="A307" t="s">
        <v>35</v>
      </c>
      <c r="B307" t="s">
        <v>65</v>
      </c>
      <c r="C307" t="str">
        <f t="shared" si="22"/>
        <v>241106</v>
      </c>
      <c r="D307">
        <v>2</v>
      </c>
      <c r="E307" t="s">
        <v>37</v>
      </c>
      <c r="F307" s="1">
        <v>0.9166666666666666</v>
      </c>
      <c r="G307">
        <v>798</v>
      </c>
      <c r="H307">
        <v>550</v>
      </c>
      <c r="I307">
        <v>455</v>
      </c>
      <c r="J307">
        <v>95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95</v>
      </c>
      <c r="U307">
        <v>0</v>
      </c>
      <c r="V307">
        <v>0</v>
      </c>
      <c r="W307">
        <v>95</v>
      </c>
      <c r="X307">
        <v>5</v>
      </c>
      <c r="Y307">
        <v>90</v>
      </c>
      <c r="Z307">
        <v>76</v>
      </c>
      <c r="AA307">
        <v>14</v>
      </c>
      <c r="AB307">
        <v>8</v>
      </c>
      <c r="AC307">
        <v>87</v>
      </c>
      <c r="AD307">
        <v>4</v>
      </c>
      <c r="AE307">
        <v>83</v>
      </c>
      <c r="AF307">
        <v>4</v>
      </c>
      <c r="AG307">
        <v>91</v>
      </c>
      <c r="AH307">
        <v>87</v>
      </c>
      <c r="AI307">
        <v>4</v>
      </c>
    </row>
    <row r="308" spans="1:35" ht="15">
      <c r="A308" t="s">
        <v>35</v>
      </c>
      <c r="B308" t="s">
        <v>65</v>
      </c>
      <c r="C308" t="str">
        <f t="shared" si="22"/>
        <v>241106</v>
      </c>
      <c r="D308">
        <v>3</v>
      </c>
      <c r="E308" t="s">
        <v>37</v>
      </c>
      <c r="F308" s="1">
        <v>0.9166666666666666</v>
      </c>
      <c r="G308">
        <v>1061</v>
      </c>
      <c r="H308">
        <v>750</v>
      </c>
      <c r="I308">
        <v>702</v>
      </c>
      <c r="J308">
        <v>48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48</v>
      </c>
      <c r="U308">
        <v>0</v>
      </c>
      <c r="V308">
        <v>0</v>
      </c>
      <c r="W308">
        <v>48</v>
      </c>
      <c r="X308">
        <v>1</v>
      </c>
      <c r="Y308">
        <v>47</v>
      </c>
      <c r="Z308">
        <v>44</v>
      </c>
      <c r="AA308">
        <v>3</v>
      </c>
      <c r="AB308">
        <v>0</v>
      </c>
      <c r="AC308">
        <v>48</v>
      </c>
      <c r="AD308">
        <v>5</v>
      </c>
      <c r="AE308">
        <v>43</v>
      </c>
      <c r="AF308">
        <v>2</v>
      </c>
      <c r="AG308">
        <v>46</v>
      </c>
      <c r="AH308">
        <v>42</v>
      </c>
      <c r="AI308">
        <v>4</v>
      </c>
    </row>
    <row r="309" spans="1:35" ht="15">
      <c r="A309" t="s">
        <v>35</v>
      </c>
      <c r="B309" t="s">
        <v>65</v>
      </c>
      <c r="C309" t="str">
        <f t="shared" si="22"/>
        <v>241106</v>
      </c>
      <c r="D309">
        <v>4</v>
      </c>
      <c r="E309" t="s">
        <v>37</v>
      </c>
      <c r="F309" s="1">
        <v>0.9166666666666666</v>
      </c>
      <c r="G309">
        <v>920</v>
      </c>
      <c r="H309">
        <v>650</v>
      </c>
      <c r="I309">
        <v>601</v>
      </c>
      <c r="J309">
        <v>49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49</v>
      </c>
      <c r="U309">
        <v>0</v>
      </c>
      <c r="V309">
        <v>0</v>
      </c>
      <c r="W309">
        <v>49</v>
      </c>
      <c r="X309">
        <v>1</v>
      </c>
      <c r="Y309">
        <v>48</v>
      </c>
      <c r="Z309">
        <v>38</v>
      </c>
      <c r="AA309">
        <v>10</v>
      </c>
      <c r="AB309">
        <v>1</v>
      </c>
      <c r="AC309">
        <v>48</v>
      </c>
      <c r="AD309">
        <v>6</v>
      </c>
      <c r="AE309">
        <v>42</v>
      </c>
      <c r="AF309">
        <v>2</v>
      </c>
      <c r="AG309">
        <v>47</v>
      </c>
      <c r="AH309">
        <v>44</v>
      </c>
      <c r="AI309">
        <v>3</v>
      </c>
    </row>
    <row r="310" spans="1:35" ht="15">
      <c r="A310" t="s">
        <v>35</v>
      </c>
      <c r="B310" t="s">
        <v>65</v>
      </c>
      <c r="C310" t="str">
        <f t="shared" si="22"/>
        <v>241106</v>
      </c>
      <c r="D310">
        <v>5</v>
      </c>
      <c r="E310" t="s">
        <v>37</v>
      </c>
      <c r="F310" s="1">
        <v>0.9166666666666666</v>
      </c>
      <c r="G310">
        <v>806</v>
      </c>
      <c r="H310">
        <v>550</v>
      </c>
      <c r="I310">
        <v>502</v>
      </c>
      <c r="J310">
        <v>48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48</v>
      </c>
      <c r="U310">
        <v>0</v>
      </c>
      <c r="V310">
        <v>0</v>
      </c>
      <c r="W310">
        <v>48</v>
      </c>
      <c r="X310">
        <v>0</v>
      </c>
      <c r="Y310">
        <v>48</v>
      </c>
      <c r="Z310">
        <v>42</v>
      </c>
      <c r="AA310">
        <v>6</v>
      </c>
      <c r="AB310">
        <v>1</v>
      </c>
      <c r="AC310">
        <v>47</v>
      </c>
      <c r="AD310">
        <v>4</v>
      </c>
      <c r="AE310">
        <v>43</v>
      </c>
      <c r="AF310">
        <v>2</v>
      </c>
      <c r="AG310">
        <v>46</v>
      </c>
      <c r="AH310">
        <v>41</v>
      </c>
      <c r="AI310">
        <v>5</v>
      </c>
    </row>
    <row r="311" spans="1:35" ht="15">
      <c r="A311" t="s">
        <v>35</v>
      </c>
      <c r="B311" t="s">
        <v>65</v>
      </c>
      <c r="C311" t="str">
        <f t="shared" si="22"/>
        <v>241106</v>
      </c>
      <c r="D311">
        <v>6</v>
      </c>
      <c r="E311" t="s">
        <v>37</v>
      </c>
      <c r="F311" s="1">
        <v>0.9166666666666666</v>
      </c>
      <c r="G311">
        <v>244</v>
      </c>
      <c r="H311">
        <v>150</v>
      </c>
      <c r="I311">
        <v>104</v>
      </c>
      <c r="J311">
        <v>46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46</v>
      </c>
      <c r="U311">
        <v>0</v>
      </c>
      <c r="V311">
        <v>0</v>
      </c>
      <c r="W311">
        <v>46</v>
      </c>
      <c r="X311">
        <v>2</v>
      </c>
      <c r="Y311">
        <v>44</v>
      </c>
      <c r="Z311">
        <v>36</v>
      </c>
      <c r="AA311">
        <v>8</v>
      </c>
      <c r="AB311">
        <v>2</v>
      </c>
      <c r="AC311">
        <v>44</v>
      </c>
      <c r="AD311">
        <v>12</v>
      </c>
      <c r="AE311">
        <v>32</v>
      </c>
      <c r="AF311">
        <v>6</v>
      </c>
      <c r="AG311">
        <v>40</v>
      </c>
      <c r="AH311">
        <v>35</v>
      </c>
      <c r="AI311">
        <v>5</v>
      </c>
    </row>
    <row r="312" spans="1:35" ht="15">
      <c r="A312" t="s">
        <v>35</v>
      </c>
      <c r="B312" t="s">
        <v>65</v>
      </c>
      <c r="C312" t="str">
        <f t="shared" si="22"/>
        <v>241106</v>
      </c>
      <c r="D312">
        <v>7</v>
      </c>
      <c r="E312" t="s">
        <v>37</v>
      </c>
      <c r="F312" s="1">
        <v>0.9166666666666666</v>
      </c>
      <c r="G312">
        <v>997</v>
      </c>
      <c r="H312">
        <v>700</v>
      </c>
      <c r="I312">
        <v>638</v>
      </c>
      <c r="J312">
        <v>62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62</v>
      </c>
      <c r="U312">
        <v>0</v>
      </c>
      <c r="V312">
        <v>0</v>
      </c>
      <c r="W312">
        <v>62</v>
      </c>
      <c r="X312">
        <v>3</v>
      </c>
      <c r="Y312">
        <v>59</v>
      </c>
      <c r="Z312">
        <v>51</v>
      </c>
      <c r="AA312">
        <v>8</v>
      </c>
      <c r="AB312">
        <v>1</v>
      </c>
      <c r="AC312">
        <v>61</v>
      </c>
      <c r="AD312">
        <v>5</v>
      </c>
      <c r="AE312">
        <v>56</v>
      </c>
      <c r="AF312">
        <v>4</v>
      </c>
      <c r="AG312">
        <v>58</v>
      </c>
      <c r="AH312">
        <v>55</v>
      </c>
      <c r="AI312">
        <v>3</v>
      </c>
    </row>
    <row r="313" spans="1:35" ht="15">
      <c r="A313" t="s">
        <v>35</v>
      </c>
      <c r="B313" t="s">
        <v>65</v>
      </c>
      <c r="C313" t="str">
        <f t="shared" si="22"/>
        <v>241106</v>
      </c>
      <c r="D313">
        <v>8</v>
      </c>
      <c r="E313" t="s">
        <v>37</v>
      </c>
      <c r="F313" s="1">
        <v>0.9166666666666666</v>
      </c>
      <c r="G313">
        <v>365</v>
      </c>
      <c r="H313">
        <v>250</v>
      </c>
      <c r="I313">
        <v>233</v>
      </c>
      <c r="J313">
        <v>17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17</v>
      </c>
      <c r="U313">
        <v>0</v>
      </c>
      <c r="V313">
        <v>0</v>
      </c>
      <c r="W313">
        <v>17</v>
      </c>
      <c r="X313">
        <v>2</v>
      </c>
      <c r="Y313">
        <v>15</v>
      </c>
      <c r="Z313">
        <v>13</v>
      </c>
      <c r="AA313">
        <v>2</v>
      </c>
      <c r="AB313">
        <v>2</v>
      </c>
      <c r="AC313">
        <v>15</v>
      </c>
      <c r="AD313">
        <v>4</v>
      </c>
      <c r="AE313">
        <v>11</v>
      </c>
      <c r="AF313">
        <v>6</v>
      </c>
      <c r="AG313">
        <v>11</v>
      </c>
      <c r="AH313">
        <v>10</v>
      </c>
      <c r="AI313">
        <v>1</v>
      </c>
    </row>
    <row r="314" spans="1:35" ht="15">
      <c r="A314" t="s">
        <v>35</v>
      </c>
      <c r="B314" t="s">
        <v>66</v>
      </c>
      <c r="C314" t="str">
        <f aca="true" t="shared" si="23" ref="C314:C319">"241107"</f>
        <v>241107</v>
      </c>
      <c r="D314">
        <v>1</v>
      </c>
      <c r="E314" t="s">
        <v>37</v>
      </c>
      <c r="F314" s="1">
        <v>0.9166666666666666</v>
      </c>
      <c r="G314">
        <v>2174</v>
      </c>
      <c r="H314">
        <v>1498</v>
      </c>
      <c r="I314">
        <v>1379</v>
      </c>
      <c r="J314">
        <v>119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119</v>
      </c>
      <c r="U314">
        <v>0</v>
      </c>
      <c r="V314">
        <v>0</v>
      </c>
      <c r="W314">
        <v>119</v>
      </c>
      <c r="X314">
        <v>3</v>
      </c>
      <c r="Y314">
        <v>116</v>
      </c>
      <c r="Z314">
        <v>95</v>
      </c>
      <c r="AA314">
        <v>21</v>
      </c>
      <c r="AB314">
        <v>2</v>
      </c>
      <c r="AC314">
        <v>117</v>
      </c>
      <c r="AD314">
        <v>16</v>
      </c>
      <c r="AE314">
        <v>101</v>
      </c>
      <c r="AF314">
        <v>1</v>
      </c>
      <c r="AG314">
        <v>118</v>
      </c>
      <c r="AH314">
        <v>111</v>
      </c>
      <c r="AI314">
        <v>7</v>
      </c>
    </row>
    <row r="315" spans="1:35" ht="15">
      <c r="A315" t="s">
        <v>35</v>
      </c>
      <c r="B315" t="s">
        <v>66</v>
      </c>
      <c r="C315" t="str">
        <f t="shared" si="23"/>
        <v>241107</v>
      </c>
      <c r="D315">
        <v>2</v>
      </c>
      <c r="E315" t="s">
        <v>37</v>
      </c>
      <c r="F315" s="1">
        <v>0.9166666666666666</v>
      </c>
      <c r="G315">
        <v>902</v>
      </c>
      <c r="H315">
        <v>600</v>
      </c>
      <c r="I315">
        <v>544</v>
      </c>
      <c r="J315">
        <v>56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56</v>
      </c>
      <c r="U315">
        <v>0</v>
      </c>
      <c r="V315">
        <v>0</v>
      </c>
      <c r="W315">
        <v>56</v>
      </c>
      <c r="X315">
        <v>2</v>
      </c>
      <c r="Y315">
        <v>54</v>
      </c>
      <c r="Z315">
        <v>48</v>
      </c>
      <c r="AA315">
        <v>6</v>
      </c>
      <c r="AB315">
        <v>0</v>
      </c>
      <c r="AC315">
        <v>56</v>
      </c>
      <c r="AD315">
        <v>2</v>
      </c>
      <c r="AE315">
        <v>54</v>
      </c>
      <c r="AF315">
        <v>1</v>
      </c>
      <c r="AG315">
        <v>55</v>
      </c>
      <c r="AH315">
        <v>55</v>
      </c>
      <c r="AI315">
        <v>0</v>
      </c>
    </row>
    <row r="316" spans="1:35" ht="15">
      <c r="A316" t="s">
        <v>35</v>
      </c>
      <c r="B316" t="s">
        <v>66</v>
      </c>
      <c r="C316" t="str">
        <f t="shared" si="23"/>
        <v>241107</v>
      </c>
      <c r="D316">
        <v>3</v>
      </c>
      <c r="E316" t="s">
        <v>37</v>
      </c>
      <c r="F316" s="1">
        <v>0.9166666666666666</v>
      </c>
      <c r="G316">
        <v>844</v>
      </c>
      <c r="H316">
        <v>553</v>
      </c>
      <c r="I316">
        <v>540</v>
      </c>
      <c r="J316">
        <v>13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13</v>
      </c>
      <c r="U316">
        <v>0</v>
      </c>
      <c r="V316">
        <v>0</v>
      </c>
      <c r="W316">
        <v>13</v>
      </c>
      <c r="X316">
        <v>1</v>
      </c>
      <c r="Y316">
        <v>12</v>
      </c>
      <c r="Z316">
        <v>7</v>
      </c>
      <c r="AA316">
        <v>5</v>
      </c>
      <c r="AB316">
        <v>0</v>
      </c>
      <c r="AC316">
        <v>13</v>
      </c>
      <c r="AD316">
        <v>5</v>
      </c>
      <c r="AE316">
        <v>8</v>
      </c>
      <c r="AF316">
        <v>0</v>
      </c>
      <c r="AG316">
        <v>13</v>
      </c>
      <c r="AH316">
        <v>13</v>
      </c>
      <c r="AI316">
        <v>0</v>
      </c>
    </row>
    <row r="317" spans="1:35" ht="15">
      <c r="A317" t="s">
        <v>35</v>
      </c>
      <c r="B317" t="s">
        <v>66</v>
      </c>
      <c r="C317" t="str">
        <f t="shared" si="23"/>
        <v>241107</v>
      </c>
      <c r="D317">
        <v>4</v>
      </c>
      <c r="E317" t="s">
        <v>37</v>
      </c>
      <c r="F317" s="1">
        <v>0.9166666666666666</v>
      </c>
      <c r="G317">
        <v>519</v>
      </c>
      <c r="H317">
        <v>350</v>
      </c>
      <c r="I317">
        <v>317</v>
      </c>
      <c r="J317">
        <v>33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33</v>
      </c>
      <c r="U317">
        <v>0</v>
      </c>
      <c r="V317">
        <v>0</v>
      </c>
      <c r="W317">
        <v>33</v>
      </c>
      <c r="X317">
        <v>1</v>
      </c>
      <c r="Y317">
        <v>32</v>
      </c>
      <c r="Z317">
        <v>30</v>
      </c>
      <c r="AA317">
        <v>2</v>
      </c>
      <c r="AB317">
        <v>0</v>
      </c>
      <c r="AC317">
        <v>33</v>
      </c>
      <c r="AD317">
        <v>9</v>
      </c>
      <c r="AE317">
        <v>24</v>
      </c>
      <c r="AF317">
        <v>1</v>
      </c>
      <c r="AG317">
        <v>32</v>
      </c>
      <c r="AH317">
        <v>30</v>
      </c>
      <c r="AI317">
        <v>2</v>
      </c>
    </row>
    <row r="318" spans="1:35" ht="15">
      <c r="A318" t="s">
        <v>35</v>
      </c>
      <c r="B318" t="s">
        <v>66</v>
      </c>
      <c r="C318" t="str">
        <f t="shared" si="23"/>
        <v>241107</v>
      </c>
      <c r="D318">
        <v>5</v>
      </c>
      <c r="E318" t="s">
        <v>37</v>
      </c>
      <c r="F318" s="1">
        <v>0.9166666666666666</v>
      </c>
      <c r="G318">
        <v>605</v>
      </c>
      <c r="H318">
        <v>400</v>
      </c>
      <c r="I318">
        <v>368</v>
      </c>
      <c r="J318">
        <v>32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32</v>
      </c>
      <c r="U318">
        <v>0</v>
      </c>
      <c r="V318">
        <v>0</v>
      </c>
      <c r="W318">
        <v>32</v>
      </c>
      <c r="X318">
        <v>2</v>
      </c>
      <c r="Y318">
        <v>30</v>
      </c>
      <c r="Z318">
        <v>26</v>
      </c>
      <c r="AA318">
        <v>4</v>
      </c>
      <c r="AB318">
        <v>2</v>
      </c>
      <c r="AC318">
        <v>30</v>
      </c>
      <c r="AD318">
        <v>4</v>
      </c>
      <c r="AE318">
        <v>26</v>
      </c>
      <c r="AF318">
        <v>1</v>
      </c>
      <c r="AG318">
        <v>31</v>
      </c>
      <c r="AH318">
        <v>31</v>
      </c>
      <c r="AI318">
        <v>0</v>
      </c>
    </row>
    <row r="319" spans="1:35" ht="15">
      <c r="A319" t="s">
        <v>35</v>
      </c>
      <c r="B319" t="s">
        <v>66</v>
      </c>
      <c r="C319" t="str">
        <f t="shared" si="23"/>
        <v>241107</v>
      </c>
      <c r="D319">
        <v>6</v>
      </c>
      <c r="E319" t="s">
        <v>37</v>
      </c>
      <c r="F319" s="1">
        <v>0.9166666666666666</v>
      </c>
      <c r="G319">
        <v>533</v>
      </c>
      <c r="H319">
        <v>350</v>
      </c>
      <c r="I319">
        <v>323</v>
      </c>
      <c r="J319">
        <v>27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27</v>
      </c>
      <c r="U319">
        <v>0</v>
      </c>
      <c r="V319">
        <v>0</v>
      </c>
      <c r="W319">
        <v>27</v>
      </c>
      <c r="X319">
        <v>0</v>
      </c>
      <c r="Y319">
        <v>27</v>
      </c>
      <c r="Z319">
        <v>23</v>
      </c>
      <c r="AA319">
        <v>4</v>
      </c>
      <c r="AB319">
        <v>0</v>
      </c>
      <c r="AC319">
        <v>27</v>
      </c>
      <c r="AD319">
        <v>4</v>
      </c>
      <c r="AE319">
        <v>23</v>
      </c>
      <c r="AF319">
        <v>0</v>
      </c>
      <c r="AG319">
        <v>27</v>
      </c>
      <c r="AH319">
        <v>25</v>
      </c>
      <c r="AI319">
        <v>2</v>
      </c>
    </row>
    <row r="320" spans="1:35" ht="15">
      <c r="A320" t="s">
        <v>35</v>
      </c>
      <c r="B320" t="s">
        <v>67</v>
      </c>
      <c r="C320" t="str">
        <f>"241108"</f>
        <v>241108</v>
      </c>
      <c r="D320">
        <v>1</v>
      </c>
      <c r="E320" t="s">
        <v>37</v>
      </c>
      <c r="F320" s="1">
        <v>0.9166666666666666</v>
      </c>
      <c r="G320">
        <v>1139</v>
      </c>
      <c r="H320">
        <v>798</v>
      </c>
      <c r="I320">
        <v>728</v>
      </c>
      <c r="J320">
        <v>70</v>
      </c>
      <c r="K320">
        <v>0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70</v>
      </c>
      <c r="U320">
        <v>0</v>
      </c>
      <c r="V320">
        <v>0</v>
      </c>
      <c r="W320">
        <v>70</v>
      </c>
      <c r="X320">
        <v>0</v>
      </c>
      <c r="Y320">
        <v>70</v>
      </c>
      <c r="Z320">
        <v>59</v>
      </c>
      <c r="AA320">
        <v>11</v>
      </c>
      <c r="AB320">
        <v>0</v>
      </c>
      <c r="AC320">
        <v>70</v>
      </c>
      <c r="AD320">
        <v>54</v>
      </c>
      <c r="AE320">
        <v>16</v>
      </c>
      <c r="AF320">
        <v>0</v>
      </c>
      <c r="AG320">
        <v>70</v>
      </c>
      <c r="AH320">
        <v>66</v>
      </c>
      <c r="AI320">
        <v>4</v>
      </c>
    </row>
    <row r="321" spans="1:35" ht="15">
      <c r="A321" t="s">
        <v>35</v>
      </c>
      <c r="B321" t="s">
        <v>67</v>
      </c>
      <c r="C321" t="str">
        <f>"241108"</f>
        <v>241108</v>
      </c>
      <c r="D321">
        <v>2</v>
      </c>
      <c r="E321" t="s">
        <v>37</v>
      </c>
      <c r="F321" s="1">
        <v>0.9166666666666666</v>
      </c>
      <c r="G321">
        <v>370</v>
      </c>
      <c r="H321">
        <v>250</v>
      </c>
      <c r="I321">
        <v>230</v>
      </c>
      <c r="J321">
        <v>20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20</v>
      </c>
      <c r="U321">
        <v>0</v>
      </c>
      <c r="V321">
        <v>0</v>
      </c>
      <c r="W321">
        <v>20</v>
      </c>
      <c r="X321">
        <v>0</v>
      </c>
      <c r="Y321">
        <v>20</v>
      </c>
      <c r="Z321">
        <v>16</v>
      </c>
      <c r="AA321">
        <v>4</v>
      </c>
      <c r="AB321">
        <v>1</v>
      </c>
      <c r="AC321">
        <v>19</v>
      </c>
      <c r="AD321">
        <v>2</v>
      </c>
      <c r="AE321">
        <v>17</v>
      </c>
      <c r="AF321">
        <v>2</v>
      </c>
      <c r="AG321">
        <v>18</v>
      </c>
      <c r="AH321">
        <v>16</v>
      </c>
      <c r="AI321">
        <v>2</v>
      </c>
    </row>
    <row r="322" spans="1:35" ht="15">
      <c r="A322" t="s">
        <v>35</v>
      </c>
      <c r="B322" t="s">
        <v>67</v>
      </c>
      <c r="C322" t="str">
        <f>"241108"</f>
        <v>241108</v>
      </c>
      <c r="D322">
        <v>3</v>
      </c>
      <c r="E322" t="s">
        <v>37</v>
      </c>
      <c r="F322" s="1">
        <v>0.9166666666666666</v>
      </c>
      <c r="G322">
        <v>895</v>
      </c>
      <c r="H322">
        <v>601</v>
      </c>
      <c r="I322">
        <v>570</v>
      </c>
      <c r="J322">
        <v>31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31</v>
      </c>
      <c r="U322">
        <v>0</v>
      </c>
      <c r="V322">
        <v>0</v>
      </c>
      <c r="W322">
        <v>31</v>
      </c>
      <c r="X322">
        <v>0</v>
      </c>
      <c r="Y322">
        <v>31</v>
      </c>
      <c r="Z322">
        <v>27</v>
      </c>
      <c r="AA322">
        <v>4</v>
      </c>
      <c r="AB322">
        <v>1</v>
      </c>
      <c r="AC322">
        <v>30</v>
      </c>
      <c r="AD322">
        <v>5</v>
      </c>
      <c r="AE322">
        <v>25</v>
      </c>
      <c r="AF322">
        <v>0</v>
      </c>
      <c r="AG322">
        <v>31</v>
      </c>
      <c r="AH322">
        <v>29</v>
      </c>
      <c r="AI322">
        <v>2</v>
      </c>
    </row>
    <row r="323" spans="1:35" ht="15">
      <c r="A323" t="s">
        <v>35</v>
      </c>
      <c r="B323" t="s">
        <v>67</v>
      </c>
      <c r="C323" t="str">
        <f>"241108"</f>
        <v>241108</v>
      </c>
      <c r="D323">
        <v>4</v>
      </c>
      <c r="E323" t="s">
        <v>37</v>
      </c>
      <c r="F323" s="1">
        <v>0.9166666666666666</v>
      </c>
      <c r="G323">
        <v>1319</v>
      </c>
      <c r="H323">
        <v>950</v>
      </c>
      <c r="I323">
        <v>877</v>
      </c>
      <c r="J323">
        <v>73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73</v>
      </c>
      <c r="U323">
        <v>0</v>
      </c>
      <c r="V323">
        <v>0</v>
      </c>
      <c r="W323">
        <v>73</v>
      </c>
      <c r="X323">
        <v>2</v>
      </c>
      <c r="Y323">
        <v>71</v>
      </c>
      <c r="Z323">
        <v>66</v>
      </c>
      <c r="AA323">
        <v>5</v>
      </c>
      <c r="AB323">
        <v>3</v>
      </c>
      <c r="AC323">
        <v>70</v>
      </c>
      <c r="AD323">
        <v>14</v>
      </c>
      <c r="AE323">
        <v>56</v>
      </c>
      <c r="AF323">
        <v>2</v>
      </c>
      <c r="AG323">
        <v>71</v>
      </c>
      <c r="AH323">
        <v>66</v>
      </c>
      <c r="AI323">
        <v>5</v>
      </c>
    </row>
    <row r="324" spans="1:35" ht="15">
      <c r="A324" t="s">
        <v>35</v>
      </c>
      <c r="B324" t="s">
        <v>67</v>
      </c>
      <c r="C324" t="str">
        <f>"241108"</f>
        <v>241108</v>
      </c>
      <c r="D324">
        <v>5</v>
      </c>
      <c r="E324" t="s">
        <v>37</v>
      </c>
      <c r="F324" s="1">
        <v>0.9166666666666666</v>
      </c>
      <c r="G324">
        <v>515</v>
      </c>
      <c r="H324">
        <v>350</v>
      </c>
      <c r="I324">
        <v>329</v>
      </c>
      <c r="J324">
        <v>21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21</v>
      </c>
      <c r="U324">
        <v>0</v>
      </c>
      <c r="V324">
        <v>0</v>
      </c>
      <c r="W324">
        <v>21</v>
      </c>
      <c r="X324">
        <v>0</v>
      </c>
      <c r="Y324">
        <v>21</v>
      </c>
      <c r="Z324">
        <v>13</v>
      </c>
      <c r="AA324">
        <v>8</v>
      </c>
      <c r="AB324">
        <v>0</v>
      </c>
      <c r="AC324">
        <v>21</v>
      </c>
      <c r="AD324">
        <v>4</v>
      </c>
      <c r="AE324">
        <v>17</v>
      </c>
      <c r="AF324">
        <v>0</v>
      </c>
      <c r="AG324">
        <v>21</v>
      </c>
      <c r="AH324">
        <v>20</v>
      </c>
      <c r="AI324">
        <v>1</v>
      </c>
    </row>
    <row r="325" spans="1:35" ht="15">
      <c r="A325" t="s">
        <v>35</v>
      </c>
      <c r="B325" t="s">
        <v>68</v>
      </c>
      <c r="C325" t="str">
        <f aca="true" t="shared" si="24" ref="C325:C345">"241201"</f>
        <v>241201</v>
      </c>
      <c r="D325">
        <v>1</v>
      </c>
      <c r="E325" t="s">
        <v>37</v>
      </c>
      <c r="F325" s="1">
        <v>0.9166666666666666</v>
      </c>
      <c r="G325">
        <v>1502</v>
      </c>
      <c r="H325">
        <v>1046</v>
      </c>
      <c r="I325">
        <v>944</v>
      </c>
      <c r="J325">
        <v>102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102</v>
      </c>
      <c r="U325">
        <v>0</v>
      </c>
      <c r="V325">
        <v>0</v>
      </c>
      <c r="W325">
        <v>102</v>
      </c>
      <c r="X325">
        <v>1</v>
      </c>
      <c r="Y325">
        <v>101</v>
      </c>
      <c r="Z325">
        <v>82</v>
      </c>
      <c r="AA325">
        <v>19</v>
      </c>
      <c r="AB325">
        <v>0</v>
      </c>
      <c r="AC325">
        <v>102</v>
      </c>
      <c r="AD325">
        <v>16</v>
      </c>
      <c r="AE325">
        <v>86</v>
      </c>
      <c r="AF325">
        <v>1</v>
      </c>
      <c r="AG325">
        <v>101</v>
      </c>
      <c r="AH325">
        <v>95</v>
      </c>
      <c r="AI325">
        <v>6</v>
      </c>
    </row>
    <row r="326" spans="1:35" ht="15">
      <c r="A326" t="s">
        <v>35</v>
      </c>
      <c r="B326" t="s">
        <v>68</v>
      </c>
      <c r="C326" t="str">
        <f t="shared" si="24"/>
        <v>241201</v>
      </c>
      <c r="D326">
        <v>2</v>
      </c>
      <c r="E326" t="s">
        <v>37</v>
      </c>
      <c r="F326" s="1">
        <v>0.9166666666666666</v>
      </c>
      <c r="G326">
        <v>1493</v>
      </c>
      <c r="H326">
        <v>1060</v>
      </c>
      <c r="I326">
        <v>984</v>
      </c>
      <c r="J326">
        <v>76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76</v>
      </c>
      <c r="U326">
        <v>0</v>
      </c>
      <c r="V326">
        <v>0</v>
      </c>
      <c r="W326">
        <v>76</v>
      </c>
      <c r="X326">
        <v>2</v>
      </c>
      <c r="Y326">
        <v>74</v>
      </c>
      <c r="Z326">
        <v>63</v>
      </c>
      <c r="AA326">
        <v>11</v>
      </c>
      <c r="AB326">
        <v>0</v>
      </c>
      <c r="AC326">
        <v>76</v>
      </c>
      <c r="AD326">
        <v>14</v>
      </c>
      <c r="AE326">
        <v>62</v>
      </c>
      <c r="AF326">
        <v>3</v>
      </c>
      <c r="AG326">
        <v>73</v>
      </c>
      <c r="AH326">
        <v>69</v>
      </c>
      <c r="AI326">
        <v>4</v>
      </c>
    </row>
    <row r="327" spans="1:35" ht="15">
      <c r="A327" t="s">
        <v>35</v>
      </c>
      <c r="B327" t="s">
        <v>68</v>
      </c>
      <c r="C327" t="str">
        <f t="shared" si="24"/>
        <v>241201</v>
      </c>
      <c r="D327">
        <v>3</v>
      </c>
      <c r="E327" t="s">
        <v>37</v>
      </c>
      <c r="F327" s="1">
        <v>0.9166666666666666</v>
      </c>
      <c r="G327">
        <v>1529</v>
      </c>
      <c r="H327">
        <v>1048</v>
      </c>
      <c r="I327">
        <v>952</v>
      </c>
      <c r="J327">
        <v>96</v>
      </c>
      <c r="K327">
        <v>0</v>
      </c>
      <c r="L327">
        <v>0</v>
      </c>
      <c r="M327">
        <v>1</v>
      </c>
      <c r="N327">
        <v>1</v>
      </c>
      <c r="O327">
        <v>0</v>
      </c>
      <c r="P327">
        <v>0</v>
      </c>
      <c r="Q327">
        <v>0</v>
      </c>
      <c r="R327">
        <v>0</v>
      </c>
      <c r="S327">
        <v>1</v>
      </c>
      <c r="T327">
        <v>97</v>
      </c>
      <c r="U327">
        <v>1</v>
      </c>
      <c r="V327">
        <v>0</v>
      </c>
      <c r="W327">
        <v>97</v>
      </c>
      <c r="X327">
        <v>0</v>
      </c>
      <c r="Y327">
        <v>97</v>
      </c>
      <c r="Z327">
        <v>86</v>
      </c>
      <c r="AA327">
        <v>11</v>
      </c>
      <c r="AB327">
        <v>1</v>
      </c>
      <c r="AC327">
        <v>96</v>
      </c>
      <c r="AD327">
        <v>14</v>
      </c>
      <c r="AE327">
        <v>82</v>
      </c>
      <c r="AF327">
        <v>1</v>
      </c>
      <c r="AG327">
        <v>96</v>
      </c>
      <c r="AH327">
        <v>92</v>
      </c>
      <c r="AI327">
        <v>4</v>
      </c>
    </row>
    <row r="328" spans="1:35" ht="15">
      <c r="A328" t="s">
        <v>35</v>
      </c>
      <c r="B328" t="s">
        <v>68</v>
      </c>
      <c r="C328" t="str">
        <f t="shared" si="24"/>
        <v>241201</v>
      </c>
      <c r="D328">
        <v>4</v>
      </c>
      <c r="E328" t="s">
        <v>37</v>
      </c>
      <c r="F328" s="1">
        <v>0.9166666666666666</v>
      </c>
      <c r="G328">
        <v>1545</v>
      </c>
      <c r="H328">
        <v>1100</v>
      </c>
      <c r="I328">
        <v>1001</v>
      </c>
      <c r="J328">
        <v>99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99</v>
      </c>
      <c r="U328">
        <v>0</v>
      </c>
      <c r="V328">
        <v>0</v>
      </c>
      <c r="W328">
        <v>99</v>
      </c>
      <c r="X328">
        <v>0</v>
      </c>
      <c r="Y328">
        <v>99</v>
      </c>
      <c r="Z328">
        <v>86</v>
      </c>
      <c r="AA328">
        <v>13</v>
      </c>
      <c r="AB328">
        <v>0</v>
      </c>
      <c r="AC328">
        <v>99</v>
      </c>
      <c r="AD328">
        <v>92</v>
      </c>
      <c r="AE328">
        <v>7</v>
      </c>
      <c r="AF328">
        <v>1</v>
      </c>
      <c r="AG328">
        <v>98</v>
      </c>
      <c r="AH328">
        <v>93</v>
      </c>
      <c r="AI328">
        <v>5</v>
      </c>
    </row>
    <row r="329" spans="1:35" ht="15">
      <c r="A329" t="s">
        <v>35</v>
      </c>
      <c r="B329" t="s">
        <v>68</v>
      </c>
      <c r="C329" t="str">
        <f t="shared" si="24"/>
        <v>241201</v>
      </c>
      <c r="D329">
        <v>5</v>
      </c>
      <c r="E329" t="s">
        <v>37</v>
      </c>
      <c r="F329" s="1">
        <v>0.9166666666666666</v>
      </c>
      <c r="G329">
        <v>1461</v>
      </c>
      <c r="H329">
        <v>1000</v>
      </c>
      <c r="I329">
        <v>876</v>
      </c>
      <c r="J329">
        <v>124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124</v>
      </c>
      <c r="U329">
        <v>0</v>
      </c>
      <c r="V329">
        <v>0</v>
      </c>
      <c r="W329">
        <v>124</v>
      </c>
      <c r="X329">
        <v>1</v>
      </c>
      <c r="Y329">
        <v>123</v>
      </c>
      <c r="Z329">
        <v>112</v>
      </c>
      <c r="AA329">
        <v>11</v>
      </c>
      <c r="AB329">
        <v>2</v>
      </c>
      <c r="AC329">
        <v>122</v>
      </c>
      <c r="AD329">
        <v>9</v>
      </c>
      <c r="AE329">
        <v>113</v>
      </c>
      <c r="AF329">
        <v>0</v>
      </c>
      <c r="AG329">
        <v>124</v>
      </c>
      <c r="AH329">
        <v>118</v>
      </c>
      <c r="AI329">
        <v>6</v>
      </c>
    </row>
    <row r="330" spans="1:35" ht="15">
      <c r="A330" t="s">
        <v>35</v>
      </c>
      <c r="B330" t="s">
        <v>68</v>
      </c>
      <c r="C330" t="str">
        <f t="shared" si="24"/>
        <v>241201</v>
      </c>
      <c r="D330">
        <v>6</v>
      </c>
      <c r="E330" t="s">
        <v>37</v>
      </c>
      <c r="F330" s="1">
        <v>0.9166666666666666</v>
      </c>
      <c r="G330">
        <v>1823</v>
      </c>
      <c r="H330">
        <v>1305</v>
      </c>
      <c r="I330">
        <v>1173</v>
      </c>
      <c r="J330">
        <v>132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132</v>
      </c>
      <c r="U330">
        <v>0</v>
      </c>
      <c r="V330">
        <v>0</v>
      </c>
      <c r="W330">
        <v>132</v>
      </c>
      <c r="X330">
        <v>2</v>
      </c>
      <c r="Y330">
        <v>130</v>
      </c>
      <c r="Z330">
        <v>107</v>
      </c>
      <c r="AA330">
        <v>23</v>
      </c>
      <c r="AB330">
        <v>1</v>
      </c>
      <c r="AC330">
        <v>131</v>
      </c>
      <c r="AD330">
        <v>21</v>
      </c>
      <c r="AE330">
        <v>110</v>
      </c>
      <c r="AF330">
        <v>2</v>
      </c>
      <c r="AG330">
        <v>130</v>
      </c>
      <c r="AH330">
        <v>122</v>
      </c>
      <c r="AI330">
        <v>8</v>
      </c>
    </row>
    <row r="331" spans="1:35" ht="15">
      <c r="A331" t="s">
        <v>35</v>
      </c>
      <c r="B331" t="s">
        <v>68</v>
      </c>
      <c r="C331" t="str">
        <f t="shared" si="24"/>
        <v>241201</v>
      </c>
      <c r="D331">
        <v>7</v>
      </c>
      <c r="E331" t="s">
        <v>37</v>
      </c>
      <c r="F331" s="1">
        <v>0.9166666666666666</v>
      </c>
      <c r="G331">
        <v>1893</v>
      </c>
      <c r="H331">
        <v>1350</v>
      </c>
      <c r="I331">
        <v>1252</v>
      </c>
      <c r="J331">
        <v>98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98</v>
      </c>
      <c r="U331">
        <v>0</v>
      </c>
      <c r="V331">
        <v>0</v>
      </c>
      <c r="W331">
        <v>98</v>
      </c>
      <c r="X331">
        <v>1</v>
      </c>
      <c r="Y331">
        <v>97</v>
      </c>
      <c r="Z331">
        <v>83</v>
      </c>
      <c r="AA331">
        <v>14</v>
      </c>
      <c r="AB331">
        <v>5</v>
      </c>
      <c r="AC331">
        <v>93</v>
      </c>
      <c r="AD331">
        <v>9</v>
      </c>
      <c r="AE331">
        <v>84</v>
      </c>
      <c r="AF331">
        <v>7</v>
      </c>
      <c r="AG331">
        <v>91</v>
      </c>
      <c r="AH331">
        <v>87</v>
      </c>
      <c r="AI331">
        <v>4</v>
      </c>
    </row>
    <row r="332" spans="1:35" ht="15">
      <c r="A332" t="s">
        <v>35</v>
      </c>
      <c r="B332" t="s">
        <v>68</v>
      </c>
      <c r="C332" t="str">
        <f t="shared" si="24"/>
        <v>241201</v>
      </c>
      <c r="D332">
        <v>8</v>
      </c>
      <c r="E332" t="s">
        <v>37</v>
      </c>
      <c r="F332" s="1">
        <v>0.9166666666666666</v>
      </c>
      <c r="G332">
        <v>1819</v>
      </c>
      <c r="H332">
        <v>1304</v>
      </c>
      <c r="I332">
        <v>1204</v>
      </c>
      <c r="J332">
        <v>100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100</v>
      </c>
      <c r="U332">
        <v>0</v>
      </c>
      <c r="V332">
        <v>0</v>
      </c>
      <c r="W332">
        <v>100</v>
      </c>
      <c r="X332">
        <v>3</v>
      </c>
      <c r="Y332">
        <v>97</v>
      </c>
      <c r="Z332">
        <v>78</v>
      </c>
      <c r="AA332">
        <v>19</v>
      </c>
      <c r="AB332">
        <v>3</v>
      </c>
      <c r="AC332">
        <v>97</v>
      </c>
      <c r="AD332">
        <v>9</v>
      </c>
      <c r="AE332">
        <v>88</v>
      </c>
      <c r="AF332">
        <v>3</v>
      </c>
      <c r="AG332">
        <v>97</v>
      </c>
      <c r="AH332">
        <v>88</v>
      </c>
      <c r="AI332">
        <v>9</v>
      </c>
    </row>
    <row r="333" spans="1:35" ht="15">
      <c r="A333" t="s">
        <v>35</v>
      </c>
      <c r="B333" t="s">
        <v>68</v>
      </c>
      <c r="C333" t="str">
        <f t="shared" si="24"/>
        <v>241201</v>
      </c>
      <c r="D333">
        <v>9</v>
      </c>
      <c r="E333" t="s">
        <v>37</v>
      </c>
      <c r="F333" s="1">
        <v>0.9166666666666666</v>
      </c>
      <c r="G333">
        <v>1509</v>
      </c>
      <c r="H333">
        <v>1048</v>
      </c>
      <c r="I333">
        <v>970</v>
      </c>
      <c r="J333">
        <v>78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78</v>
      </c>
      <c r="U333">
        <v>0</v>
      </c>
      <c r="V333">
        <v>0</v>
      </c>
      <c r="W333">
        <v>78</v>
      </c>
      <c r="X333">
        <v>0</v>
      </c>
      <c r="Y333">
        <v>78</v>
      </c>
      <c r="Z333">
        <v>70</v>
      </c>
      <c r="AA333">
        <v>8</v>
      </c>
      <c r="AB333">
        <v>0</v>
      </c>
      <c r="AC333">
        <v>78</v>
      </c>
      <c r="AD333">
        <v>11</v>
      </c>
      <c r="AE333">
        <v>67</v>
      </c>
      <c r="AF333">
        <v>1</v>
      </c>
      <c r="AG333">
        <v>77</v>
      </c>
      <c r="AH333">
        <v>76</v>
      </c>
      <c r="AI333">
        <v>1</v>
      </c>
    </row>
    <row r="334" spans="1:35" ht="15">
      <c r="A334" t="s">
        <v>35</v>
      </c>
      <c r="B334" t="s">
        <v>68</v>
      </c>
      <c r="C334" t="str">
        <f t="shared" si="24"/>
        <v>241201</v>
      </c>
      <c r="D334">
        <v>10</v>
      </c>
      <c r="E334" t="s">
        <v>37</v>
      </c>
      <c r="F334" s="1">
        <v>0.9166666666666666</v>
      </c>
      <c r="G334">
        <v>1298</v>
      </c>
      <c r="H334">
        <v>900</v>
      </c>
      <c r="I334">
        <v>823</v>
      </c>
      <c r="J334">
        <v>77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77</v>
      </c>
      <c r="U334">
        <v>0</v>
      </c>
      <c r="V334">
        <v>0</v>
      </c>
      <c r="W334">
        <v>77</v>
      </c>
      <c r="X334">
        <v>2</v>
      </c>
      <c r="Y334">
        <v>75</v>
      </c>
      <c r="Z334">
        <v>64</v>
      </c>
      <c r="AA334">
        <v>11</v>
      </c>
      <c r="AB334">
        <v>1</v>
      </c>
      <c r="AC334">
        <v>76</v>
      </c>
      <c r="AD334">
        <v>11</v>
      </c>
      <c r="AE334">
        <v>65</v>
      </c>
      <c r="AF334">
        <v>3</v>
      </c>
      <c r="AG334">
        <v>74</v>
      </c>
      <c r="AH334">
        <v>71</v>
      </c>
      <c r="AI334">
        <v>3</v>
      </c>
    </row>
    <row r="335" spans="1:35" ht="15">
      <c r="A335" t="s">
        <v>35</v>
      </c>
      <c r="B335" t="s">
        <v>68</v>
      </c>
      <c r="C335" t="str">
        <f t="shared" si="24"/>
        <v>241201</v>
      </c>
      <c r="D335">
        <v>11</v>
      </c>
      <c r="E335" t="s">
        <v>37</v>
      </c>
      <c r="F335" s="1">
        <v>0.9166666666666666</v>
      </c>
      <c r="G335">
        <v>1370</v>
      </c>
      <c r="H335">
        <v>958</v>
      </c>
      <c r="I335">
        <v>850</v>
      </c>
      <c r="J335">
        <v>108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108</v>
      </c>
      <c r="U335">
        <v>0</v>
      </c>
      <c r="V335">
        <v>0</v>
      </c>
      <c r="W335">
        <v>108</v>
      </c>
      <c r="X335">
        <v>1</v>
      </c>
      <c r="Y335">
        <v>107</v>
      </c>
      <c r="Z335">
        <v>87</v>
      </c>
      <c r="AA335">
        <v>20</v>
      </c>
      <c r="AB335">
        <v>1</v>
      </c>
      <c r="AC335">
        <v>107</v>
      </c>
      <c r="AD335">
        <v>21</v>
      </c>
      <c r="AE335">
        <v>86</v>
      </c>
      <c r="AF335">
        <v>2</v>
      </c>
      <c r="AG335">
        <v>106</v>
      </c>
      <c r="AH335">
        <v>103</v>
      </c>
      <c r="AI335">
        <v>3</v>
      </c>
    </row>
    <row r="336" spans="1:35" ht="15">
      <c r="A336" t="s">
        <v>35</v>
      </c>
      <c r="B336" t="s">
        <v>68</v>
      </c>
      <c r="C336" t="str">
        <f t="shared" si="24"/>
        <v>241201</v>
      </c>
      <c r="D336">
        <v>12</v>
      </c>
      <c r="E336" t="s">
        <v>37</v>
      </c>
      <c r="F336" s="1">
        <v>0.9166666666666666</v>
      </c>
      <c r="G336">
        <v>1745</v>
      </c>
      <c r="H336">
        <v>1200</v>
      </c>
      <c r="I336">
        <v>1067</v>
      </c>
      <c r="J336">
        <v>133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133</v>
      </c>
      <c r="U336">
        <v>0</v>
      </c>
      <c r="V336">
        <v>0</v>
      </c>
      <c r="W336">
        <v>133</v>
      </c>
      <c r="X336">
        <v>0</v>
      </c>
      <c r="Y336">
        <v>133</v>
      </c>
      <c r="Z336">
        <v>125</v>
      </c>
      <c r="AA336">
        <v>8</v>
      </c>
      <c r="AB336">
        <v>0</v>
      </c>
      <c r="AC336">
        <v>133</v>
      </c>
      <c r="AD336">
        <v>9</v>
      </c>
      <c r="AE336">
        <v>124</v>
      </c>
      <c r="AF336">
        <v>1</v>
      </c>
      <c r="AG336">
        <v>132</v>
      </c>
      <c r="AH336">
        <v>127</v>
      </c>
      <c r="AI336">
        <v>5</v>
      </c>
    </row>
    <row r="337" spans="1:35" ht="15">
      <c r="A337" t="s">
        <v>35</v>
      </c>
      <c r="B337" t="s">
        <v>68</v>
      </c>
      <c r="C337" t="str">
        <f t="shared" si="24"/>
        <v>241201</v>
      </c>
      <c r="D337">
        <v>13</v>
      </c>
      <c r="E337" t="s">
        <v>37</v>
      </c>
      <c r="F337" s="1">
        <v>0.9166666666666666</v>
      </c>
      <c r="G337">
        <v>1477</v>
      </c>
      <c r="H337">
        <v>1054</v>
      </c>
      <c r="I337">
        <v>947</v>
      </c>
      <c r="J337">
        <v>107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107</v>
      </c>
      <c r="U337">
        <v>0</v>
      </c>
      <c r="V337">
        <v>0</v>
      </c>
      <c r="W337">
        <v>107</v>
      </c>
      <c r="X337">
        <v>5</v>
      </c>
      <c r="Y337">
        <v>102</v>
      </c>
      <c r="Z337">
        <v>92</v>
      </c>
      <c r="AA337">
        <v>10</v>
      </c>
      <c r="AB337">
        <v>2</v>
      </c>
      <c r="AC337">
        <v>105</v>
      </c>
      <c r="AD337">
        <v>13</v>
      </c>
      <c r="AE337">
        <v>92</v>
      </c>
      <c r="AF337">
        <v>3</v>
      </c>
      <c r="AG337">
        <v>104</v>
      </c>
      <c r="AH337">
        <v>96</v>
      </c>
      <c r="AI337">
        <v>8</v>
      </c>
    </row>
    <row r="338" spans="1:35" ht="15">
      <c r="A338" t="s">
        <v>35</v>
      </c>
      <c r="B338" t="s">
        <v>68</v>
      </c>
      <c r="C338" t="str">
        <f t="shared" si="24"/>
        <v>241201</v>
      </c>
      <c r="D338">
        <v>14</v>
      </c>
      <c r="E338" t="s">
        <v>37</v>
      </c>
      <c r="F338" s="1">
        <v>0.9166666666666666</v>
      </c>
      <c r="G338">
        <v>1657</v>
      </c>
      <c r="H338">
        <v>1156</v>
      </c>
      <c r="I338">
        <v>1022</v>
      </c>
      <c r="J338">
        <v>134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134</v>
      </c>
      <c r="U338">
        <v>0</v>
      </c>
      <c r="V338">
        <v>0</v>
      </c>
      <c r="W338">
        <v>134</v>
      </c>
      <c r="X338">
        <v>2</v>
      </c>
      <c r="Y338">
        <v>132</v>
      </c>
      <c r="Z338">
        <v>110</v>
      </c>
      <c r="AA338">
        <v>22</v>
      </c>
      <c r="AB338">
        <v>2</v>
      </c>
      <c r="AC338">
        <v>132</v>
      </c>
      <c r="AD338">
        <v>33</v>
      </c>
      <c r="AE338">
        <v>99</v>
      </c>
      <c r="AF338">
        <v>0</v>
      </c>
      <c r="AG338">
        <v>134</v>
      </c>
      <c r="AH338">
        <v>127</v>
      </c>
      <c r="AI338">
        <v>7</v>
      </c>
    </row>
    <row r="339" spans="1:35" ht="15">
      <c r="A339" t="s">
        <v>35</v>
      </c>
      <c r="B339" t="s">
        <v>68</v>
      </c>
      <c r="C339" t="str">
        <f t="shared" si="24"/>
        <v>241201</v>
      </c>
      <c r="D339">
        <v>15</v>
      </c>
      <c r="E339" t="s">
        <v>37</v>
      </c>
      <c r="F339" s="1">
        <v>0.9166666666666666</v>
      </c>
      <c r="G339">
        <v>1229</v>
      </c>
      <c r="H339">
        <v>854</v>
      </c>
      <c r="I339">
        <v>787</v>
      </c>
      <c r="J339">
        <v>67</v>
      </c>
      <c r="K339">
        <v>0</v>
      </c>
      <c r="L339">
        <v>1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67</v>
      </c>
      <c r="U339">
        <v>0</v>
      </c>
      <c r="V339">
        <v>0</v>
      </c>
      <c r="W339">
        <v>67</v>
      </c>
      <c r="X339">
        <v>1</v>
      </c>
      <c r="Y339">
        <v>66</v>
      </c>
      <c r="Z339">
        <v>59</v>
      </c>
      <c r="AA339">
        <v>7</v>
      </c>
      <c r="AB339">
        <v>1</v>
      </c>
      <c r="AC339">
        <v>66</v>
      </c>
      <c r="AD339">
        <v>12</v>
      </c>
      <c r="AE339">
        <v>54</v>
      </c>
      <c r="AF339">
        <v>1</v>
      </c>
      <c r="AG339">
        <v>66</v>
      </c>
      <c r="AH339">
        <v>64</v>
      </c>
      <c r="AI339">
        <v>2</v>
      </c>
    </row>
    <row r="340" spans="1:35" ht="15">
      <c r="A340" t="s">
        <v>35</v>
      </c>
      <c r="B340" t="s">
        <v>68</v>
      </c>
      <c r="C340" t="str">
        <f t="shared" si="24"/>
        <v>241201</v>
      </c>
      <c r="D340">
        <v>16</v>
      </c>
      <c r="E340" t="s">
        <v>37</v>
      </c>
      <c r="F340" s="1">
        <v>0.9166666666666666</v>
      </c>
      <c r="G340">
        <v>1551</v>
      </c>
      <c r="H340">
        <v>1100</v>
      </c>
      <c r="I340">
        <v>1007</v>
      </c>
      <c r="J340">
        <v>93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93</v>
      </c>
      <c r="U340">
        <v>0</v>
      </c>
      <c r="V340">
        <v>0</v>
      </c>
      <c r="W340">
        <v>93</v>
      </c>
      <c r="X340">
        <v>2</v>
      </c>
      <c r="Y340">
        <v>91</v>
      </c>
      <c r="Z340">
        <v>77</v>
      </c>
      <c r="AA340">
        <v>14</v>
      </c>
      <c r="AB340">
        <v>1</v>
      </c>
      <c r="AC340">
        <v>92</v>
      </c>
      <c r="AD340">
        <v>11</v>
      </c>
      <c r="AE340">
        <v>81</v>
      </c>
      <c r="AF340">
        <v>2</v>
      </c>
      <c r="AG340">
        <v>91</v>
      </c>
      <c r="AH340">
        <v>89</v>
      </c>
      <c r="AI340">
        <v>2</v>
      </c>
    </row>
    <row r="341" spans="1:35" ht="15">
      <c r="A341" t="s">
        <v>35</v>
      </c>
      <c r="B341" t="s">
        <v>68</v>
      </c>
      <c r="C341" t="str">
        <f t="shared" si="24"/>
        <v>241201</v>
      </c>
      <c r="D341">
        <v>17</v>
      </c>
      <c r="E341" t="s">
        <v>37</v>
      </c>
      <c r="F341" s="1">
        <v>0.9166666666666666</v>
      </c>
      <c r="G341">
        <v>2127</v>
      </c>
      <c r="H341">
        <v>1500</v>
      </c>
      <c r="I341">
        <v>1342</v>
      </c>
      <c r="J341">
        <v>158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158</v>
      </c>
      <c r="U341">
        <v>0</v>
      </c>
      <c r="V341">
        <v>0</v>
      </c>
      <c r="W341">
        <v>158</v>
      </c>
      <c r="X341">
        <v>4</v>
      </c>
      <c r="Y341">
        <v>154</v>
      </c>
      <c r="Z341">
        <v>124</v>
      </c>
      <c r="AA341">
        <v>30</v>
      </c>
      <c r="AB341">
        <v>2</v>
      </c>
      <c r="AC341">
        <v>156</v>
      </c>
      <c r="AD341">
        <v>9</v>
      </c>
      <c r="AE341">
        <v>147</v>
      </c>
      <c r="AF341">
        <v>4</v>
      </c>
      <c r="AG341">
        <v>154</v>
      </c>
      <c r="AH341">
        <v>146</v>
      </c>
      <c r="AI341">
        <v>8</v>
      </c>
    </row>
    <row r="342" spans="1:35" ht="15">
      <c r="A342" t="s">
        <v>35</v>
      </c>
      <c r="B342" t="s">
        <v>68</v>
      </c>
      <c r="C342" t="str">
        <f t="shared" si="24"/>
        <v>241201</v>
      </c>
      <c r="D342">
        <v>18</v>
      </c>
      <c r="E342" t="s">
        <v>37</v>
      </c>
      <c r="F342" s="1">
        <v>0.9166666666666666</v>
      </c>
      <c r="G342">
        <v>1196</v>
      </c>
      <c r="H342">
        <v>788</v>
      </c>
      <c r="I342">
        <v>709</v>
      </c>
      <c r="J342">
        <v>79</v>
      </c>
      <c r="K342">
        <v>0</v>
      </c>
      <c r="L342">
        <v>0</v>
      </c>
      <c r="M342">
        <v>15</v>
      </c>
      <c r="N342">
        <v>15</v>
      </c>
      <c r="O342">
        <v>0</v>
      </c>
      <c r="P342">
        <v>0</v>
      </c>
      <c r="Q342">
        <v>0</v>
      </c>
      <c r="R342">
        <v>0</v>
      </c>
      <c r="S342">
        <v>15</v>
      </c>
      <c r="T342">
        <v>94</v>
      </c>
      <c r="U342">
        <v>15</v>
      </c>
      <c r="V342">
        <v>0</v>
      </c>
      <c r="W342">
        <v>94</v>
      </c>
      <c r="X342">
        <v>2</v>
      </c>
      <c r="Y342">
        <v>92</v>
      </c>
      <c r="Z342">
        <v>70</v>
      </c>
      <c r="AA342">
        <v>22</v>
      </c>
      <c r="AB342">
        <v>1</v>
      </c>
      <c r="AC342">
        <v>93</v>
      </c>
      <c r="AD342">
        <v>13</v>
      </c>
      <c r="AE342">
        <v>80</v>
      </c>
      <c r="AF342">
        <v>2</v>
      </c>
      <c r="AG342">
        <v>92</v>
      </c>
      <c r="AH342">
        <v>87</v>
      </c>
      <c r="AI342">
        <v>5</v>
      </c>
    </row>
    <row r="343" spans="1:35" ht="15">
      <c r="A343" t="s">
        <v>35</v>
      </c>
      <c r="B343" t="s">
        <v>68</v>
      </c>
      <c r="C343" t="str">
        <f t="shared" si="24"/>
        <v>241201</v>
      </c>
      <c r="D343">
        <v>19</v>
      </c>
      <c r="E343" t="s">
        <v>37</v>
      </c>
      <c r="F343" s="1">
        <v>0.9166666666666666</v>
      </c>
      <c r="G343">
        <v>1370</v>
      </c>
      <c r="H343">
        <v>953</v>
      </c>
      <c r="I343">
        <v>871</v>
      </c>
      <c r="J343">
        <v>82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82</v>
      </c>
      <c r="U343">
        <v>0</v>
      </c>
      <c r="V343">
        <v>0</v>
      </c>
      <c r="W343">
        <v>82</v>
      </c>
      <c r="X343">
        <v>1</v>
      </c>
      <c r="Y343">
        <v>81</v>
      </c>
      <c r="Z343">
        <v>71</v>
      </c>
      <c r="AA343">
        <v>10</v>
      </c>
      <c r="AB343">
        <v>1</v>
      </c>
      <c r="AC343">
        <v>81</v>
      </c>
      <c r="AD343">
        <v>10</v>
      </c>
      <c r="AE343">
        <v>71</v>
      </c>
      <c r="AF343">
        <v>2</v>
      </c>
      <c r="AG343">
        <v>80</v>
      </c>
      <c r="AH343">
        <v>77</v>
      </c>
      <c r="AI343">
        <v>3</v>
      </c>
    </row>
    <row r="344" spans="1:35" ht="15">
      <c r="A344" t="s">
        <v>35</v>
      </c>
      <c r="B344" t="s">
        <v>68</v>
      </c>
      <c r="C344" t="str">
        <f t="shared" si="24"/>
        <v>241201</v>
      </c>
      <c r="D344">
        <v>20</v>
      </c>
      <c r="E344" t="s">
        <v>37</v>
      </c>
      <c r="F344" s="1">
        <v>0.9166666666666666</v>
      </c>
      <c r="G344">
        <v>1932</v>
      </c>
      <c r="H344">
        <v>1355</v>
      </c>
      <c r="I344">
        <v>1238</v>
      </c>
      <c r="J344">
        <v>117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117</v>
      </c>
      <c r="U344">
        <v>0</v>
      </c>
      <c r="V344">
        <v>0</v>
      </c>
      <c r="W344">
        <v>117</v>
      </c>
      <c r="X344">
        <v>3</v>
      </c>
      <c r="Y344">
        <v>114</v>
      </c>
      <c r="Z344">
        <v>96</v>
      </c>
      <c r="AA344">
        <v>18</v>
      </c>
      <c r="AB344">
        <v>0</v>
      </c>
      <c r="AC344">
        <v>117</v>
      </c>
      <c r="AD344">
        <v>13</v>
      </c>
      <c r="AE344">
        <v>104</v>
      </c>
      <c r="AF344">
        <v>4</v>
      </c>
      <c r="AG344">
        <v>113</v>
      </c>
      <c r="AH344">
        <v>107</v>
      </c>
      <c r="AI344">
        <v>6</v>
      </c>
    </row>
    <row r="345" spans="1:35" ht="15">
      <c r="A345" t="s">
        <v>35</v>
      </c>
      <c r="B345" t="s">
        <v>68</v>
      </c>
      <c r="C345" t="str">
        <f t="shared" si="24"/>
        <v>241201</v>
      </c>
      <c r="D345">
        <v>21</v>
      </c>
      <c r="E345" t="s">
        <v>37</v>
      </c>
      <c r="F345" s="1">
        <v>0.9166666666666666</v>
      </c>
      <c r="G345">
        <v>1357</v>
      </c>
      <c r="H345">
        <v>950</v>
      </c>
      <c r="I345">
        <v>855</v>
      </c>
      <c r="J345">
        <v>95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95</v>
      </c>
      <c r="U345">
        <v>0</v>
      </c>
      <c r="V345">
        <v>0</v>
      </c>
      <c r="W345">
        <v>95</v>
      </c>
      <c r="X345">
        <v>3</v>
      </c>
      <c r="Y345">
        <v>92</v>
      </c>
      <c r="Z345">
        <v>79</v>
      </c>
      <c r="AA345">
        <v>13</v>
      </c>
      <c r="AB345">
        <v>2</v>
      </c>
      <c r="AC345">
        <v>93</v>
      </c>
      <c r="AD345">
        <v>15</v>
      </c>
      <c r="AE345">
        <v>78</v>
      </c>
      <c r="AF345">
        <v>4</v>
      </c>
      <c r="AG345">
        <v>91</v>
      </c>
      <c r="AH345">
        <v>86</v>
      </c>
      <c r="AI345">
        <v>5</v>
      </c>
    </row>
    <row r="346" spans="1:35" ht="15">
      <c r="A346" t="s">
        <v>35</v>
      </c>
      <c r="B346" t="s">
        <v>69</v>
      </c>
      <c r="C346" t="str">
        <f aca="true" t="shared" si="25" ref="C346:C352">"241202"</f>
        <v>241202</v>
      </c>
      <c r="D346">
        <v>1</v>
      </c>
      <c r="E346" t="s">
        <v>37</v>
      </c>
      <c r="F346" s="1">
        <v>0.9166666666666666</v>
      </c>
      <c r="G346">
        <v>1484</v>
      </c>
      <c r="H346">
        <v>1068</v>
      </c>
      <c r="I346">
        <v>944</v>
      </c>
      <c r="J346">
        <v>124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124</v>
      </c>
      <c r="U346">
        <v>0</v>
      </c>
      <c r="V346">
        <v>0</v>
      </c>
      <c r="W346">
        <v>124</v>
      </c>
      <c r="X346">
        <v>2</v>
      </c>
      <c r="Y346">
        <v>122</v>
      </c>
      <c r="Z346">
        <v>101</v>
      </c>
      <c r="AA346">
        <v>21</v>
      </c>
      <c r="AB346">
        <v>2</v>
      </c>
      <c r="AC346">
        <v>122</v>
      </c>
      <c r="AD346">
        <v>19</v>
      </c>
      <c r="AE346">
        <v>103</v>
      </c>
      <c r="AF346">
        <v>2</v>
      </c>
      <c r="AG346">
        <v>122</v>
      </c>
      <c r="AH346">
        <v>118</v>
      </c>
      <c r="AI346">
        <v>4</v>
      </c>
    </row>
    <row r="347" spans="1:35" ht="15">
      <c r="A347" t="s">
        <v>35</v>
      </c>
      <c r="B347" t="s">
        <v>69</v>
      </c>
      <c r="C347" t="str">
        <f t="shared" si="25"/>
        <v>241202</v>
      </c>
      <c r="D347">
        <v>2</v>
      </c>
      <c r="E347" t="s">
        <v>37</v>
      </c>
      <c r="F347" s="1">
        <v>0.9166666666666666</v>
      </c>
      <c r="G347">
        <v>896</v>
      </c>
      <c r="H347">
        <v>600</v>
      </c>
      <c r="I347">
        <v>511</v>
      </c>
      <c r="J347">
        <v>89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89</v>
      </c>
      <c r="U347">
        <v>0</v>
      </c>
      <c r="V347">
        <v>0</v>
      </c>
      <c r="W347">
        <v>89</v>
      </c>
      <c r="X347">
        <v>4</v>
      </c>
      <c r="Y347">
        <v>85</v>
      </c>
      <c r="Z347">
        <v>75</v>
      </c>
      <c r="AA347">
        <v>10</v>
      </c>
      <c r="AB347">
        <v>4</v>
      </c>
      <c r="AC347">
        <v>85</v>
      </c>
      <c r="AD347">
        <v>10</v>
      </c>
      <c r="AE347">
        <v>75</v>
      </c>
      <c r="AF347">
        <v>3</v>
      </c>
      <c r="AG347">
        <v>86</v>
      </c>
      <c r="AH347">
        <v>82</v>
      </c>
      <c r="AI347">
        <v>4</v>
      </c>
    </row>
    <row r="348" spans="1:35" ht="15">
      <c r="A348" t="s">
        <v>35</v>
      </c>
      <c r="B348" t="s">
        <v>69</v>
      </c>
      <c r="C348" t="str">
        <f t="shared" si="25"/>
        <v>241202</v>
      </c>
      <c r="D348">
        <v>3</v>
      </c>
      <c r="E348" t="s">
        <v>37</v>
      </c>
      <c r="F348" s="1">
        <v>0.9166666666666666</v>
      </c>
      <c r="G348">
        <v>815</v>
      </c>
      <c r="H348">
        <v>550</v>
      </c>
      <c r="I348">
        <v>495</v>
      </c>
      <c r="J348">
        <v>55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55</v>
      </c>
      <c r="U348">
        <v>0</v>
      </c>
      <c r="V348">
        <v>0</v>
      </c>
      <c r="W348">
        <v>55</v>
      </c>
      <c r="X348">
        <v>3</v>
      </c>
      <c r="Y348">
        <v>52</v>
      </c>
      <c r="Z348">
        <v>41</v>
      </c>
      <c r="AA348">
        <v>11</v>
      </c>
      <c r="AB348">
        <v>0</v>
      </c>
      <c r="AC348">
        <v>55</v>
      </c>
      <c r="AD348">
        <v>15</v>
      </c>
      <c r="AE348">
        <v>40</v>
      </c>
      <c r="AF348">
        <v>5</v>
      </c>
      <c r="AG348">
        <v>50</v>
      </c>
      <c r="AH348">
        <v>50</v>
      </c>
      <c r="AI348">
        <v>0</v>
      </c>
    </row>
    <row r="349" spans="1:35" ht="15">
      <c r="A349" t="s">
        <v>35</v>
      </c>
      <c r="B349" t="s">
        <v>69</v>
      </c>
      <c r="C349" t="str">
        <f t="shared" si="25"/>
        <v>241202</v>
      </c>
      <c r="D349">
        <v>4</v>
      </c>
      <c r="E349" t="s">
        <v>37</v>
      </c>
      <c r="F349" s="1">
        <v>0.9166666666666666</v>
      </c>
      <c r="G349">
        <v>992</v>
      </c>
      <c r="H349">
        <v>702</v>
      </c>
      <c r="I349">
        <v>640</v>
      </c>
      <c r="J349">
        <v>62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62</v>
      </c>
      <c r="U349">
        <v>0</v>
      </c>
      <c r="V349">
        <v>0</v>
      </c>
      <c r="W349">
        <v>62</v>
      </c>
      <c r="X349">
        <v>1</v>
      </c>
      <c r="Y349">
        <v>61</v>
      </c>
      <c r="Z349">
        <v>50</v>
      </c>
      <c r="AA349">
        <v>11</v>
      </c>
      <c r="AB349">
        <v>1</v>
      </c>
      <c r="AC349">
        <v>61</v>
      </c>
      <c r="AD349">
        <v>6</v>
      </c>
      <c r="AE349">
        <v>55</v>
      </c>
      <c r="AF349">
        <v>1</v>
      </c>
      <c r="AG349">
        <v>61</v>
      </c>
      <c r="AH349">
        <v>60</v>
      </c>
      <c r="AI349">
        <v>1</v>
      </c>
    </row>
    <row r="350" spans="1:35" ht="15">
      <c r="A350" t="s">
        <v>35</v>
      </c>
      <c r="B350" t="s">
        <v>69</v>
      </c>
      <c r="C350" t="str">
        <f t="shared" si="25"/>
        <v>241202</v>
      </c>
      <c r="D350">
        <v>5</v>
      </c>
      <c r="E350" t="s">
        <v>37</v>
      </c>
      <c r="F350" s="1">
        <v>0.9166666666666666</v>
      </c>
      <c r="G350">
        <v>873</v>
      </c>
      <c r="H350">
        <v>600</v>
      </c>
      <c r="I350">
        <v>525</v>
      </c>
      <c r="J350">
        <v>75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75</v>
      </c>
      <c r="U350">
        <v>0</v>
      </c>
      <c r="V350">
        <v>0</v>
      </c>
      <c r="W350">
        <v>75</v>
      </c>
      <c r="X350">
        <v>1</v>
      </c>
      <c r="Y350">
        <v>74</v>
      </c>
      <c r="Z350">
        <v>55</v>
      </c>
      <c r="AA350">
        <v>19</v>
      </c>
      <c r="AB350">
        <v>1</v>
      </c>
      <c r="AC350">
        <v>74</v>
      </c>
      <c r="AD350">
        <v>10</v>
      </c>
      <c r="AE350">
        <v>64</v>
      </c>
      <c r="AF350">
        <v>5</v>
      </c>
      <c r="AG350">
        <v>70</v>
      </c>
      <c r="AH350">
        <v>66</v>
      </c>
      <c r="AI350">
        <v>4</v>
      </c>
    </row>
    <row r="351" spans="1:35" ht="15">
      <c r="A351" t="s">
        <v>35</v>
      </c>
      <c r="B351" t="s">
        <v>69</v>
      </c>
      <c r="C351" t="str">
        <f t="shared" si="25"/>
        <v>241202</v>
      </c>
      <c r="D351">
        <v>6</v>
      </c>
      <c r="E351" t="s">
        <v>37</v>
      </c>
      <c r="F351" s="1">
        <v>0.9166666666666666</v>
      </c>
      <c r="G351">
        <v>1737</v>
      </c>
      <c r="H351">
        <v>1201</v>
      </c>
      <c r="I351">
        <v>1080</v>
      </c>
      <c r="J351">
        <v>121</v>
      </c>
      <c r="K351">
        <v>0</v>
      </c>
      <c r="L351">
        <v>2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120</v>
      </c>
      <c r="U351">
        <v>0</v>
      </c>
      <c r="V351">
        <v>0</v>
      </c>
      <c r="W351">
        <v>120</v>
      </c>
      <c r="X351">
        <v>2</v>
      </c>
      <c r="Y351">
        <v>118</v>
      </c>
      <c r="Z351">
        <v>107</v>
      </c>
      <c r="AA351">
        <v>11</v>
      </c>
      <c r="AB351">
        <v>4</v>
      </c>
      <c r="AC351">
        <v>116</v>
      </c>
      <c r="AD351">
        <v>20</v>
      </c>
      <c r="AE351">
        <v>96</v>
      </c>
      <c r="AF351">
        <v>3</v>
      </c>
      <c r="AG351">
        <v>117</v>
      </c>
      <c r="AH351">
        <v>114</v>
      </c>
      <c r="AI351">
        <v>3</v>
      </c>
    </row>
    <row r="352" spans="1:35" ht="15">
      <c r="A352" t="s">
        <v>35</v>
      </c>
      <c r="B352" t="s">
        <v>69</v>
      </c>
      <c r="C352" t="str">
        <f t="shared" si="25"/>
        <v>241202</v>
      </c>
      <c r="D352">
        <v>7</v>
      </c>
      <c r="E352" t="s">
        <v>37</v>
      </c>
      <c r="F352" s="1">
        <v>0.9166666666666666</v>
      </c>
      <c r="G352">
        <v>599</v>
      </c>
      <c r="H352">
        <v>400</v>
      </c>
      <c r="I352">
        <v>360</v>
      </c>
      <c r="J352">
        <v>40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40</v>
      </c>
      <c r="U352">
        <v>0</v>
      </c>
      <c r="V352">
        <v>0</v>
      </c>
      <c r="W352">
        <v>40</v>
      </c>
      <c r="X352">
        <v>1</v>
      </c>
      <c r="Y352">
        <v>39</v>
      </c>
      <c r="Z352">
        <v>34</v>
      </c>
      <c r="AA352">
        <v>5</v>
      </c>
      <c r="AB352">
        <v>0</v>
      </c>
      <c r="AC352">
        <v>40</v>
      </c>
      <c r="AD352">
        <v>7</v>
      </c>
      <c r="AE352">
        <v>33</v>
      </c>
      <c r="AF352">
        <v>0</v>
      </c>
      <c r="AG352">
        <v>40</v>
      </c>
      <c r="AH352">
        <v>40</v>
      </c>
      <c r="AI352">
        <v>0</v>
      </c>
    </row>
    <row r="353" spans="1:35" ht="15">
      <c r="A353" t="s">
        <v>35</v>
      </c>
      <c r="B353" t="s">
        <v>70</v>
      </c>
      <c r="C353" t="str">
        <f>"241203"</f>
        <v>241203</v>
      </c>
      <c r="D353">
        <v>1</v>
      </c>
      <c r="E353" t="s">
        <v>37</v>
      </c>
      <c r="F353" s="1">
        <v>0.9166666666666666</v>
      </c>
      <c r="G353">
        <v>1010</v>
      </c>
      <c r="H353">
        <v>700</v>
      </c>
      <c r="I353">
        <v>620</v>
      </c>
      <c r="J353">
        <v>80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80</v>
      </c>
      <c r="U353">
        <v>0</v>
      </c>
      <c r="V353">
        <v>0</v>
      </c>
      <c r="W353">
        <v>80</v>
      </c>
      <c r="X353">
        <v>0</v>
      </c>
      <c r="Y353">
        <v>80</v>
      </c>
      <c r="Z353">
        <v>65</v>
      </c>
      <c r="AA353">
        <v>15</v>
      </c>
      <c r="AB353">
        <v>0</v>
      </c>
      <c r="AC353">
        <v>80</v>
      </c>
      <c r="AD353">
        <v>16</v>
      </c>
      <c r="AE353">
        <v>64</v>
      </c>
      <c r="AF353">
        <v>2</v>
      </c>
      <c r="AG353">
        <v>78</v>
      </c>
      <c r="AH353">
        <v>74</v>
      </c>
      <c r="AI353">
        <v>4</v>
      </c>
    </row>
    <row r="354" spans="1:35" ht="15">
      <c r="A354" t="s">
        <v>35</v>
      </c>
      <c r="B354" t="s">
        <v>70</v>
      </c>
      <c r="C354" t="str">
        <f>"241203"</f>
        <v>241203</v>
      </c>
      <c r="D354">
        <v>2</v>
      </c>
      <c r="E354" t="s">
        <v>37</v>
      </c>
      <c r="F354" s="1">
        <v>0.9166666666666666</v>
      </c>
      <c r="G354">
        <v>1024</v>
      </c>
      <c r="H354">
        <v>702</v>
      </c>
      <c r="I354">
        <v>567</v>
      </c>
      <c r="J354">
        <v>135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135</v>
      </c>
      <c r="U354">
        <v>0</v>
      </c>
      <c r="V354">
        <v>0</v>
      </c>
      <c r="W354">
        <v>135</v>
      </c>
      <c r="X354">
        <v>1</v>
      </c>
      <c r="Y354">
        <v>134</v>
      </c>
      <c r="Z354">
        <v>108</v>
      </c>
      <c r="AA354">
        <v>26</v>
      </c>
      <c r="AB354">
        <v>1</v>
      </c>
      <c r="AC354">
        <v>134</v>
      </c>
      <c r="AD354">
        <v>22</v>
      </c>
      <c r="AE354">
        <v>112</v>
      </c>
      <c r="AF354">
        <v>1</v>
      </c>
      <c r="AG354">
        <v>134</v>
      </c>
      <c r="AH354">
        <v>121</v>
      </c>
      <c r="AI354">
        <v>13</v>
      </c>
    </row>
    <row r="355" spans="1:35" ht="15">
      <c r="A355" t="s">
        <v>35</v>
      </c>
      <c r="B355" t="s">
        <v>70</v>
      </c>
      <c r="C355" t="str">
        <f>"241203"</f>
        <v>241203</v>
      </c>
      <c r="D355">
        <v>3</v>
      </c>
      <c r="E355" t="s">
        <v>37</v>
      </c>
      <c r="F355" s="1">
        <v>0.9166666666666666</v>
      </c>
      <c r="G355">
        <v>1124</v>
      </c>
      <c r="H355">
        <v>792</v>
      </c>
      <c r="I355">
        <v>691</v>
      </c>
      <c r="J355">
        <v>101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101</v>
      </c>
      <c r="U355">
        <v>0</v>
      </c>
      <c r="V355">
        <v>0</v>
      </c>
      <c r="W355">
        <v>101</v>
      </c>
      <c r="X355">
        <v>2</v>
      </c>
      <c r="Y355">
        <v>99</v>
      </c>
      <c r="Z355">
        <v>92</v>
      </c>
      <c r="AA355">
        <v>7</v>
      </c>
      <c r="AB355">
        <v>0</v>
      </c>
      <c r="AC355">
        <v>101</v>
      </c>
      <c r="AD355">
        <v>15</v>
      </c>
      <c r="AE355">
        <v>86</v>
      </c>
      <c r="AF355">
        <v>4</v>
      </c>
      <c r="AG355">
        <v>97</v>
      </c>
      <c r="AH355">
        <v>90</v>
      </c>
      <c r="AI355">
        <v>7</v>
      </c>
    </row>
    <row r="356" spans="1:35" ht="15">
      <c r="A356" t="s">
        <v>35</v>
      </c>
      <c r="B356" t="s">
        <v>71</v>
      </c>
      <c r="C356" t="str">
        <f aca="true" t="shared" si="26" ref="C356:C366">"241204"</f>
        <v>241204</v>
      </c>
      <c r="D356">
        <v>1</v>
      </c>
      <c r="E356" t="s">
        <v>37</v>
      </c>
      <c r="F356" s="1">
        <v>0.9166666666666666</v>
      </c>
      <c r="G356">
        <v>767</v>
      </c>
      <c r="H356">
        <v>501</v>
      </c>
      <c r="I356">
        <v>431</v>
      </c>
      <c r="J356">
        <v>70</v>
      </c>
      <c r="K356">
        <v>0</v>
      </c>
      <c r="L356">
        <v>2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70</v>
      </c>
      <c r="U356">
        <v>0</v>
      </c>
      <c r="V356">
        <v>0</v>
      </c>
      <c r="W356">
        <v>70</v>
      </c>
      <c r="X356">
        <v>1</v>
      </c>
      <c r="Y356">
        <v>69</v>
      </c>
      <c r="Z356">
        <v>54</v>
      </c>
      <c r="AA356">
        <v>15</v>
      </c>
      <c r="AB356">
        <v>1</v>
      </c>
      <c r="AC356">
        <v>69</v>
      </c>
      <c r="AD356">
        <v>6</v>
      </c>
      <c r="AE356">
        <v>63</v>
      </c>
      <c r="AF356">
        <v>2</v>
      </c>
      <c r="AG356">
        <v>68</v>
      </c>
      <c r="AH356">
        <v>62</v>
      </c>
      <c r="AI356">
        <v>6</v>
      </c>
    </row>
    <row r="357" spans="1:35" ht="15">
      <c r="A357" t="s">
        <v>35</v>
      </c>
      <c r="B357" t="s">
        <v>71</v>
      </c>
      <c r="C357" t="str">
        <f t="shared" si="26"/>
        <v>241204</v>
      </c>
      <c r="D357">
        <v>2</v>
      </c>
      <c r="E357" t="s">
        <v>37</v>
      </c>
      <c r="F357" s="1">
        <v>0.9166666666666666</v>
      </c>
      <c r="G357">
        <v>630</v>
      </c>
      <c r="H357">
        <v>400</v>
      </c>
      <c r="I357">
        <v>357</v>
      </c>
      <c r="J357">
        <v>43</v>
      </c>
      <c r="K357">
        <v>0</v>
      </c>
      <c r="L357">
        <v>1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43</v>
      </c>
      <c r="U357">
        <v>0</v>
      </c>
      <c r="V357">
        <v>0</v>
      </c>
      <c r="W357">
        <v>43</v>
      </c>
      <c r="X357">
        <v>1</v>
      </c>
      <c r="Y357">
        <v>42</v>
      </c>
      <c r="Z357">
        <v>34</v>
      </c>
      <c r="AA357">
        <v>8</v>
      </c>
      <c r="AB357">
        <v>2</v>
      </c>
      <c r="AC357">
        <v>41</v>
      </c>
      <c r="AD357">
        <v>5</v>
      </c>
      <c r="AE357">
        <v>36</v>
      </c>
      <c r="AF357">
        <v>1</v>
      </c>
      <c r="AG357">
        <v>42</v>
      </c>
      <c r="AH357">
        <v>39</v>
      </c>
      <c r="AI357">
        <v>3</v>
      </c>
    </row>
    <row r="358" spans="1:35" ht="15">
      <c r="A358" t="s">
        <v>35</v>
      </c>
      <c r="B358" t="s">
        <v>71</v>
      </c>
      <c r="C358" t="str">
        <f t="shared" si="26"/>
        <v>241204</v>
      </c>
      <c r="D358">
        <v>3</v>
      </c>
      <c r="E358" t="s">
        <v>37</v>
      </c>
      <c r="F358" s="1">
        <v>0.9166666666666666</v>
      </c>
      <c r="G358">
        <v>426</v>
      </c>
      <c r="H358">
        <v>300</v>
      </c>
      <c r="I358">
        <v>268</v>
      </c>
      <c r="J358">
        <v>32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32</v>
      </c>
      <c r="U358">
        <v>0</v>
      </c>
      <c r="V358">
        <v>0</v>
      </c>
      <c r="W358">
        <v>32</v>
      </c>
      <c r="X358">
        <v>0</v>
      </c>
      <c r="Y358">
        <v>32</v>
      </c>
      <c r="Z358">
        <v>23</v>
      </c>
      <c r="AA358">
        <v>9</v>
      </c>
      <c r="AB358">
        <v>0</v>
      </c>
      <c r="AC358">
        <v>32</v>
      </c>
      <c r="AD358">
        <v>2</v>
      </c>
      <c r="AE358">
        <v>30</v>
      </c>
      <c r="AF358">
        <v>0</v>
      </c>
      <c r="AG358">
        <v>32</v>
      </c>
      <c r="AH358">
        <v>31</v>
      </c>
      <c r="AI358">
        <v>1</v>
      </c>
    </row>
    <row r="359" spans="1:35" ht="15">
      <c r="A359" t="s">
        <v>35</v>
      </c>
      <c r="B359" t="s">
        <v>71</v>
      </c>
      <c r="C359" t="str">
        <f t="shared" si="26"/>
        <v>241204</v>
      </c>
      <c r="D359">
        <v>4</v>
      </c>
      <c r="E359" t="s">
        <v>37</v>
      </c>
      <c r="F359" s="1">
        <v>0.9166666666666666</v>
      </c>
      <c r="G359">
        <v>1457</v>
      </c>
      <c r="H359">
        <v>1000</v>
      </c>
      <c r="I359">
        <v>833</v>
      </c>
      <c r="J359">
        <v>167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167</v>
      </c>
      <c r="U359">
        <v>0</v>
      </c>
      <c r="V359">
        <v>0</v>
      </c>
      <c r="W359">
        <v>167</v>
      </c>
      <c r="X359">
        <v>0</v>
      </c>
      <c r="Y359">
        <v>167</v>
      </c>
      <c r="Z359">
        <v>142</v>
      </c>
      <c r="AA359">
        <v>25</v>
      </c>
      <c r="AB359">
        <v>0</v>
      </c>
      <c r="AC359">
        <v>167</v>
      </c>
      <c r="AD359">
        <v>22</v>
      </c>
      <c r="AE359">
        <v>145</v>
      </c>
      <c r="AF359">
        <v>1</v>
      </c>
      <c r="AG359">
        <v>166</v>
      </c>
      <c r="AH359">
        <v>158</v>
      </c>
      <c r="AI359">
        <v>8</v>
      </c>
    </row>
    <row r="360" spans="1:35" ht="15">
      <c r="A360" t="s">
        <v>35</v>
      </c>
      <c r="B360" t="s">
        <v>71</v>
      </c>
      <c r="C360" t="str">
        <f t="shared" si="26"/>
        <v>241204</v>
      </c>
      <c r="D360">
        <v>5</v>
      </c>
      <c r="E360" t="s">
        <v>37</v>
      </c>
      <c r="F360" s="1">
        <v>0.9166666666666666</v>
      </c>
      <c r="G360">
        <v>368</v>
      </c>
      <c r="H360">
        <v>250</v>
      </c>
      <c r="I360">
        <v>199</v>
      </c>
      <c r="J360">
        <v>51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51</v>
      </c>
      <c r="U360">
        <v>0</v>
      </c>
      <c r="V360">
        <v>0</v>
      </c>
      <c r="W360">
        <v>51</v>
      </c>
      <c r="X360">
        <v>1</v>
      </c>
      <c r="Y360">
        <v>50</v>
      </c>
      <c r="Z360">
        <v>39</v>
      </c>
      <c r="AA360">
        <v>11</v>
      </c>
      <c r="AB360">
        <v>1</v>
      </c>
      <c r="AC360">
        <v>50</v>
      </c>
      <c r="AD360">
        <v>12</v>
      </c>
      <c r="AE360">
        <v>38</v>
      </c>
      <c r="AF360">
        <v>2</v>
      </c>
      <c r="AG360">
        <v>49</v>
      </c>
      <c r="AH360">
        <v>49</v>
      </c>
      <c r="AI360">
        <v>0</v>
      </c>
    </row>
    <row r="361" spans="1:35" ht="15">
      <c r="A361" t="s">
        <v>35</v>
      </c>
      <c r="B361" t="s">
        <v>71</v>
      </c>
      <c r="C361" t="str">
        <f t="shared" si="26"/>
        <v>241204</v>
      </c>
      <c r="D361">
        <v>6</v>
      </c>
      <c r="E361" t="s">
        <v>37</v>
      </c>
      <c r="F361" s="1">
        <v>0.9166666666666666</v>
      </c>
      <c r="G361">
        <v>803</v>
      </c>
      <c r="H361">
        <v>550</v>
      </c>
      <c r="I361">
        <v>483</v>
      </c>
      <c r="J361">
        <v>67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67</v>
      </c>
      <c r="U361">
        <v>0</v>
      </c>
      <c r="V361">
        <v>0</v>
      </c>
      <c r="W361">
        <v>67</v>
      </c>
      <c r="X361">
        <v>1</v>
      </c>
      <c r="Y361">
        <v>66</v>
      </c>
      <c r="Z361">
        <v>57</v>
      </c>
      <c r="AA361">
        <v>9</v>
      </c>
      <c r="AB361">
        <v>1</v>
      </c>
      <c r="AC361">
        <v>66</v>
      </c>
      <c r="AD361">
        <v>10</v>
      </c>
      <c r="AE361">
        <v>56</v>
      </c>
      <c r="AF361">
        <v>1</v>
      </c>
      <c r="AG361">
        <v>66</v>
      </c>
      <c r="AH361">
        <v>62</v>
      </c>
      <c r="AI361">
        <v>4</v>
      </c>
    </row>
    <row r="362" spans="1:35" ht="15">
      <c r="A362" t="s">
        <v>35</v>
      </c>
      <c r="B362" t="s">
        <v>71</v>
      </c>
      <c r="C362" t="str">
        <f t="shared" si="26"/>
        <v>241204</v>
      </c>
      <c r="D362">
        <v>7</v>
      </c>
      <c r="E362" t="s">
        <v>37</v>
      </c>
      <c r="F362" s="1">
        <v>0.9166666666666666</v>
      </c>
      <c r="G362">
        <v>912</v>
      </c>
      <c r="H362">
        <v>651</v>
      </c>
      <c r="I362">
        <v>584</v>
      </c>
      <c r="J362">
        <v>67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67</v>
      </c>
      <c r="U362">
        <v>0</v>
      </c>
      <c r="V362">
        <v>0</v>
      </c>
      <c r="W362">
        <v>67</v>
      </c>
      <c r="X362">
        <v>1</v>
      </c>
      <c r="Y362">
        <v>66</v>
      </c>
      <c r="Z362">
        <v>58</v>
      </c>
      <c r="AA362">
        <v>8</v>
      </c>
      <c r="AB362">
        <v>2</v>
      </c>
      <c r="AC362">
        <v>65</v>
      </c>
      <c r="AD362">
        <v>3</v>
      </c>
      <c r="AE362">
        <v>62</v>
      </c>
      <c r="AF362">
        <v>0</v>
      </c>
      <c r="AG362">
        <v>67</v>
      </c>
      <c r="AH362">
        <v>65</v>
      </c>
      <c r="AI362">
        <v>2</v>
      </c>
    </row>
    <row r="363" spans="1:35" ht="15">
      <c r="A363" t="s">
        <v>35</v>
      </c>
      <c r="B363" t="s">
        <v>71</v>
      </c>
      <c r="C363" t="str">
        <f t="shared" si="26"/>
        <v>241204</v>
      </c>
      <c r="D363">
        <v>8</v>
      </c>
      <c r="E363" t="s">
        <v>37</v>
      </c>
      <c r="F363" s="1">
        <v>0.9166666666666666</v>
      </c>
      <c r="G363">
        <v>760</v>
      </c>
      <c r="H363">
        <v>501</v>
      </c>
      <c r="I363">
        <v>423</v>
      </c>
      <c r="J363">
        <v>78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78</v>
      </c>
      <c r="U363">
        <v>0</v>
      </c>
      <c r="V363">
        <v>0</v>
      </c>
      <c r="W363">
        <v>78</v>
      </c>
      <c r="X363">
        <v>2</v>
      </c>
      <c r="Y363">
        <v>76</v>
      </c>
      <c r="Z363">
        <v>62</v>
      </c>
      <c r="AA363">
        <v>14</v>
      </c>
      <c r="AB363">
        <v>1</v>
      </c>
      <c r="AC363">
        <v>77</v>
      </c>
      <c r="AD363">
        <v>13</v>
      </c>
      <c r="AE363">
        <v>64</v>
      </c>
      <c r="AF363">
        <v>2</v>
      </c>
      <c r="AG363">
        <v>76</v>
      </c>
      <c r="AH363">
        <v>74</v>
      </c>
      <c r="AI363">
        <v>2</v>
      </c>
    </row>
    <row r="364" spans="1:35" ht="15">
      <c r="A364" t="s">
        <v>35</v>
      </c>
      <c r="B364" t="s">
        <v>71</v>
      </c>
      <c r="C364" t="str">
        <f t="shared" si="26"/>
        <v>241204</v>
      </c>
      <c r="D364">
        <v>9</v>
      </c>
      <c r="E364" t="s">
        <v>37</v>
      </c>
      <c r="F364" s="1">
        <v>0.9166666666666666</v>
      </c>
      <c r="G364">
        <v>1126</v>
      </c>
      <c r="H364">
        <v>802</v>
      </c>
      <c r="I364">
        <v>733</v>
      </c>
      <c r="J364">
        <v>69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69</v>
      </c>
      <c r="U364">
        <v>0</v>
      </c>
      <c r="V364">
        <v>0</v>
      </c>
      <c r="W364">
        <v>69</v>
      </c>
      <c r="X364">
        <v>3</v>
      </c>
      <c r="Y364">
        <v>66</v>
      </c>
      <c r="Z364">
        <v>50</v>
      </c>
      <c r="AA364">
        <v>16</v>
      </c>
      <c r="AB364">
        <v>2</v>
      </c>
      <c r="AC364">
        <v>67</v>
      </c>
      <c r="AD364">
        <v>9</v>
      </c>
      <c r="AE364">
        <v>58</v>
      </c>
      <c r="AF364">
        <v>6</v>
      </c>
      <c r="AG364">
        <v>63</v>
      </c>
      <c r="AH364">
        <v>56</v>
      </c>
      <c r="AI364">
        <v>7</v>
      </c>
    </row>
    <row r="365" spans="1:35" ht="15">
      <c r="A365" t="s">
        <v>35</v>
      </c>
      <c r="B365" t="s">
        <v>71</v>
      </c>
      <c r="C365" t="str">
        <f t="shared" si="26"/>
        <v>241204</v>
      </c>
      <c r="D365">
        <v>10</v>
      </c>
      <c r="E365" t="s">
        <v>37</v>
      </c>
      <c r="F365" s="1">
        <v>0.9166666666666666</v>
      </c>
      <c r="G365">
        <v>481</v>
      </c>
      <c r="H365">
        <v>300</v>
      </c>
      <c r="I365">
        <v>260</v>
      </c>
      <c r="J365">
        <v>40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40</v>
      </c>
      <c r="U365">
        <v>0</v>
      </c>
      <c r="V365">
        <v>0</v>
      </c>
      <c r="W365">
        <v>40</v>
      </c>
      <c r="X365">
        <v>0</v>
      </c>
      <c r="Y365">
        <v>40</v>
      </c>
      <c r="Z365">
        <v>28</v>
      </c>
      <c r="AA365">
        <v>12</v>
      </c>
      <c r="AB365">
        <v>0</v>
      </c>
      <c r="AC365">
        <v>40</v>
      </c>
      <c r="AD365">
        <v>2</v>
      </c>
      <c r="AE365">
        <v>38</v>
      </c>
      <c r="AF365">
        <v>0</v>
      </c>
      <c r="AG365">
        <v>40</v>
      </c>
      <c r="AH365">
        <v>34</v>
      </c>
      <c r="AI365">
        <v>6</v>
      </c>
    </row>
    <row r="366" spans="1:35" ht="15">
      <c r="A366" t="s">
        <v>35</v>
      </c>
      <c r="B366" t="s">
        <v>71</v>
      </c>
      <c r="C366" t="str">
        <f t="shared" si="26"/>
        <v>241204</v>
      </c>
      <c r="D366">
        <v>11</v>
      </c>
      <c r="E366" t="s">
        <v>37</v>
      </c>
      <c r="F366" s="1">
        <v>0.9166666666666666</v>
      </c>
      <c r="G366">
        <v>79</v>
      </c>
      <c r="H366">
        <v>150</v>
      </c>
      <c r="I366">
        <v>117</v>
      </c>
      <c r="J366">
        <v>33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33</v>
      </c>
      <c r="U366">
        <v>0</v>
      </c>
      <c r="V366">
        <v>0</v>
      </c>
      <c r="W366">
        <v>33</v>
      </c>
      <c r="X366">
        <v>2</v>
      </c>
      <c r="Y366">
        <v>31</v>
      </c>
      <c r="Z366">
        <v>22</v>
      </c>
      <c r="AA366">
        <v>9</v>
      </c>
      <c r="AB366">
        <v>3</v>
      </c>
      <c r="AC366">
        <v>30</v>
      </c>
      <c r="AD366">
        <v>22</v>
      </c>
      <c r="AE366">
        <v>8</v>
      </c>
      <c r="AF366">
        <v>4</v>
      </c>
      <c r="AG366">
        <v>29</v>
      </c>
      <c r="AH366">
        <v>25</v>
      </c>
      <c r="AI366">
        <v>4</v>
      </c>
    </row>
    <row r="367" spans="1:35" ht="15">
      <c r="A367" t="s">
        <v>35</v>
      </c>
      <c r="B367" t="s">
        <v>72</v>
      </c>
      <c r="C367" t="str">
        <f aca="true" t="shared" si="27" ref="C367:C372">"241205"</f>
        <v>241205</v>
      </c>
      <c r="D367">
        <v>1</v>
      </c>
      <c r="E367" t="s">
        <v>37</v>
      </c>
      <c r="F367" s="1">
        <v>0.9166666666666666</v>
      </c>
      <c r="G367">
        <v>1896</v>
      </c>
      <c r="H367">
        <v>1352</v>
      </c>
      <c r="I367">
        <v>1230</v>
      </c>
      <c r="J367">
        <v>122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122</v>
      </c>
      <c r="U367">
        <v>0</v>
      </c>
      <c r="V367">
        <v>0</v>
      </c>
      <c r="W367">
        <v>122</v>
      </c>
      <c r="X367">
        <v>3</v>
      </c>
      <c r="Y367">
        <v>119</v>
      </c>
      <c r="Z367">
        <v>101</v>
      </c>
      <c r="AA367">
        <v>18</v>
      </c>
      <c r="AB367">
        <v>1</v>
      </c>
      <c r="AC367">
        <v>121</v>
      </c>
      <c r="AD367">
        <v>15</v>
      </c>
      <c r="AE367">
        <v>106</v>
      </c>
      <c r="AF367">
        <v>3</v>
      </c>
      <c r="AG367">
        <v>119</v>
      </c>
      <c r="AH367">
        <v>113</v>
      </c>
      <c r="AI367">
        <v>6</v>
      </c>
    </row>
    <row r="368" spans="1:35" ht="15">
      <c r="A368" t="s">
        <v>35</v>
      </c>
      <c r="B368" t="s">
        <v>72</v>
      </c>
      <c r="C368" t="str">
        <f t="shared" si="27"/>
        <v>241205</v>
      </c>
      <c r="D368">
        <v>2</v>
      </c>
      <c r="E368" t="s">
        <v>37</v>
      </c>
      <c r="F368" s="1">
        <v>0.9166666666666666</v>
      </c>
      <c r="G368">
        <v>1443</v>
      </c>
      <c r="H368">
        <v>1002</v>
      </c>
      <c r="I368">
        <v>870</v>
      </c>
      <c r="J368">
        <v>132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132</v>
      </c>
      <c r="U368">
        <v>0</v>
      </c>
      <c r="V368">
        <v>0</v>
      </c>
      <c r="W368">
        <v>132</v>
      </c>
      <c r="X368">
        <v>0</v>
      </c>
      <c r="Y368">
        <v>132</v>
      </c>
      <c r="Z368">
        <v>107</v>
      </c>
      <c r="AA368">
        <v>25</v>
      </c>
      <c r="AB368">
        <v>3</v>
      </c>
      <c r="AC368">
        <v>129</v>
      </c>
      <c r="AD368">
        <v>23</v>
      </c>
      <c r="AE368">
        <v>106</v>
      </c>
      <c r="AF368">
        <v>1</v>
      </c>
      <c r="AG368">
        <v>131</v>
      </c>
      <c r="AH368">
        <v>123</v>
      </c>
      <c r="AI368">
        <v>8</v>
      </c>
    </row>
    <row r="369" spans="1:35" ht="15">
      <c r="A369" t="s">
        <v>35</v>
      </c>
      <c r="B369" t="s">
        <v>72</v>
      </c>
      <c r="C369" t="str">
        <f t="shared" si="27"/>
        <v>241205</v>
      </c>
      <c r="D369">
        <v>3</v>
      </c>
      <c r="E369" t="s">
        <v>37</v>
      </c>
      <c r="F369" s="1">
        <v>0.9166666666666666</v>
      </c>
      <c r="G369">
        <v>1655</v>
      </c>
      <c r="H369">
        <v>1154</v>
      </c>
      <c r="I369">
        <v>1057</v>
      </c>
      <c r="J369">
        <v>97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97</v>
      </c>
      <c r="U369">
        <v>0</v>
      </c>
      <c r="V369">
        <v>0</v>
      </c>
      <c r="W369">
        <v>97</v>
      </c>
      <c r="X369">
        <v>1</v>
      </c>
      <c r="Y369">
        <v>96</v>
      </c>
      <c r="Z369">
        <v>85</v>
      </c>
      <c r="AA369">
        <v>11</v>
      </c>
      <c r="AB369">
        <v>0</v>
      </c>
      <c r="AC369">
        <v>97</v>
      </c>
      <c r="AD369">
        <v>15</v>
      </c>
      <c r="AE369">
        <v>82</v>
      </c>
      <c r="AF369">
        <v>4</v>
      </c>
      <c r="AG369">
        <v>93</v>
      </c>
      <c r="AH369">
        <v>87</v>
      </c>
      <c r="AI369">
        <v>6</v>
      </c>
    </row>
    <row r="370" spans="1:35" ht="15">
      <c r="A370" t="s">
        <v>35</v>
      </c>
      <c r="B370" t="s">
        <v>72</v>
      </c>
      <c r="C370" t="str">
        <f t="shared" si="27"/>
        <v>241205</v>
      </c>
      <c r="D370">
        <v>4</v>
      </c>
      <c r="E370" t="s">
        <v>37</v>
      </c>
      <c r="F370" s="1">
        <v>0.9166666666666666</v>
      </c>
      <c r="G370">
        <v>1143</v>
      </c>
      <c r="H370">
        <v>802</v>
      </c>
      <c r="I370">
        <v>725</v>
      </c>
      <c r="J370">
        <v>77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77</v>
      </c>
      <c r="U370">
        <v>0</v>
      </c>
      <c r="V370">
        <v>0</v>
      </c>
      <c r="W370">
        <v>77</v>
      </c>
      <c r="X370">
        <v>1</v>
      </c>
      <c r="Y370">
        <v>76</v>
      </c>
      <c r="Z370">
        <v>67</v>
      </c>
      <c r="AA370">
        <v>9</v>
      </c>
      <c r="AB370">
        <v>0</v>
      </c>
      <c r="AC370">
        <v>77</v>
      </c>
      <c r="AD370">
        <v>14</v>
      </c>
      <c r="AE370">
        <v>63</v>
      </c>
      <c r="AF370">
        <v>2</v>
      </c>
      <c r="AG370">
        <v>75</v>
      </c>
      <c r="AH370">
        <v>75</v>
      </c>
      <c r="AI370">
        <v>0</v>
      </c>
    </row>
    <row r="371" spans="1:35" ht="15">
      <c r="A371" t="s">
        <v>35</v>
      </c>
      <c r="B371" t="s">
        <v>72</v>
      </c>
      <c r="C371" t="str">
        <f t="shared" si="27"/>
        <v>241205</v>
      </c>
      <c r="D371">
        <v>5</v>
      </c>
      <c r="E371" t="s">
        <v>37</v>
      </c>
      <c r="F371" s="1">
        <v>0.9166666666666666</v>
      </c>
      <c r="G371">
        <v>1886</v>
      </c>
      <c r="H371">
        <v>1301</v>
      </c>
      <c r="I371">
        <v>1177</v>
      </c>
      <c r="J371">
        <v>124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124</v>
      </c>
      <c r="U371">
        <v>0</v>
      </c>
      <c r="V371">
        <v>0</v>
      </c>
      <c r="W371">
        <v>124</v>
      </c>
      <c r="X371">
        <v>6</v>
      </c>
      <c r="Y371">
        <v>118</v>
      </c>
      <c r="Z371">
        <v>97</v>
      </c>
      <c r="AA371">
        <v>21</v>
      </c>
      <c r="AB371">
        <v>3</v>
      </c>
      <c r="AC371">
        <v>121</v>
      </c>
      <c r="AD371">
        <v>18</v>
      </c>
      <c r="AE371">
        <v>103</v>
      </c>
      <c r="AF371">
        <v>4</v>
      </c>
      <c r="AG371">
        <v>120</v>
      </c>
      <c r="AH371">
        <v>117</v>
      </c>
      <c r="AI371">
        <v>3</v>
      </c>
    </row>
    <row r="372" spans="1:35" ht="15">
      <c r="A372" t="s">
        <v>35</v>
      </c>
      <c r="B372" t="s">
        <v>72</v>
      </c>
      <c r="C372" t="str">
        <f t="shared" si="27"/>
        <v>241205</v>
      </c>
      <c r="D372">
        <v>6</v>
      </c>
      <c r="E372" t="s">
        <v>37</v>
      </c>
      <c r="F372" s="1">
        <v>0.9166666666666666</v>
      </c>
      <c r="G372">
        <v>1307</v>
      </c>
      <c r="H372">
        <v>901</v>
      </c>
      <c r="I372">
        <v>782</v>
      </c>
      <c r="J372">
        <v>119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119</v>
      </c>
      <c r="U372">
        <v>0</v>
      </c>
      <c r="V372">
        <v>0</v>
      </c>
      <c r="W372">
        <v>119</v>
      </c>
      <c r="X372">
        <v>1</v>
      </c>
      <c r="Y372">
        <v>118</v>
      </c>
      <c r="Z372">
        <v>107</v>
      </c>
      <c r="AA372">
        <v>11</v>
      </c>
      <c r="AB372">
        <v>3</v>
      </c>
      <c r="AC372">
        <v>116</v>
      </c>
      <c r="AD372">
        <v>9</v>
      </c>
      <c r="AE372">
        <v>107</v>
      </c>
      <c r="AF372">
        <v>1</v>
      </c>
      <c r="AG372">
        <v>118</v>
      </c>
      <c r="AH372">
        <v>117</v>
      </c>
      <c r="AI372">
        <v>1</v>
      </c>
    </row>
    <row r="373" spans="1:35" ht="15">
      <c r="A373" t="s">
        <v>35</v>
      </c>
      <c r="B373" t="s">
        <v>73</v>
      </c>
      <c r="C373" t="str">
        <f>"241301"</f>
        <v>241301</v>
      </c>
      <c r="D373">
        <v>1</v>
      </c>
      <c r="E373" t="s">
        <v>37</v>
      </c>
      <c r="F373" s="1">
        <v>0.9166666666666666</v>
      </c>
      <c r="G373">
        <v>1900</v>
      </c>
      <c r="H373">
        <v>1350</v>
      </c>
      <c r="I373">
        <v>1196</v>
      </c>
      <c r="J373">
        <v>154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154</v>
      </c>
      <c r="U373">
        <v>0</v>
      </c>
      <c r="V373">
        <v>0</v>
      </c>
      <c r="W373">
        <v>154</v>
      </c>
      <c r="X373">
        <v>2</v>
      </c>
      <c r="Y373">
        <v>152</v>
      </c>
      <c r="Z373">
        <v>126</v>
      </c>
      <c r="AA373">
        <v>26</v>
      </c>
      <c r="AB373">
        <v>2</v>
      </c>
      <c r="AC373">
        <v>152</v>
      </c>
      <c r="AD373">
        <v>12</v>
      </c>
      <c r="AE373">
        <v>140</v>
      </c>
      <c r="AF373">
        <v>1</v>
      </c>
      <c r="AG373">
        <v>153</v>
      </c>
      <c r="AH373">
        <v>149</v>
      </c>
      <c r="AI373">
        <v>4</v>
      </c>
    </row>
    <row r="374" spans="1:35" ht="15">
      <c r="A374" t="s">
        <v>35</v>
      </c>
      <c r="B374" t="s">
        <v>73</v>
      </c>
      <c r="C374" t="str">
        <f>"241301"</f>
        <v>241301</v>
      </c>
      <c r="D374">
        <v>2</v>
      </c>
      <c r="E374" t="s">
        <v>37</v>
      </c>
      <c r="F374" s="1">
        <v>0.9166666666666666</v>
      </c>
      <c r="G374">
        <v>701</v>
      </c>
      <c r="H374">
        <v>500</v>
      </c>
      <c r="I374">
        <v>451</v>
      </c>
      <c r="J374">
        <v>49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49</v>
      </c>
      <c r="U374">
        <v>0</v>
      </c>
      <c r="V374">
        <v>0</v>
      </c>
      <c r="W374">
        <v>49</v>
      </c>
      <c r="X374">
        <v>0</v>
      </c>
      <c r="Y374">
        <v>49</v>
      </c>
      <c r="Z374">
        <v>44</v>
      </c>
      <c r="AA374">
        <v>5</v>
      </c>
      <c r="AB374">
        <v>1</v>
      </c>
      <c r="AC374">
        <v>48</v>
      </c>
      <c r="AD374">
        <v>13</v>
      </c>
      <c r="AE374">
        <v>35</v>
      </c>
      <c r="AF374">
        <v>1</v>
      </c>
      <c r="AG374">
        <v>48</v>
      </c>
      <c r="AH374">
        <v>45</v>
      </c>
      <c r="AI374">
        <v>3</v>
      </c>
    </row>
    <row r="375" spans="1:35" ht="15">
      <c r="A375" t="s">
        <v>35</v>
      </c>
      <c r="B375" t="s">
        <v>73</v>
      </c>
      <c r="C375" t="str">
        <f>"241301"</f>
        <v>241301</v>
      </c>
      <c r="D375">
        <v>3</v>
      </c>
      <c r="E375" t="s">
        <v>37</v>
      </c>
      <c r="F375" s="1">
        <v>0.9166666666666666</v>
      </c>
      <c r="G375">
        <v>2350</v>
      </c>
      <c r="H375">
        <v>1555</v>
      </c>
      <c r="I375">
        <v>1384</v>
      </c>
      <c r="J375">
        <v>171</v>
      </c>
      <c r="K375">
        <v>0</v>
      </c>
      <c r="L375">
        <v>2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171</v>
      </c>
      <c r="U375">
        <v>0</v>
      </c>
      <c r="V375">
        <v>0</v>
      </c>
      <c r="W375">
        <v>171</v>
      </c>
      <c r="X375">
        <v>5</v>
      </c>
      <c r="Y375">
        <v>166</v>
      </c>
      <c r="Z375">
        <v>145</v>
      </c>
      <c r="AA375">
        <v>21</v>
      </c>
      <c r="AB375">
        <v>3</v>
      </c>
      <c r="AC375">
        <v>168</v>
      </c>
      <c r="AD375">
        <v>18</v>
      </c>
      <c r="AE375">
        <v>150</v>
      </c>
      <c r="AF375">
        <v>0</v>
      </c>
      <c r="AG375">
        <v>171</v>
      </c>
      <c r="AH375">
        <v>168</v>
      </c>
      <c r="AI375">
        <v>3</v>
      </c>
    </row>
    <row r="376" spans="1:35" ht="15">
      <c r="A376" t="s">
        <v>35</v>
      </c>
      <c r="B376" t="s">
        <v>73</v>
      </c>
      <c r="C376" t="str">
        <f>"241301"</f>
        <v>241301</v>
      </c>
      <c r="D376">
        <v>4</v>
      </c>
      <c r="E376" t="s">
        <v>37</v>
      </c>
      <c r="F376" s="1">
        <v>0.9166666666666666</v>
      </c>
      <c r="G376">
        <v>573</v>
      </c>
      <c r="H376">
        <v>400</v>
      </c>
      <c r="I376">
        <v>359</v>
      </c>
      <c r="J376">
        <v>41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41</v>
      </c>
      <c r="U376">
        <v>0</v>
      </c>
      <c r="V376">
        <v>0</v>
      </c>
      <c r="W376">
        <v>41</v>
      </c>
      <c r="X376">
        <v>1</v>
      </c>
      <c r="Y376">
        <v>40</v>
      </c>
      <c r="Z376">
        <v>29</v>
      </c>
      <c r="AA376">
        <v>11</v>
      </c>
      <c r="AB376">
        <v>0</v>
      </c>
      <c r="AC376">
        <v>41</v>
      </c>
      <c r="AD376">
        <v>4</v>
      </c>
      <c r="AE376">
        <v>37</v>
      </c>
      <c r="AF376">
        <v>1</v>
      </c>
      <c r="AG376">
        <v>40</v>
      </c>
      <c r="AH376">
        <v>38</v>
      </c>
      <c r="AI376">
        <v>2</v>
      </c>
    </row>
    <row r="377" spans="1:35" ht="15">
      <c r="A377" t="s">
        <v>35</v>
      </c>
      <c r="B377" t="s">
        <v>73</v>
      </c>
      <c r="C377" t="str">
        <f>"241301"</f>
        <v>241301</v>
      </c>
      <c r="D377">
        <v>5</v>
      </c>
      <c r="E377" t="s">
        <v>37</v>
      </c>
      <c r="F377" s="1">
        <v>0.9166666666666666</v>
      </c>
      <c r="G377">
        <v>1704</v>
      </c>
      <c r="H377">
        <v>1200</v>
      </c>
      <c r="I377">
        <v>1056</v>
      </c>
      <c r="J377">
        <v>144</v>
      </c>
      <c r="K377">
        <v>0</v>
      </c>
      <c r="L377">
        <v>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144</v>
      </c>
      <c r="U377">
        <v>0</v>
      </c>
      <c r="V377">
        <v>0</v>
      </c>
      <c r="W377">
        <v>144</v>
      </c>
      <c r="X377">
        <v>1</v>
      </c>
      <c r="Y377">
        <v>143</v>
      </c>
      <c r="Z377">
        <v>128</v>
      </c>
      <c r="AA377">
        <v>15</v>
      </c>
      <c r="AB377">
        <v>0</v>
      </c>
      <c r="AC377">
        <v>144</v>
      </c>
      <c r="AD377">
        <v>15</v>
      </c>
      <c r="AE377">
        <v>129</v>
      </c>
      <c r="AF377">
        <v>0</v>
      </c>
      <c r="AG377">
        <v>144</v>
      </c>
      <c r="AH377">
        <v>140</v>
      </c>
      <c r="AI377">
        <v>4</v>
      </c>
    </row>
    <row r="378" spans="1:35" ht="15">
      <c r="A378" t="s">
        <v>35</v>
      </c>
      <c r="B378" t="s">
        <v>74</v>
      </c>
      <c r="C378" t="str">
        <f>"241302"</f>
        <v>241302</v>
      </c>
      <c r="D378">
        <v>1</v>
      </c>
      <c r="E378" t="s">
        <v>37</v>
      </c>
      <c r="F378" s="1">
        <v>0.9166666666666666</v>
      </c>
      <c r="G378">
        <v>1563</v>
      </c>
      <c r="H378">
        <v>1102</v>
      </c>
      <c r="I378">
        <v>968</v>
      </c>
      <c r="J378">
        <v>134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134</v>
      </c>
      <c r="U378">
        <v>0</v>
      </c>
      <c r="V378">
        <v>0</v>
      </c>
      <c r="W378">
        <v>134</v>
      </c>
      <c r="X378">
        <v>2</v>
      </c>
      <c r="Y378">
        <v>132</v>
      </c>
      <c r="Z378">
        <v>108</v>
      </c>
      <c r="AA378">
        <v>24</v>
      </c>
      <c r="AB378">
        <v>4</v>
      </c>
      <c r="AC378">
        <v>130</v>
      </c>
      <c r="AD378">
        <v>19</v>
      </c>
      <c r="AE378">
        <v>111</v>
      </c>
      <c r="AF378">
        <v>8</v>
      </c>
      <c r="AG378">
        <v>126</v>
      </c>
      <c r="AH378">
        <v>121</v>
      </c>
      <c r="AI378">
        <v>5</v>
      </c>
    </row>
    <row r="379" spans="1:35" ht="15">
      <c r="A379" t="s">
        <v>35</v>
      </c>
      <c r="B379" t="s">
        <v>74</v>
      </c>
      <c r="C379" t="str">
        <f>"241302"</f>
        <v>241302</v>
      </c>
      <c r="D379">
        <v>2</v>
      </c>
      <c r="E379" t="s">
        <v>37</v>
      </c>
      <c r="F379" s="1">
        <v>0.9166666666666666</v>
      </c>
      <c r="G379">
        <v>1162</v>
      </c>
      <c r="H379">
        <v>801</v>
      </c>
      <c r="I379">
        <v>715</v>
      </c>
      <c r="J379">
        <v>86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86</v>
      </c>
      <c r="U379">
        <v>0</v>
      </c>
      <c r="V379">
        <v>0</v>
      </c>
      <c r="W379">
        <v>86</v>
      </c>
      <c r="X379">
        <v>5</v>
      </c>
      <c r="Y379">
        <v>81</v>
      </c>
      <c r="Z379">
        <v>64</v>
      </c>
      <c r="AA379">
        <v>17</v>
      </c>
      <c r="AB379">
        <v>3</v>
      </c>
      <c r="AC379">
        <v>83</v>
      </c>
      <c r="AD379">
        <v>9</v>
      </c>
      <c r="AE379">
        <v>74</v>
      </c>
      <c r="AF379">
        <v>3</v>
      </c>
      <c r="AG379">
        <v>83</v>
      </c>
      <c r="AH379">
        <v>75</v>
      </c>
      <c r="AI379">
        <v>8</v>
      </c>
    </row>
    <row r="380" spans="1:35" ht="15">
      <c r="A380" t="s">
        <v>35</v>
      </c>
      <c r="B380" t="s">
        <v>74</v>
      </c>
      <c r="C380" t="str">
        <f>"241302"</f>
        <v>241302</v>
      </c>
      <c r="D380">
        <v>3</v>
      </c>
      <c r="E380" t="s">
        <v>37</v>
      </c>
      <c r="F380" s="1">
        <v>0.9166666666666666</v>
      </c>
      <c r="G380">
        <v>1241</v>
      </c>
      <c r="H380">
        <v>854</v>
      </c>
      <c r="I380">
        <v>754</v>
      </c>
      <c r="J380">
        <v>100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100</v>
      </c>
      <c r="U380">
        <v>0</v>
      </c>
      <c r="V380">
        <v>0</v>
      </c>
      <c r="W380">
        <v>100</v>
      </c>
      <c r="X380">
        <v>2</v>
      </c>
      <c r="Y380">
        <v>98</v>
      </c>
      <c r="Z380">
        <v>81</v>
      </c>
      <c r="AA380">
        <v>17</v>
      </c>
      <c r="AB380">
        <v>1</v>
      </c>
      <c r="AC380">
        <v>99</v>
      </c>
      <c r="AD380">
        <v>15</v>
      </c>
      <c r="AE380">
        <v>84</v>
      </c>
      <c r="AF380">
        <v>5</v>
      </c>
      <c r="AG380">
        <v>95</v>
      </c>
      <c r="AH380">
        <v>90</v>
      </c>
      <c r="AI380">
        <v>5</v>
      </c>
    </row>
    <row r="381" spans="1:35" ht="15">
      <c r="A381" t="s">
        <v>35</v>
      </c>
      <c r="B381" t="s">
        <v>74</v>
      </c>
      <c r="C381" t="str">
        <f>"241302"</f>
        <v>241302</v>
      </c>
      <c r="D381">
        <v>4</v>
      </c>
      <c r="E381" t="s">
        <v>37</v>
      </c>
      <c r="F381" s="1">
        <v>0.9166666666666666</v>
      </c>
      <c r="G381">
        <v>1394</v>
      </c>
      <c r="H381">
        <v>950</v>
      </c>
      <c r="I381">
        <v>861</v>
      </c>
      <c r="J381">
        <v>89</v>
      </c>
      <c r="K381">
        <v>0</v>
      </c>
      <c r="L381">
        <v>1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89</v>
      </c>
      <c r="U381">
        <v>0</v>
      </c>
      <c r="V381">
        <v>0</v>
      </c>
      <c r="W381">
        <v>89</v>
      </c>
      <c r="X381">
        <v>1</v>
      </c>
      <c r="Y381">
        <v>88</v>
      </c>
      <c r="Z381">
        <v>68</v>
      </c>
      <c r="AA381">
        <v>20</v>
      </c>
      <c r="AB381">
        <v>1</v>
      </c>
      <c r="AC381">
        <v>88</v>
      </c>
      <c r="AD381">
        <v>12</v>
      </c>
      <c r="AE381">
        <v>76</v>
      </c>
      <c r="AF381">
        <v>1</v>
      </c>
      <c r="AG381">
        <v>88</v>
      </c>
      <c r="AH381">
        <v>86</v>
      </c>
      <c r="AI381">
        <v>2</v>
      </c>
    </row>
    <row r="382" spans="1:35" ht="15">
      <c r="A382" t="s">
        <v>35</v>
      </c>
      <c r="B382" t="s">
        <v>74</v>
      </c>
      <c r="C382" t="str">
        <f>"241302"</f>
        <v>241302</v>
      </c>
      <c r="D382">
        <v>5</v>
      </c>
      <c r="E382" t="s">
        <v>37</v>
      </c>
      <c r="F382" s="1">
        <v>0.9166666666666666</v>
      </c>
      <c r="G382">
        <v>431</v>
      </c>
      <c r="H382">
        <v>300</v>
      </c>
      <c r="I382">
        <v>246</v>
      </c>
      <c r="J382">
        <v>54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54</v>
      </c>
      <c r="U382">
        <v>0</v>
      </c>
      <c r="V382">
        <v>0</v>
      </c>
      <c r="W382">
        <v>54</v>
      </c>
      <c r="X382">
        <v>6</v>
      </c>
      <c r="Y382">
        <v>48</v>
      </c>
      <c r="Z382">
        <v>43</v>
      </c>
      <c r="AA382">
        <v>5</v>
      </c>
      <c r="AB382">
        <v>6</v>
      </c>
      <c r="AC382">
        <v>48</v>
      </c>
      <c r="AD382">
        <v>4</v>
      </c>
      <c r="AE382">
        <v>44</v>
      </c>
      <c r="AF382">
        <v>7</v>
      </c>
      <c r="AG382">
        <v>47</v>
      </c>
      <c r="AH382">
        <v>45</v>
      </c>
      <c r="AI382">
        <v>2</v>
      </c>
    </row>
    <row r="383" spans="1:35" ht="15">
      <c r="A383" t="s">
        <v>35</v>
      </c>
      <c r="B383" t="s">
        <v>75</v>
      </c>
      <c r="C383" t="str">
        <f aca="true" t="shared" si="28" ref="C383:C397">"241303"</f>
        <v>241303</v>
      </c>
      <c r="D383">
        <v>1</v>
      </c>
      <c r="E383" t="s">
        <v>37</v>
      </c>
      <c r="F383" s="1">
        <v>0.9166666666666666</v>
      </c>
      <c r="G383">
        <v>855</v>
      </c>
      <c r="H383">
        <v>601</v>
      </c>
      <c r="I383">
        <v>548</v>
      </c>
      <c r="J383">
        <v>53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53</v>
      </c>
      <c r="U383">
        <v>0</v>
      </c>
      <c r="V383">
        <v>0</v>
      </c>
      <c r="W383">
        <v>53</v>
      </c>
      <c r="X383">
        <v>1</v>
      </c>
      <c r="Y383">
        <v>52</v>
      </c>
      <c r="Z383">
        <v>41</v>
      </c>
      <c r="AA383">
        <v>11</v>
      </c>
      <c r="AB383">
        <v>2</v>
      </c>
      <c r="AC383">
        <v>51</v>
      </c>
      <c r="AD383">
        <v>11</v>
      </c>
      <c r="AE383">
        <v>40</v>
      </c>
      <c r="AF383">
        <v>0</v>
      </c>
      <c r="AG383">
        <v>53</v>
      </c>
      <c r="AH383">
        <v>49</v>
      </c>
      <c r="AI383">
        <v>4</v>
      </c>
    </row>
    <row r="384" spans="1:35" ht="15">
      <c r="A384" t="s">
        <v>35</v>
      </c>
      <c r="B384" t="s">
        <v>75</v>
      </c>
      <c r="C384" t="str">
        <f t="shared" si="28"/>
        <v>241303</v>
      </c>
      <c r="D384">
        <v>2</v>
      </c>
      <c r="E384" t="s">
        <v>37</v>
      </c>
      <c r="F384" s="1">
        <v>0.9166666666666666</v>
      </c>
      <c r="G384">
        <v>812</v>
      </c>
      <c r="H384">
        <v>552</v>
      </c>
      <c r="I384">
        <v>523</v>
      </c>
      <c r="J384">
        <v>29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29</v>
      </c>
      <c r="U384">
        <v>0</v>
      </c>
      <c r="V384">
        <v>0</v>
      </c>
      <c r="W384">
        <v>29</v>
      </c>
      <c r="X384">
        <v>0</v>
      </c>
      <c r="Y384">
        <v>29</v>
      </c>
      <c r="Z384">
        <v>25</v>
      </c>
      <c r="AA384">
        <v>4</v>
      </c>
      <c r="AB384">
        <v>0</v>
      </c>
      <c r="AC384">
        <v>29</v>
      </c>
      <c r="AD384">
        <v>3</v>
      </c>
      <c r="AE384">
        <v>26</v>
      </c>
      <c r="AF384">
        <v>0</v>
      </c>
      <c r="AG384">
        <v>29</v>
      </c>
      <c r="AH384">
        <v>28</v>
      </c>
      <c r="AI384">
        <v>1</v>
      </c>
    </row>
    <row r="385" spans="1:35" ht="15">
      <c r="A385" t="s">
        <v>35</v>
      </c>
      <c r="B385" t="s">
        <v>75</v>
      </c>
      <c r="C385" t="str">
        <f t="shared" si="28"/>
        <v>241303</v>
      </c>
      <c r="D385">
        <v>3</v>
      </c>
      <c r="E385" t="s">
        <v>37</v>
      </c>
      <c r="F385" s="1">
        <v>0.9166666666666666</v>
      </c>
      <c r="G385">
        <v>823</v>
      </c>
      <c r="H385">
        <v>551</v>
      </c>
      <c r="I385">
        <v>469</v>
      </c>
      <c r="J385">
        <v>82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82</v>
      </c>
      <c r="U385">
        <v>0</v>
      </c>
      <c r="V385">
        <v>0</v>
      </c>
      <c r="W385">
        <v>82</v>
      </c>
      <c r="X385">
        <v>3</v>
      </c>
      <c r="Y385">
        <v>79</v>
      </c>
      <c r="Z385">
        <v>64</v>
      </c>
      <c r="AA385">
        <v>15</v>
      </c>
      <c r="AB385">
        <v>2</v>
      </c>
      <c r="AC385">
        <v>80</v>
      </c>
      <c r="AD385">
        <v>12</v>
      </c>
      <c r="AE385">
        <v>68</v>
      </c>
      <c r="AF385">
        <v>5</v>
      </c>
      <c r="AG385">
        <v>77</v>
      </c>
      <c r="AH385">
        <v>74</v>
      </c>
      <c r="AI385">
        <v>3</v>
      </c>
    </row>
    <row r="386" spans="1:35" ht="15">
      <c r="A386" t="s">
        <v>35</v>
      </c>
      <c r="B386" t="s">
        <v>75</v>
      </c>
      <c r="C386" t="str">
        <f t="shared" si="28"/>
        <v>241303</v>
      </c>
      <c r="D386">
        <v>4</v>
      </c>
      <c r="E386" t="s">
        <v>37</v>
      </c>
      <c r="F386" s="1">
        <v>0.9166666666666666</v>
      </c>
      <c r="G386">
        <v>1061</v>
      </c>
      <c r="H386">
        <v>750</v>
      </c>
      <c r="I386">
        <v>626</v>
      </c>
      <c r="J386">
        <v>124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124</v>
      </c>
      <c r="U386">
        <v>0</v>
      </c>
      <c r="V386">
        <v>0</v>
      </c>
      <c r="W386">
        <v>124</v>
      </c>
      <c r="X386">
        <v>0</v>
      </c>
      <c r="Y386">
        <v>124</v>
      </c>
      <c r="Z386">
        <v>92</v>
      </c>
      <c r="AA386">
        <v>32</v>
      </c>
      <c r="AB386">
        <v>0</v>
      </c>
      <c r="AC386">
        <v>124</v>
      </c>
      <c r="AD386">
        <v>24</v>
      </c>
      <c r="AE386">
        <v>100</v>
      </c>
      <c r="AF386">
        <v>0</v>
      </c>
      <c r="AG386">
        <v>124</v>
      </c>
      <c r="AH386">
        <v>116</v>
      </c>
      <c r="AI386">
        <v>8</v>
      </c>
    </row>
    <row r="387" spans="1:35" ht="15">
      <c r="A387" t="s">
        <v>35</v>
      </c>
      <c r="B387" t="s">
        <v>75</v>
      </c>
      <c r="C387" t="str">
        <f t="shared" si="28"/>
        <v>241303</v>
      </c>
      <c r="D387">
        <v>5</v>
      </c>
      <c r="E387" t="s">
        <v>37</v>
      </c>
      <c r="F387" s="1">
        <v>0.9166666666666666</v>
      </c>
      <c r="G387">
        <v>926</v>
      </c>
      <c r="H387">
        <v>652</v>
      </c>
      <c r="I387">
        <v>585</v>
      </c>
      <c r="J387">
        <v>67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67</v>
      </c>
      <c r="U387">
        <v>0</v>
      </c>
      <c r="V387">
        <v>0</v>
      </c>
      <c r="W387">
        <v>67</v>
      </c>
      <c r="X387">
        <v>1</v>
      </c>
      <c r="Y387">
        <v>66</v>
      </c>
      <c r="Z387">
        <v>55</v>
      </c>
      <c r="AA387">
        <v>11</v>
      </c>
      <c r="AB387">
        <v>1</v>
      </c>
      <c r="AC387">
        <v>66</v>
      </c>
      <c r="AD387">
        <v>6</v>
      </c>
      <c r="AE387">
        <v>60</v>
      </c>
      <c r="AF387">
        <v>2</v>
      </c>
      <c r="AG387">
        <v>65</v>
      </c>
      <c r="AH387">
        <v>63</v>
      </c>
      <c r="AI387">
        <v>2</v>
      </c>
    </row>
    <row r="388" spans="1:35" ht="15">
      <c r="A388" t="s">
        <v>35</v>
      </c>
      <c r="B388" t="s">
        <v>75</v>
      </c>
      <c r="C388" t="str">
        <f t="shared" si="28"/>
        <v>241303</v>
      </c>
      <c r="D388">
        <v>6</v>
      </c>
      <c r="E388" t="s">
        <v>37</v>
      </c>
      <c r="F388" s="1">
        <v>0.9166666666666666</v>
      </c>
      <c r="G388">
        <v>904</v>
      </c>
      <c r="H388">
        <v>601</v>
      </c>
      <c r="I388">
        <v>538</v>
      </c>
      <c r="J388">
        <v>63</v>
      </c>
      <c r="K388">
        <v>0</v>
      </c>
      <c r="L388">
        <v>1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63</v>
      </c>
      <c r="U388">
        <v>0</v>
      </c>
      <c r="V388">
        <v>0</v>
      </c>
      <c r="W388">
        <v>63</v>
      </c>
      <c r="X388">
        <v>3</v>
      </c>
      <c r="Y388">
        <v>60</v>
      </c>
      <c r="Z388">
        <v>46</v>
      </c>
      <c r="AA388">
        <v>14</v>
      </c>
      <c r="AB388">
        <v>0</v>
      </c>
      <c r="AC388">
        <v>63</v>
      </c>
      <c r="AD388">
        <v>7</v>
      </c>
      <c r="AE388">
        <v>56</v>
      </c>
      <c r="AF388">
        <v>0</v>
      </c>
      <c r="AG388">
        <v>63</v>
      </c>
      <c r="AH388">
        <v>60</v>
      </c>
      <c r="AI388">
        <v>3</v>
      </c>
    </row>
    <row r="389" spans="1:35" ht="15">
      <c r="A389" t="s">
        <v>35</v>
      </c>
      <c r="B389" t="s">
        <v>75</v>
      </c>
      <c r="C389" t="str">
        <f t="shared" si="28"/>
        <v>241303</v>
      </c>
      <c r="D389">
        <v>7</v>
      </c>
      <c r="E389" t="s">
        <v>37</v>
      </c>
      <c r="F389" s="1">
        <v>0.9166666666666666</v>
      </c>
      <c r="G389">
        <v>948</v>
      </c>
      <c r="H389">
        <v>653</v>
      </c>
      <c r="I389">
        <v>577</v>
      </c>
      <c r="J389">
        <v>76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76</v>
      </c>
      <c r="U389">
        <v>0</v>
      </c>
      <c r="V389">
        <v>0</v>
      </c>
      <c r="W389">
        <v>76</v>
      </c>
      <c r="X389">
        <v>0</v>
      </c>
      <c r="Y389">
        <v>76</v>
      </c>
      <c r="Z389">
        <v>64</v>
      </c>
      <c r="AA389">
        <v>12</v>
      </c>
      <c r="AB389">
        <v>0</v>
      </c>
      <c r="AC389">
        <v>76</v>
      </c>
      <c r="AD389">
        <v>12</v>
      </c>
      <c r="AE389">
        <v>64</v>
      </c>
      <c r="AF389">
        <v>2</v>
      </c>
      <c r="AG389">
        <v>74</v>
      </c>
      <c r="AH389">
        <v>70</v>
      </c>
      <c r="AI389">
        <v>4</v>
      </c>
    </row>
    <row r="390" spans="1:35" ht="15">
      <c r="A390" t="s">
        <v>35</v>
      </c>
      <c r="B390" t="s">
        <v>75</v>
      </c>
      <c r="C390" t="str">
        <f t="shared" si="28"/>
        <v>241303</v>
      </c>
      <c r="D390">
        <v>8</v>
      </c>
      <c r="E390" t="s">
        <v>37</v>
      </c>
      <c r="F390" s="1">
        <v>0.9166666666666666</v>
      </c>
      <c r="G390">
        <v>941</v>
      </c>
      <c r="H390">
        <v>652</v>
      </c>
      <c r="I390">
        <v>563</v>
      </c>
      <c r="J390">
        <v>89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89</v>
      </c>
      <c r="U390">
        <v>0</v>
      </c>
      <c r="V390">
        <v>0</v>
      </c>
      <c r="W390">
        <v>89</v>
      </c>
      <c r="X390">
        <v>0</v>
      </c>
      <c r="Y390">
        <v>89</v>
      </c>
      <c r="Z390">
        <v>82</v>
      </c>
      <c r="AA390">
        <v>7</v>
      </c>
      <c r="AB390">
        <v>0</v>
      </c>
      <c r="AC390">
        <v>89</v>
      </c>
      <c r="AD390">
        <v>14</v>
      </c>
      <c r="AE390">
        <v>75</v>
      </c>
      <c r="AF390">
        <v>0</v>
      </c>
      <c r="AG390">
        <v>89</v>
      </c>
      <c r="AH390">
        <v>83</v>
      </c>
      <c r="AI390">
        <v>6</v>
      </c>
    </row>
    <row r="391" spans="1:35" ht="15">
      <c r="A391" t="s">
        <v>35</v>
      </c>
      <c r="B391" t="s">
        <v>75</v>
      </c>
      <c r="C391" t="str">
        <f t="shared" si="28"/>
        <v>241303</v>
      </c>
      <c r="D391">
        <v>9</v>
      </c>
      <c r="E391" t="s">
        <v>37</v>
      </c>
      <c r="F391" s="1">
        <v>0.9166666666666666</v>
      </c>
      <c r="G391">
        <v>826</v>
      </c>
      <c r="H391">
        <v>552</v>
      </c>
      <c r="I391">
        <v>481</v>
      </c>
      <c r="J391">
        <v>71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71</v>
      </c>
      <c r="U391">
        <v>0</v>
      </c>
      <c r="V391">
        <v>0</v>
      </c>
      <c r="W391">
        <v>71</v>
      </c>
      <c r="X391">
        <v>4</v>
      </c>
      <c r="Y391">
        <v>67</v>
      </c>
      <c r="Z391">
        <v>59</v>
      </c>
      <c r="AA391">
        <v>8</v>
      </c>
      <c r="AB391">
        <v>2</v>
      </c>
      <c r="AC391">
        <v>69</v>
      </c>
      <c r="AD391">
        <v>10</v>
      </c>
      <c r="AE391">
        <v>59</v>
      </c>
      <c r="AF391">
        <v>1</v>
      </c>
      <c r="AG391">
        <v>70</v>
      </c>
      <c r="AH391">
        <v>68</v>
      </c>
      <c r="AI391">
        <v>2</v>
      </c>
    </row>
    <row r="392" spans="1:35" ht="15">
      <c r="A392" t="s">
        <v>35</v>
      </c>
      <c r="B392" t="s">
        <v>75</v>
      </c>
      <c r="C392" t="str">
        <f t="shared" si="28"/>
        <v>241303</v>
      </c>
      <c r="D392">
        <v>10</v>
      </c>
      <c r="E392" t="s">
        <v>37</v>
      </c>
      <c r="F392" s="1">
        <v>0.9166666666666666</v>
      </c>
      <c r="G392">
        <v>874</v>
      </c>
      <c r="H392">
        <v>600</v>
      </c>
      <c r="I392">
        <v>529</v>
      </c>
      <c r="J392">
        <v>71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71</v>
      </c>
      <c r="U392">
        <v>0</v>
      </c>
      <c r="V392">
        <v>0</v>
      </c>
      <c r="W392">
        <v>71</v>
      </c>
      <c r="X392">
        <v>2</v>
      </c>
      <c r="Y392">
        <v>69</v>
      </c>
      <c r="Z392">
        <v>55</v>
      </c>
      <c r="AA392">
        <v>14</v>
      </c>
      <c r="AB392">
        <v>1</v>
      </c>
      <c r="AC392">
        <v>70</v>
      </c>
      <c r="AD392">
        <v>2</v>
      </c>
      <c r="AE392">
        <v>68</v>
      </c>
      <c r="AF392">
        <v>0</v>
      </c>
      <c r="AG392">
        <v>71</v>
      </c>
      <c r="AH392">
        <v>67</v>
      </c>
      <c r="AI392">
        <v>4</v>
      </c>
    </row>
    <row r="393" spans="1:35" ht="15">
      <c r="A393" t="s">
        <v>35</v>
      </c>
      <c r="B393" t="s">
        <v>75</v>
      </c>
      <c r="C393" t="str">
        <f t="shared" si="28"/>
        <v>241303</v>
      </c>
      <c r="D393">
        <v>11</v>
      </c>
      <c r="E393" t="s">
        <v>37</v>
      </c>
      <c r="F393" s="1">
        <v>0.9166666666666666</v>
      </c>
      <c r="G393">
        <v>928</v>
      </c>
      <c r="H393">
        <v>651</v>
      </c>
      <c r="I393">
        <v>565</v>
      </c>
      <c r="J393">
        <v>86</v>
      </c>
      <c r="K393">
        <v>0</v>
      </c>
      <c r="L393">
        <v>1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86</v>
      </c>
      <c r="U393">
        <v>0</v>
      </c>
      <c r="V393">
        <v>0</v>
      </c>
      <c r="W393">
        <v>86</v>
      </c>
      <c r="X393">
        <v>3</v>
      </c>
      <c r="Y393">
        <v>83</v>
      </c>
      <c r="Z393">
        <v>73</v>
      </c>
      <c r="AA393">
        <v>10</v>
      </c>
      <c r="AB393">
        <v>1</v>
      </c>
      <c r="AC393">
        <v>85</v>
      </c>
      <c r="AD393">
        <v>13</v>
      </c>
      <c r="AE393">
        <v>72</v>
      </c>
      <c r="AF393">
        <v>3</v>
      </c>
      <c r="AG393">
        <v>83</v>
      </c>
      <c r="AH393">
        <v>73</v>
      </c>
      <c r="AI393">
        <v>10</v>
      </c>
    </row>
    <row r="394" spans="1:35" ht="15">
      <c r="A394" t="s">
        <v>35</v>
      </c>
      <c r="B394" t="s">
        <v>75</v>
      </c>
      <c r="C394" t="str">
        <f t="shared" si="28"/>
        <v>241303</v>
      </c>
      <c r="D394">
        <v>12</v>
      </c>
      <c r="E394" t="s">
        <v>37</v>
      </c>
      <c r="F394" s="1">
        <v>0.9166666666666666</v>
      </c>
      <c r="G394">
        <v>972</v>
      </c>
      <c r="H394">
        <v>651</v>
      </c>
      <c r="I394">
        <v>585</v>
      </c>
      <c r="J394">
        <v>66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66</v>
      </c>
      <c r="U394">
        <v>0</v>
      </c>
      <c r="V394">
        <v>0</v>
      </c>
      <c r="W394">
        <v>66</v>
      </c>
      <c r="X394">
        <v>2</v>
      </c>
      <c r="Y394">
        <v>64</v>
      </c>
      <c r="Z394">
        <v>56</v>
      </c>
      <c r="AA394">
        <v>8</v>
      </c>
      <c r="AB394">
        <v>0</v>
      </c>
      <c r="AC394">
        <v>66</v>
      </c>
      <c r="AD394">
        <v>7</v>
      </c>
      <c r="AE394">
        <v>59</v>
      </c>
      <c r="AF394">
        <v>0</v>
      </c>
      <c r="AG394">
        <v>66</v>
      </c>
      <c r="AH394">
        <v>63</v>
      </c>
      <c r="AI394">
        <v>3</v>
      </c>
    </row>
    <row r="395" spans="1:35" ht="15">
      <c r="A395" t="s">
        <v>35</v>
      </c>
      <c r="B395" t="s">
        <v>75</v>
      </c>
      <c r="C395" t="str">
        <f t="shared" si="28"/>
        <v>241303</v>
      </c>
      <c r="D395">
        <v>13</v>
      </c>
      <c r="E395" t="s">
        <v>37</v>
      </c>
      <c r="F395" s="1">
        <v>0.9166666666666666</v>
      </c>
      <c r="G395">
        <v>1091</v>
      </c>
      <c r="H395">
        <v>751</v>
      </c>
      <c r="I395">
        <v>659</v>
      </c>
      <c r="J395">
        <v>92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92</v>
      </c>
      <c r="U395">
        <v>0</v>
      </c>
      <c r="V395">
        <v>0</v>
      </c>
      <c r="W395">
        <v>92</v>
      </c>
      <c r="X395">
        <v>4</v>
      </c>
      <c r="Y395">
        <v>88</v>
      </c>
      <c r="Z395">
        <v>70</v>
      </c>
      <c r="AA395">
        <v>18</v>
      </c>
      <c r="AB395">
        <v>4</v>
      </c>
      <c r="AC395">
        <v>88</v>
      </c>
      <c r="AD395">
        <v>17</v>
      </c>
      <c r="AE395">
        <v>71</v>
      </c>
      <c r="AF395">
        <v>6</v>
      </c>
      <c r="AG395">
        <v>86</v>
      </c>
      <c r="AH395">
        <v>85</v>
      </c>
      <c r="AI395">
        <v>1</v>
      </c>
    </row>
    <row r="396" spans="1:35" ht="15">
      <c r="A396" t="s">
        <v>35</v>
      </c>
      <c r="B396" t="s">
        <v>75</v>
      </c>
      <c r="C396" t="str">
        <f t="shared" si="28"/>
        <v>241303</v>
      </c>
      <c r="D396">
        <v>14</v>
      </c>
      <c r="E396" t="s">
        <v>37</v>
      </c>
      <c r="F396" s="1">
        <v>0.9166666666666666</v>
      </c>
      <c r="G396">
        <v>848</v>
      </c>
      <c r="H396">
        <v>599</v>
      </c>
      <c r="I396">
        <v>536</v>
      </c>
      <c r="J396">
        <v>63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63</v>
      </c>
      <c r="U396">
        <v>0</v>
      </c>
      <c r="V396">
        <v>0</v>
      </c>
      <c r="W396">
        <v>63</v>
      </c>
      <c r="X396">
        <v>1</v>
      </c>
      <c r="Y396">
        <v>62</v>
      </c>
      <c r="Z396">
        <v>48</v>
      </c>
      <c r="AA396">
        <v>14</v>
      </c>
      <c r="AB396">
        <v>2</v>
      </c>
      <c r="AC396">
        <v>61</v>
      </c>
      <c r="AD396">
        <v>19</v>
      </c>
      <c r="AE396">
        <v>42</v>
      </c>
      <c r="AF396">
        <v>1</v>
      </c>
      <c r="AG396">
        <v>62</v>
      </c>
      <c r="AH396">
        <v>56</v>
      </c>
      <c r="AI396">
        <v>6</v>
      </c>
    </row>
    <row r="397" spans="1:35" ht="15">
      <c r="A397" t="s">
        <v>35</v>
      </c>
      <c r="B397" t="s">
        <v>75</v>
      </c>
      <c r="C397" t="str">
        <f t="shared" si="28"/>
        <v>241303</v>
      </c>
      <c r="D397">
        <v>15</v>
      </c>
      <c r="E397" t="s">
        <v>37</v>
      </c>
      <c r="F397" s="1">
        <v>0.9166666666666666</v>
      </c>
      <c r="G397">
        <v>864</v>
      </c>
      <c r="H397">
        <v>600</v>
      </c>
      <c r="I397">
        <v>523</v>
      </c>
      <c r="J397">
        <v>77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77</v>
      </c>
      <c r="U397">
        <v>0</v>
      </c>
      <c r="V397">
        <v>0</v>
      </c>
      <c r="W397">
        <v>77</v>
      </c>
      <c r="X397">
        <v>0</v>
      </c>
      <c r="Y397">
        <v>77</v>
      </c>
      <c r="Z397">
        <v>60</v>
      </c>
      <c r="AA397">
        <v>17</v>
      </c>
      <c r="AB397">
        <v>0</v>
      </c>
      <c r="AC397">
        <v>77</v>
      </c>
      <c r="AD397">
        <v>14</v>
      </c>
      <c r="AE397">
        <v>63</v>
      </c>
      <c r="AF397">
        <v>0</v>
      </c>
      <c r="AG397">
        <v>77</v>
      </c>
      <c r="AH397">
        <v>72</v>
      </c>
      <c r="AI397">
        <v>5</v>
      </c>
    </row>
    <row r="398" spans="1:35" ht="15">
      <c r="A398" t="s">
        <v>35</v>
      </c>
      <c r="B398" t="s">
        <v>76</v>
      </c>
      <c r="C398" t="str">
        <f aca="true" t="shared" si="29" ref="C398:C430">"241304"</f>
        <v>241304</v>
      </c>
      <c r="D398">
        <v>1</v>
      </c>
      <c r="E398" t="s">
        <v>37</v>
      </c>
      <c r="F398" s="1">
        <v>0.9166666666666666</v>
      </c>
      <c r="G398">
        <v>1009</v>
      </c>
      <c r="H398">
        <v>702</v>
      </c>
      <c r="I398">
        <v>620</v>
      </c>
      <c r="J398">
        <v>82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82</v>
      </c>
      <c r="U398">
        <v>0</v>
      </c>
      <c r="V398">
        <v>0</v>
      </c>
      <c r="W398">
        <v>82</v>
      </c>
      <c r="X398">
        <v>2</v>
      </c>
      <c r="Y398">
        <v>80</v>
      </c>
      <c r="Z398">
        <v>71</v>
      </c>
      <c r="AA398">
        <v>9</v>
      </c>
      <c r="AB398">
        <v>1</v>
      </c>
      <c r="AC398">
        <v>81</v>
      </c>
      <c r="AD398">
        <v>6</v>
      </c>
      <c r="AE398">
        <v>75</v>
      </c>
      <c r="AF398">
        <v>2</v>
      </c>
      <c r="AG398">
        <v>80</v>
      </c>
      <c r="AH398">
        <v>78</v>
      </c>
      <c r="AI398">
        <v>2</v>
      </c>
    </row>
    <row r="399" spans="1:35" ht="15">
      <c r="A399" t="s">
        <v>35</v>
      </c>
      <c r="B399" t="s">
        <v>76</v>
      </c>
      <c r="C399" t="str">
        <f t="shared" si="29"/>
        <v>241304</v>
      </c>
      <c r="D399">
        <v>2</v>
      </c>
      <c r="E399" t="s">
        <v>37</v>
      </c>
      <c r="F399" s="1">
        <v>0.9166666666666666</v>
      </c>
      <c r="G399">
        <v>1744</v>
      </c>
      <c r="H399">
        <v>1250</v>
      </c>
      <c r="I399">
        <v>1092</v>
      </c>
      <c r="J399">
        <v>158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158</v>
      </c>
      <c r="U399">
        <v>0</v>
      </c>
      <c r="V399">
        <v>0</v>
      </c>
      <c r="W399">
        <v>158</v>
      </c>
      <c r="X399">
        <v>2</v>
      </c>
      <c r="Y399">
        <v>156</v>
      </c>
      <c r="Z399">
        <v>133</v>
      </c>
      <c r="AA399">
        <v>23</v>
      </c>
      <c r="AB399">
        <v>3</v>
      </c>
      <c r="AC399">
        <v>155</v>
      </c>
      <c r="AD399">
        <v>31</v>
      </c>
      <c r="AE399">
        <v>124</v>
      </c>
      <c r="AF399">
        <v>1</v>
      </c>
      <c r="AG399">
        <v>157</v>
      </c>
      <c r="AH399">
        <v>155</v>
      </c>
      <c r="AI399">
        <v>2</v>
      </c>
    </row>
    <row r="400" spans="1:35" ht="15">
      <c r="A400" t="s">
        <v>35</v>
      </c>
      <c r="B400" t="s">
        <v>76</v>
      </c>
      <c r="C400" t="str">
        <f t="shared" si="29"/>
        <v>241304</v>
      </c>
      <c r="D400">
        <v>3</v>
      </c>
      <c r="E400" t="s">
        <v>37</v>
      </c>
      <c r="F400" s="1">
        <v>0.9166666666666666</v>
      </c>
      <c r="G400">
        <v>1338</v>
      </c>
      <c r="H400">
        <v>950</v>
      </c>
      <c r="I400">
        <v>819</v>
      </c>
      <c r="J400">
        <v>131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131</v>
      </c>
      <c r="U400">
        <v>0</v>
      </c>
      <c r="V400">
        <v>0</v>
      </c>
      <c r="W400">
        <v>131</v>
      </c>
      <c r="X400">
        <v>2</v>
      </c>
      <c r="Y400">
        <v>129</v>
      </c>
      <c r="Z400">
        <v>110</v>
      </c>
      <c r="AA400">
        <v>19</v>
      </c>
      <c r="AB400">
        <v>2</v>
      </c>
      <c r="AC400">
        <v>129</v>
      </c>
      <c r="AD400">
        <v>13</v>
      </c>
      <c r="AE400">
        <v>116</v>
      </c>
      <c r="AF400">
        <v>3</v>
      </c>
      <c r="AG400">
        <v>128</v>
      </c>
      <c r="AH400">
        <v>125</v>
      </c>
      <c r="AI400">
        <v>3</v>
      </c>
    </row>
    <row r="401" spans="1:35" ht="15">
      <c r="A401" t="s">
        <v>35</v>
      </c>
      <c r="B401" t="s">
        <v>76</v>
      </c>
      <c r="C401" t="str">
        <f t="shared" si="29"/>
        <v>241304</v>
      </c>
      <c r="D401">
        <v>4</v>
      </c>
      <c r="E401" t="s">
        <v>37</v>
      </c>
      <c r="F401" s="1">
        <v>0.9166666666666666</v>
      </c>
      <c r="G401">
        <v>1332</v>
      </c>
      <c r="H401">
        <v>952</v>
      </c>
      <c r="I401">
        <v>864</v>
      </c>
      <c r="J401">
        <v>88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88</v>
      </c>
      <c r="U401">
        <v>0</v>
      </c>
      <c r="V401">
        <v>0</v>
      </c>
      <c r="W401">
        <v>88</v>
      </c>
      <c r="X401">
        <v>4</v>
      </c>
      <c r="Y401">
        <v>84</v>
      </c>
      <c r="Z401">
        <v>66</v>
      </c>
      <c r="AA401">
        <v>18</v>
      </c>
      <c r="AB401">
        <v>0</v>
      </c>
      <c r="AC401">
        <v>88</v>
      </c>
      <c r="AD401">
        <v>24</v>
      </c>
      <c r="AE401">
        <v>64</v>
      </c>
      <c r="AF401">
        <v>1</v>
      </c>
      <c r="AG401">
        <v>87</v>
      </c>
      <c r="AH401">
        <v>83</v>
      </c>
      <c r="AI401">
        <v>4</v>
      </c>
    </row>
    <row r="402" spans="1:35" ht="15">
      <c r="A402" t="s">
        <v>35</v>
      </c>
      <c r="B402" t="s">
        <v>76</v>
      </c>
      <c r="C402" t="str">
        <f t="shared" si="29"/>
        <v>241304</v>
      </c>
      <c r="D402">
        <v>5</v>
      </c>
      <c r="E402" t="s">
        <v>37</v>
      </c>
      <c r="F402" s="1">
        <v>0.9166666666666666</v>
      </c>
      <c r="G402">
        <v>1341</v>
      </c>
      <c r="H402">
        <v>951</v>
      </c>
      <c r="I402">
        <v>854</v>
      </c>
      <c r="J402">
        <v>97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97</v>
      </c>
      <c r="U402">
        <v>0</v>
      </c>
      <c r="V402">
        <v>0</v>
      </c>
      <c r="W402">
        <v>97</v>
      </c>
      <c r="X402">
        <v>0</v>
      </c>
      <c r="Y402">
        <v>97</v>
      </c>
      <c r="Z402">
        <v>77</v>
      </c>
      <c r="AA402">
        <v>20</v>
      </c>
      <c r="AB402">
        <v>0</v>
      </c>
      <c r="AC402">
        <v>97</v>
      </c>
      <c r="AD402">
        <v>22</v>
      </c>
      <c r="AE402">
        <v>75</v>
      </c>
      <c r="AF402">
        <v>1</v>
      </c>
      <c r="AG402">
        <v>96</v>
      </c>
      <c r="AH402">
        <v>93</v>
      </c>
      <c r="AI402">
        <v>3</v>
      </c>
    </row>
    <row r="403" spans="1:35" ht="15">
      <c r="A403" t="s">
        <v>35</v>
      </c>
      <c r="B403" t="s">
        <v>76</v>
      </c>
      <c r="C403" t="str">
        <f t="shared" si="29"/>
        <v>241304</v>
      </c>
      <c r="D403">
        <v>6</v>
      </c>
      <c r="E403" t="s">
        <v>37</v>
      </c>
      <c r="F403" s="1">
        <v>0.9166666666666666</v>
      </c>
      <c r="G403">
        <v>1909</v>
      </c>
      <c r="H403">
        <v>1355</v>
      </c>
      <c r="I403">
        <v>1186</v>
      </c>
      <c r="J403">
        <v>169</v>
      </c>
      <c r="K403">
        <v>0</v>
      </c>
      <c r="L403">
        <v>3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169</v>
      </c>
      <c r="U403">
        <v>0</v>
      </c>
      <c r="V403">
        <v>0</v>
      </c>
      <c r="W403">
        <v>169</v>
      </c>
      <c r="X403">
        <v>3</v>
      </c>
      <c r="Y403">
        <v>166</v>
      </c>
      <c r="Z403">
        <v>139</v>
      </c>
      <c r="AA403">
        <v>27</v>
      </c>
      <c r="AB403">
        <v>4</v>
      </c>
      <c r="AC403">
        <v>165</v>
      </c>
      <c r="AD403">
        <v>23</v>
      </c>
      <c r="AE403">
        <v>142</v>
      </c>
      <c r="AF403">
        <v>1</v>
      </c>
      <c r="AG403">
        <v>168</v>
      </c>
      <c r="AH403">
        <v>161</v>
      </c>
      <c r="AI403">
        <v>7</v>
      </c>
    </row>
    <row r="404" spans="1:35" ht="15">
      <c r="A404" t="s">
        <v>35</v>
      </c>
      <c r="B404" t="s">
        <v>76</v>
      </c>
      <c r="C404" t="str">
        <f t="shared" si="29"/>
        <v>241304</v>
      </c>
      <c r="D404">
        <v>7</v>
      </c>
      <c r="E404" t="s">
        <v>37</v>
      </c>
      <c r="F404" s="1">
        <v>0.9166666666666666</v>
      </c>
      <c r="G404">
        <v>1947</v>
      </c>
      <c r="H404">
        <v>1365</v>
      </c>
      <c r="I404">
        <v>1199</v>
      </c>
      <c r="J404">
        <v>166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166</v>
      </c>
      <c r="U404">
        <v>0</v>
      </c>
      <c r="V404">
        <v>0</v>
      </c>
      <c r="W404">
        <v>166</v>
      </c>
      <c r="X404">
        <v>2</v>
      </c>
      <c r="Y404">
        <v>164</v>
      </c>
      <c r="Z404">
        <v>132</v>
      </c>
      <c r="AA404">
        <v>32</v>
      </c>
      <c r="AB404">
        <v>2</v>
      </c>
      <c r="AC404">
        <v>164</v>
      </c>
      <c r="AD404">
        <v>21</v>
      </c>
      <c r="AE404">
        <v>143</v>
      </c>
      <c r="AF404">
        <v>1</v>
      </c>
      <c r="AG404">
        <v>165</v>
      </c>
      <c r="AH404">
        <v>162</v>
      </c>
      <c r="AI404">
        <v>3</v>
      </c>
    </row>
    <row r="405" spans="1:35" ht="15">
      <c r="A405" t="s">
        <v>35</v>
      </c>
      <c r="B405" t="s">
        <v>76</v>
      </c>
      <c r="C405" t="str">
        <f t="shared" si="29"/>
        <v>241304</v>
      </c>
      <c r="D405">
        <v>8</v>
      </c>
      <c r="E405" t="s">
        <v>37</v>
      </c>
      <c r="F405" s="1">
        <v>0.9166666666666666</v>
      </c>
      <c r="G405">
        <v>1977</v>
      </c>
      <c r="H405">
        <v>1402</v>
      </c>
      <c r="I405">
        <v>1182</v>
      </c>
      <c r="J405">
        <v>220</v>
      </c>
      <c r="K405">
        <v>0</v>
      </c>
      <c r="L405">
        <v>1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220</v>
      </c>
      <c r="U405">
        <v>0</v>
      </c>
      <c r="V405">
        <v>0</v>
      </c>
      <c r="W405">
        <v>220</v>
      </c>
      <c r="X405">
        <v>2</v>
      </c>
      <c r="Y405">
        <v>218</v>
      </c>
      <c r="Z405">
        <v>184</v>
      </c>
      <c r="AA405">
        <v>34</v>
      </c>
      <c r="AB405">
        <v>0</v>
      </c>
      <c r="AC405">
        <v>220</v>
      </c>
      <c r="AD405">
        <v>36</v>
      </c>
      <c r="AE405">
        <v>184</v>
      </c>
      <c r="AF405">
        <v>2</v>
      </c>
      <c r="AG405">
        <v>218</v>
      </c>
      <c r="AH405">
        <v>208</v>
      </c>
      <c r="AI405">
        <v>10</v>
      </c>
    </row>
    <row r="406" spans="1:35" ht="15">
      <c r="A406" t="s">
        <v>35</v>
      </c>
      <c r="B406" t="s">
        <v>76</v>
      </c>
      <c r="C406" t="str">
        <f t="shared" si="29"/>
        <v>241304</v>
      </c>
      <c r="D406">
        <v>9</v>
      </c>
      <c r="E406" t="s">
        <v>37</v>
      </c>
      <c r="F406" s="1">
        <v>0.9166666666666666</v>
      </c>
      <c r="G406">
        <v>2148</v>
      </c>
      <c r="H406">
        <v>1554</v>
      </c>
      <c r="I406">
        <v>1378</v>
      </c>
      <c r="J406">
        <v>176</v>
      </c>
      <c r="K406">
        <v>0</v>
      </c>
      <c r="L406">
        <v>1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176</v>
      </c>
      <c r="U406">
        <v>0</v>
      </c>
      <c r="V406">
        <v>0</v>
      </c>
      <c r="W406">
        <v>176</v>
      </c>
      <c r="X406">
        <v>5</v>
      </c>
      <c r="Y406">
        <v>171</v>
      </c>
      <c r="Z406">
        <v>132</v>
      </c>
      <c r="AA406">
        <v>39</v>
      </c>
      <c r="AB406">
        <v>2</v>
      </c>
      <c r="AC406">
        <v>174</v>
      </c>
      <c r="AD406">
        <v>23</v>
      </c>
      <c r="AE406">
        <v>151</v>
      </c>
      <c r="AF406">
        <v>5</v>
      </c>
      <c r="AG406">
        <v>171</v>
      </c>
      <c r="AH406">
        <v>165</v>
      </c>
      <c r="AI406">
        <v>6</v>
      </c>
    </row>
    <row r="407" spans="1:35" ht="15">
      <c r="A407" t="s">
        <v>35</v>
      </c>
      <c r="B407" t="s">
        <v>76</v>
      </c>
      <c r="C407" t="str">
        <f t="shared" si="29"/>
        <v>241304</v>
      </c>
      <c r="D407">
        <v>10</v>
      </c>
      <c r="E407" t="s">
        <v>37</v>
      </c>
      <c r="F407" s="1">
        <v>0.9166666666666666</v>
      </c>
      <c r="G407">
        <v>1701</v>
      </c>
      <c r="H407">
        <v>1203</v>
      </c>
      <c r="I407">
        <v>1073</v>
      </c>
      <c r="J407">
        <v>130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130</v>
      </c>
      <c r="U407">
        <v>0</v>
      </c>
      <c r="V407">
        <v>0</v>
      </c>
      <c r="W407">
        <v>130</v>
      </c>
      <c r="X407">
        <v>4</v>
      </c>
      <c r="Y407">
        <v>126</v>
      </c>
      <c r="Z407">
        <v>105</v>
      </c>
      <c r="AA407">
        <v>21</v>
      </c>
      <c r="AB407">
        <v>2</v>
      </c>
      <c r="AC407">
        <v>128</v>
      </c>
      <c r="AD407">
        <v>12</v>
      </c>
      <c r="AE407">
        <v>116</v>
      </c>
      <c r="AF407">
        <v>2</v>
      </c>
      <c r="AG407">
        <v>128</v>
      </c>
      <c r="AH407">
        <v>120</v>
      </c>
      <c r="AI407">
        <v>8</v>
      </c>
    </row>
    <row r="408" spans="1:35" ht="15">
      <c r="A408" t="s">
        <v>35</v>
      </c>
      <c r="B408" t="s">
        <v>76</v>
      </c>
      <c r="C408" t="str">
        <f t="shared" si="29"/>
        <v>241304</v>
      </c>
      <c r="D408">
        <v>11</v>
      </c>
      <c r="E408" t="s">
        <v>37</v>
      </c>
      <c r="F408" s="1">
        <v>0.9166666666666666</v>
      </c>
      <c r="G408">
        <v>1642</v>
      </c>
      <c r="H408">
        <v>1150</v>
      </c>
      <c r="I408">
        <v>998</v>
      </c>
      <c r="J408">
        <v>152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152</v>
      </c>
      <c r="U408">
        <v>0</v>
      </c>
      <c r="V408">
        <v>0</v>
      </c>
      <c r="W408">
        <v>152</v>
      </c>
      <c r="X408">
        <v>6</v>
      </c>
      <c r="Y408">
        <v>146</v>
      </c>
      <c r="Z408">
        <v>125</v>
      </c>
      <c r="AA408">
        <v>21</v>
      </c>
      <c r="AB408">
        <v>0</v>
      </c>
      <c r="AC408">
        <v>152</v>
      </c>
      <c r="AD408">
        <v>13</v>
      </c>
      <c r="AE408">
        <v>139</v>
      </c>
      <c r="AF408">
        <v>5</v>
      </c>
      <c r="AG408">
        <v>147</v>
      </c>
      <c r="AH408">
        <v>143</v>
      </c>
      <c r="AI408">
        <v>4</v>
      </c>
    </row>
    <row r="409" spans="1:35" ht="15">
      <c r="A409" t="s">
        <v>35</v>
      </c>
      <c r="B409" t="s">
        <v>76</v>
      </c>
      <c r="C409" t="str">
        <f t="shared" si="29"/>
        <v>241304</v>
      </c>
      <c r="D409">
        <v>12</v>
      </c>
      <c r="E409" t="s">
        <v>37</v>
      </c>
      <c r="F409" s="1">
        <v>0.9166666666666666</v>
      </c>
      <c r="G409">
        <v>1832</v>
      </c>
      <c r="H409">
        <v>1303</v>
      </c>
      <c r="I409">
        <v>1126</v>
      </c>
      <c r="J409">
        <v>177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177</v>
      </c>
      <c r="U409">
        <v>0</v>
      </c>
      <c r="V409">
        <v>0</v>
      </c>
      <c r="W409">
        <v>177</v>
      </c>
      <c r="X409">
        <v>0</v>
      </c>
      <c r="Y409">
        <v>177</v>
      </c>
      <c r="Z409">
        <v>154</v>
      </c>
      <c r="AA409">
        <v>23</v>
      </c>
      <c r="AB409">
        <v>0</v>
      </c>
      <c r="AC409">
        <v>177</v>
      </c>
      <c r="AD409">
        <v>26</v>
      </c>
      <c r="AE409">
        <v>151</v>
      </c>
      <c r="AF409">
        <v>1</v>
      </c>
      <c r="AG409">
        <v>176</v>
      </c>
      <c r="AH409">
        <v>162</v>
      </c>
      <c r="AI409">
        <v>14</v>
      </c>
    </row>
    <row r="410" spans="1:35" ht="15">
      <c r="A410" t="s">
        <v>35</v>
      </c>
      <c r="B410" t="s">
        <v>76</v>
      </c>
      <c r="C410" t="str">
        <f t="shared" si="29"/>
        <v>241304</v>
      </c>
      <c r="D410">
        <v>13</v>
      </c>
      <c r="E410" t="s">
        <v>37</v>
      </c>
      <c r="F410" s="1">
        <v>0.9166666666666666</v>
      </c>
      <c r="G410">
        <v>1962</v>
      </c>
      <c r="H410">
        <v>1351</v>
      </c>
      <c r="I410">
        <v>1124</v>
      </c>
      <c r="J410">
        <v>227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227</v>
      </c>
      <c r="U410">
        <v>0</v>
      </c>
      <c r="V410">
        <v>0</v>
      </c>
      <c r="W410">
        <v>227</v>
      </c>
      <c r="X410">
        <v>2</v>
      </c>
      <c r="Y410">
        <v>225</v>
      </c>
      <c r="Z410">
        <v>188</v>
      </c>
      <c r="AA410">
        <v>37</v>
      </c>
      <c r="AB410">
        <v>4</v>
      </c>
      <c r="AC410">
        <v>223</v>
      </c>
      <c r="AD410">
        <v>42</v>
      </c>
      <c r="AE410">
        <v>181</v>
      </c>
      <c r="AF410">
        <v>4</v>
      </c>
      <c r="AG410">
        <v>223</v>
      </c>
      <c r="AH410">
        <v>218</v>
      </c>
      <c r="AI410">
        <v>5</v>
      </c>
    </row>
    <row r="411" spans="1:35" ht="15">
      <c r="A411" t="s">
        <v>35</v>
      </c>
      <c r="B411" t="s">
        <v>76</v>
      </c>
      <c r="C411" t="str">
        <f t="shared" si="29"/>
        <v>241304</v>
      </c>
      <c r="D411">
        <v>14</v>
      </c>
      <c r="E411" t="s">
        <v>37</v>
      </c>
      <c r="F411" s="1">
        <v>0.9166666666666666</v>
      </c>
      <c r="G411">
        <v>833</v>
      </c>
      <c r="H411">
        <v>550</v>
      </c>
      <c r="I411">
        <v>437</v>
      </c>
      <c r="J411">
        <v>113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113</v>
      </c>
      <c r="U411">
        <v>0</v>
      </c>
      <c r="V411">
        <v>0</v>
      </c>
      <c r="W411">
        <v>113</v>
      </c>
      <c r="X411">
        <v>2</v>
      </c>
      <c r="Y411">
        <v>111</v>
      </c>
      <c r="Z411">
        <v>90</v>
      </c>
      <c r="AA411">
        <v>21</v>
      </c>
      <c r="AB411">
        <v>2</v>
      </c>
      <c r="AC411">
        <v>111</v>
      </c>
      <c r="AD411">
        <v>15</v>
      </c>
      <c r="AE411">
        <v>96</v>
      </c>
      <c r="AF411">
        <v>3</v>
      </c>
      <c r="AG411">
        <v>110</v>
      </c>
      <c r="AH411">
        <v>105</v>
      </c>
      <c r="AI411">
        <v>5</v>
      </c>
    </row>
    <row r="412" spans="1:35" ht="15">
      <c r="A412" t="s">
        <v>35</v>
      </c>
      <c r="B412" t="s">
        <v>76</v>
      </c>
      <c r="C412" t="str">
        <f t="shared" si="29"/>
        <v>241304</v>
      </c>
      <c r="D412">
        <v>15</v>
      </c>
      <c r="E412" t="s">
        <v>37</v>
      </c>
      <c r="F412" s="1">
        <v>0.9166666666666666</v>
      </c>
      <c r="G412">
        <v>2165</v>
      </c>
      <c r="H412">
        <v>1506</v>
      </c>
      <c r="I412">
        <v>1314</v>
      </c>
      <c r="J412">
        <v>192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192</v>
      </c>
      <c r="U412">
        <v>0</v>
      </c>
      <c r="V412">
        <v>0</v>
      </c>
      <c r="W412">
        <v>192</v>
      </c>
      <c r="X412">
        <v>4</v>
      </c>
      <c r="Y412">
        <v>188</v>
      </c>
      <c r="Z412">
        <v>147</v>
      </c>
      <c r="AA412">
        <v>41</v>
      </c>
      <c r="AB412">
        <v>3</v>
      </c>
      <c r="AC412">
        <v>189</v>
      </c>
      <c r="AD412">
        <v>39</v>
      </c>
      <c r="AE412">
        <v>150</v>
      </c>
      <c r="AF412">
        <v>5</v>
      </c>
      <c r="AG412">
        <v>187</v>
      </c>
      <c r="AH412">
        <v>176</v>
      </c>
      <c r="AI412">
        <v>11</v>
      </c>
    </row>
    <row r="413" spans="1:35" ht="15">
      <c r="A413" t="s">
        <v>35</v>
      </c>
      <c r="B413" t="s">
        <v>76</v>
      </c>
      <c r="C413" t="str">
        <f t="shared" si="29"/>
        <v>241304</v>
      </c>
      <c r="D413">
        <v>16</v>
      </c>
      <c r="E413" t="s">
        <v>37</v>
      </c>
      <c r="F413" s="1">
        <v>0.9166666666666666</v>
      </c>
      <c r="G413">
        <v>2098</v>
      </c>
      <c r="H413">
        <v>1501</v>
      </c>
      <c r="I413">
        <v>1282</v>
      </c>
      <c r="J413">
        <v>220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219</v>
      </c>
      <c r="U413">
        <v>0</v>
      </c>
      <c r="V413">
        <v>0</v>
      </c>
      <c r="W413">
        <v>219</v>
      </c>
      <c r="X413">
        <v>3</v>
      </c>
      <c r="Y413">
        <v>216</v>
      </c>
      <c r="Z413">
        <v>163</v>
      </c>
      <c r="AA413">
        <v>53</v>
      </c>
      <c r="AB413">
        <v>2</v>
      </c>
      <c r="AC413">
        <v>217</v>
      </c>
      <c r="AD413">
        <v>28</v>
      </c>
      <c r="AE413">
        <v>189</v>
      </c>
      <c r="AF413">
        <v>0</v>
      </c>
      <c r="AG413">
        <v>219</v>
      </c>
      <c r="AH413">
        <v>210</v>
      </c>
      <c r="AI413">
        <v>9</v>
      </c>
    </row>
    <row r="414" spans="1:35" ht="15">
      <c r="A414" t="s">
        <v>35</v>
      </c>
      <c r="B414" t="s">
        <v>76</v>
      </c>
      <c r="C414" t="str">
        <f t="shared" si="29"/>
        <v>241304</v>
      </c>
      <c r="D414">
        <v>17</v>
      </c>
      <c r="E414" t="s">
        <v>37</v>
      </c>
      <c r="F414" s="1">
        <v>0.9166666666666666</v>
      </c>
      <c r="G414">
        <v>1934</v>
      </c>
      <c r="H414">
        <v>1457</v>
      </c>
      <c r="I414">
        <v>1267</v>
      </c>
      <c r="J414">
        <v>190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190</v>
      </c>
      <c r="U414">
        <v>0</v>
      </c>
      <c r="V414">
        <v>0</v>
      </c>
      <c r="W414">
        <v>190</v>
      </c>
      <c r="X414">
        <v>9</v>
      </c>
      <c r="Y414">
        <v>181</v>
      </c>
      <c r="Z414">
        <v>152</v>
      </c>
      <c r="AA414">
        <v>29</v>
      </c>
      <c r="AB414">
        <v>5</v>
      </c>
      <c r="AC414">
        <v>185</v>
      </c>
      <c r="AD414">
        <v>28</v>
      </c>
      <c r="AE414">
        <v>157</v>
      </c>
      <c r="AF414">
        <v>6</v>
      </c>
      <c r="AG414">
        <v>184</v>
      </c>
      <c r="AH414">
        <v>180</v>
      </c>
      <c r="AI414">
        <v>4</v>
      </c>
    </row>
    <row r="415" spans="1:35" ht="15">
      <c r="A415" t="s">
        <v>35</v>
      </c>
      <c r="B415" t="s">
        <v>76</v>
      </c>
      <c r="C415" t="str">
        <f t="shared" si="29"/>
        <v>241304</v>
      </c>
      <c r="D415">
        <v>18</v>
      </c>
      <c r="E415" t="s">
        <v>37</v>
      </c>
      <c r="F415" s="1">
        <v>0.9166666666666666</v>
      </c>
      <c r="G415">
        <v>1892</v>
      </c>
      <c r="H415">
        <v>1352</v>
      </c>
      <c r="I415">
        <v>1186</v>
      </c>
      <c r="J415">
        <v>166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166</v>
      </c>
      <c r="U415">
        <v>0</v>
      </c>
      <c r="V415">
        <v>0</v>
      </c>
      <c r="W415">
        <v>166</v>
      </c>
      <c r="X415">
        <v>5</v>
      </c>
      <c r="Y415">
        <v>161</v>
      </c>
      <c r="Z415">
        <v>131</v>
      </c>
      <c r="AA415">
        <v>30</v>
      </c>
      <c r="AB415">
        <v>2</v>
      </c>
      <c r="AC415">
        <v>164</v>
      </c>
      <c r="AD415">
        <v>30</v>
      </c>
      <c r="AE415">
        <v>134</v>
      </c>
      <c r="AF415">
        <v>2</v>
      </c>
      <c r="AG415">
        <v>164</v>
      </c>
      <c r="AH415">
        <v>157</v>
      </c>
      <c r="AI415">
        <v>7</v>
      </c>
    </row>
    <row r="416" spans="1:35" ht="15">
      <c r="A416" t="s">
        <v>35</v>
      </c>
      <c r="B416" t="s">
        <v>76</v>
      </c>
      <c r="C416" t="str">
        <f t="shared" si="29"/>
        <v>241304</v>
      </c>
      <c r="D416">
        <v>19</v>
      </c>
      <c r="E416" t="s">
        <v>37</v>
      </c>
      <c r="F416" s="1">
        <v>0.9166666666666666</v>
      </c>
      <c r="G416">
        <v>2052</v>
      </c>
      <c r="H416">
        <v>1450</v>
      </c>
      <c r="I416">
        <v>1261</v>
      </c>
      <c r="J416">
        <v>189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189</v>
      </c>
      <c r="U416">
        <v>0</v>
      </c>
      <c r="V416">
        <v>0</v>
      </c>
      <c r="W416">
        <v>189</v>
      </c>
      <c r="X416">
        <v>5</v>
      </c>
      <c r="Y416">
        <v>184</v>
      </c>
      <c r="Z416">
        <v>155</v>
      </c>
      <c r="AA416">
        <v>29</v>
      </c>
      <c r="AB416">
        <v>8</v>
      </c>
      <c r="AC416">
        <v>181</v>
      </c>
      <c r="AD416">
        <v>25</v>
      </c>
      <c r="AE416">
        <v>156</v>
      </c>
      <c r="AF416">
        <v>6</v>
      </c>
      <c r="AG416">
        <v>183</v>
      </c>
      <c r="AH416">
        <v>178</v>
      </c>
      <c r="AI416">
        <v>5</v>
      </c>
    </row>
    <row r="417" spans="1:35" ht="15">
      <c r="A417" t="s">
        <v>35</v>
      </c>
      <c r="B417" t="s">
        <v>76</v>
      </c>
      <c r="C417" t="str">
        <f t="shared" si="29"/>
        <v>241304</v>
      </c>
      <c r="D417">
        <v>20</v>
      </c>
      <c r="E417" t="s">
        <v>37</v>
      </c>
      <c r="F417" s="1">
        <v>0.9166666666666666</v>
      </c>
      <c r="G417">
        <v>2117</v>
      </c>
      <c r="H417">
        <v>1502</v>
      </c>
      <c r="I417">
        <v>1330</v>
      </c>
      <c r="J417">
        <v>172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172</v>
      </c>
      <c r="U417">
        <v>0</v>
      </c>
      <c r="V417">
        <v>0</v>
      </c>
      <c r="W417">
        <v>172</v>
      </c>
      <c r="X417">
        <v>5</v>
      </c>
      <c r="Y417">
        <v>167</v>
      </c>
      <c r="Z417">
        <v>132</v>
      </c>
      <c r="AA417">
        <v>35</v>
      </c>
      <c r="AB417">
        <v>2</v>
      </c>
      <c r="AC417">
        <v>170</v>
      </c>
      <c r="AD417">
        <v>26</v>
      </c>
      <c r="AE417">
        <v>144</v>
      </c>
      <c r="AF417">
        <v>2</v>
      </c>
      <c r="AG417">
        <v>170</v>
      </c>
      <c r="AH417">
        <v>164</v>
      </c>
      <c r="AI417">
        <v>6</v>
      </c>
    </row>
    <row r="418" spans="1:35" ht="15">
      <c r="A418" t="s">
        <v>35</v>
      </c>
      <c r="B418" t="s">
        <v>76</v>
      </c>
      <c r="C418" t="str">
        <f t="shared" si="29"/>
        <v>241304</v>
      </c>
      <c r="D418">
        <v>21</v>
      </c>
      <c r="E418" t="s">
        <v>37</v>
      </c>
      <c r="F418" s="1">
        <v>0.9166666666666666</v>
      </c>
      <c r="G418">
        <v>2276</v>
      </c>
      <c r="H418">
        <v>1606</v>
      </c>
      <c r="I418">
        <v>1361</v>
      </c>
      <c r="J418">
        <v>245</v>
      </c>
      <c r="K418">
        <v>0</v>
      </c>
      <c r="L418">
        <v>3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245</v>
      </c>
      <c r="U418">
        <v>0</v>
      </c>
      <c r="V418">
        <v>0</v>
      </c>
      <c r="W418">
        <v>245</v>
      </c>
      <c r="X418">
        <v>4</v>
      </c>
      <c r="Y418">
        <v>241</v>
      </c>
      <c r="Z418">
        <v>182</v>
      </c>
      <c r="AA418">
        <v>59</v>
      </c>
      <c r="AB418">
        <v>8</v>
      </c>
      <c r="AC418">
        <v>237</v>
      </c>
      <c r="AD418">
        <v>45</v>
      </c>
      <c r="AE418">
        <v>192</v>
      </c>
      <c r="AF418">
        <v>5</v>
      </c>
      <c r="AG418">
        <v>240</v>
      </c>
      <c r="AH418">
        <v>237</v>
      </c>
      <c r="AI418">
        <v>3</v>
      </c>
    </row>
    <row r="419" spans="1:35" ht="15">
      <c r="A419" t="s">
        <v>35</v>
      </c>
      <c r="B419" t="s">
        <v>76</v>
      </c>
      <c r="C419" t="str">
        <f t="shared" si="29"/>
        <v>241304</v>
      </c>
      <c r="D419">
        <v>22</v>
      </c>
      <c r="E419" t="s">
        <v>37</v>
      </c>
      <c r="F419" s="1">
        <v>0.9166666666666666</v>
      </c>
      <c r="G419">
        <v>2317</v>
      </c>
      <c r="H419">
        <v>1656</v>
      </c>
      <c r="I419">
        <v>1399</v>
      </c>
      <c r="J419">
        <v>257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257</v>
      </c>
      <c r="U419">
        <v>0</v>
      </c>
      <c r="V419">
        <v>0</v>
      </c>
      <c r="W419">
        <v>257</v>
      </c>
      <c r="X419">
        <v>3</v>
      </c>
      <c r="Y419">
        <v>254</v>
      </c>
      <c r="Z419">
        <v>225</v>
      </c>
      <c r="AA419">
        <v>29</v>
      </c>
      <c r="AB419">
        <v>3</v>
      </c>
      <c r="AC419">
        <v>254</v>
      </c>
      <c r="AD419">
        <v>34</v>
      </c>
      <c r="AE419">
        <v>220</v>
      </c>
      <c r="AF419">
        <v>2</v>
      </c>
      <c r="AG419">
        <v>255</v>
      </c>
      <c r="AH419">
        <v>243</v>
      </c>
      <c r="AI419">
        <v>12</v>
      </c>
    </row>
    <row r="420" spans="1:35" ht="15">
      <c r="A420" t="s">
        <v>35</v>
      </c>
      <c r="B420" t="s">
        <v>76</v>
      </c>
      <c r="C420" t="str">
        <f t="shared" si="29"/>
        <v>241304</v>
      </c>
      <c r="D420">
        <v>23</v>
      </c>
      <c r="E420" t="s">
        <v>37</v>
      </c>
      <c r="F420" s="1">
        <v>0.9166666666666666</v>
      </c>
      <c r="G420">
        <v>2159</v>
      </c>
      <c r="H420">
        <v>1545</v>
      </c>
      <c r="I420">
        <v>1369</v>
      </c>
      <c r="J420">
        <v>176</v>
      </c>
      <c r="K420">
        <v>0</v>
      </c>
      <c r="L420">
        <v>1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176</v>
      </c>
      <c r="U420">
        <v>0</v>
      </c>
      <c r="V420">
        <v>0</v>
      </c>
      <c r="W420">
        <v>176</v>
      </c>
      <c r="X420">
        <v>6</v>
      </c>
      <c r="Y420">
        <v>170</v>
      </c>
      <c r="Z420">
        <v>143</v>
      </c>
      <c r="AA420">
        <v>27</v>
      </c>
      <c r="AB420">
        <v>7</v>
      </c>
      <c r="AC420">
        <v>169</v>
      </c>
      <c r="AD420">
        <v>15</v>
      </c>
      <c r="AE420">
        <v>154</v>
      </c>
      <c r="AF420">
        <v>3</v>
      </c>
      <c r="AG420">
        <v>173</v>
      </c>
      <c r="AH420">
        <v>170</v>
      </c>
      <c r="AI420">
        <v>3</v>
      </c>
    </row>
    <row r="421" spans="1:35" ht="15">
      <c r="A421" t="s">
        <v>35</v>
      </c>
      <c r="B421" t="s">
        <v>76</v>
      </c>
      <c r="C421" t="str">
        <f t="shared" si="29"/>
        <v>241304</v>
      </c>
      <c r="D421">
        <v>24</v>
      </c>
      <c r="E421" t="s">
        <v>37</v>
      </c>
      <c r="F421" s="1">
        <v>0.9166666666666666</v>
      </c>
      <c r="G421">
        <v>2043</v>
      </c>
      <c r="H421">
        <v>1450</v>
      </c>
      <c r="I421">
        <v>1280</v>
      </c>
      <c r="J421">
        <v>170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170</v>
      </c>
      <c r="U421">
        <v>0</v>
      </c>
      <c r="V421">
        <v>0</v>
      </c>
      <c r="W421">
        <v>170</v>
      </c>
      <c r="X421">
        <v>2</v>
      </c>
      <c r="Y421">
        <v>168</v>
      </c>
      <c r="Z421">
        <v>134</v>
      </c>
      <c r="AA421">
        <v>34</v>
      </c>
      <c r="AB421">
        <v>3</v>
      </c>
      <c r="AC421">
        <v>167</v>
      </c>
      <c r="AD421">
        <v>29</v>
      </c>
      <c r="AE421">
        <v>138</v>
      </c>
      <c r="AF421">
        <v>3</v>
      </c>
      <c r="AG421">
        <v>167</v>
      </c>
      <c r="AH421">
        <v>166</v>
      </c>
      <c r="AI421">
        <v>1</v>
      </c>
    </row>
    <row r="422" spans="1:35" ht="15">
      <c r="A422" t="s">
        <v>35</v>
      </c>
      <c r="B422" t="s">
        <v>76</v>
      </c>
      <c r="C422" t="str">
        <f t="shared" si="29"/>
        <v>241304</v>
      </c>
      <c r="D422">
        <v>25</v>
      </c>
      <c r="E422" t="s">
        <v>37</v>
      </c>
      <c r="F422" s="1">
        <v>0.9166666666666666</v>
      </c>
      <c r="G422">
        <v>2274</v>
      </c>
      <c r="H422">
        <v>1604</v>
      </c>
      <c r="I422">
        <v>1386</v>
      </c>
      <c r="J422">
        <v>218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218</v>
      </c>
      <c r="U422">
        <v>0</v>
      </c>
      <c r="V422">
        <v>0</v>
      </c>
      <c r="W422">
        <v>218</v>
      </c>
      <c r="X422">
        <v>7</v>
      </c>
      <c r="Y422">
        <v>211</v>
      </c>
      <c r="Z422">
        <v>165</v>
      </c>
      <c r="AA422">
        <v>46</v>
      </c>
      <c r="AB422">
        <v>4</v>
      </c>
      <c r="AC422">
        <v>214</v>
      </c>
      <c r="AD422">
        <v>36</v>
      </c>
      <c r="AE422">
        <v>178</v>
      </c>
      <c r="AF422">
        <v>11</v>
      </c>
      <c r="AG422">
        <v>207</v>
      </c>
      <c r="AH422">
        <v>186</v>
      </c>
      <c r="AI422">
        <v>21</v>
      </c>
    </row>
    <row r="423" spans="1:35" ht="15">
      <c r="A423" t="s">
        <v>35</v>
      </c>
      <c r="B423" t="s">
        <v>76</v>
      </c>
      <c r="C423" t="str">
        <f t="shared" si="29"/>
        <v>241304</v>
      </c>
      <c r="D423">
        <v>26</v>
      </c>
      <c r="E423" t="s">
        <v>37</v>
      </c>
      <c r="F423" s="1">
        <v>0.9166666666666666</v>
      </c>
      <c r="G423">
        <v>2047</v>
      </c>
      <c r="H423">
        <v>1454</v>
      </c>
      <c r="I423">
        <v>1282</v>
      </c>
      <c r="J423">
        <v>172</v>
      </c>
      <c r="K423">
        <v>0</v>
      </c>
      <c r="L423">
        <v>1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172</v>
      </c>
      <c r="U423">
        <v>0</v>
      </c>
      <c r="V423">
        <v>0</v>
      </c>
      <c r="W423">
        <v>172</v>
      </c>
      <c r="X423">
        <v>7</v>
      </c>
      <c r="Y423">
        <v>165</v>
      </c>
      <c r="Z423">
        <v>134</v>
      </c>
      <c r="AA423">
        <v>31</v>
      </c>
      <c r="AB423">
        <v>3</v>
      </c>
      <c r="AC423">
        <v>169</v>
      </c>
      <c r="AD423">
        <v>34</v>
      </c>
      <c r="AE423">
        <v>135</v>
      </c>
      <c r="AF423">
        <v>7</v>
      </c>
      <c r="AG423">
        <v>165</v>
      </c>
      <c r="AH423">
        <v>159</v>
      </c>
      <c r="AI423">
        <v>6</v>
      </c>
    </row>
    <row r="424" spans="1:35" ht="15">
      <c r="A424" t="s">
        <v>35</v>
      </c>
      <c r="B424" t="s">
        <v>76</v>
      </c>
      <c r="C424" t="str">
        <f t="shared" si="29"/>
        <v>241304</v>
      </c>
      <c r="D424">
        <v>27</v>
      </c>
      <c r="E424" t="s">
        <v>38</v>
      </c>
      <c r="F424" s="1">
        <v>0.9166666666666666</v>
      </c>
      <c r="G424">
        <v>48</v>
      </c>
      <c r="H424">
        <v>100</v>
      </c>
      <c r="I424">
        <v>87</v>
      </c>
      <c r="J424">
        <v>13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13</v>
      </c>
      <c r="U424">
        <v>0</v>
      </c>
      <c r="V424">
        <v>0</v>
      </c>
      <c r="W424">
        <v>13</v>
      </c>
      <c r="X424">
        <v>3</v>
      </c>
      <c r="Y424">
        <v>10</v>
      </c>
      <c r="Z424">
        <v>9</v>
      </c>
      <c r="AA424">
        <v>1</v>
      </c>
      <c r="AB424">
        <v>5</v>
      </c>
      <c r="AC424">
        <v>8</v>
      </c>
      <c r="AD424">
        <v>7</v>
      </c>
      <c r="AE424">
        <v>1</v>
      </c>
      <c r="AF424">
        <v>4</v>
      </c>
      <c r="AG424">
        <v>9</v>
      </c>
      <c r="AH424">
        <v>7</v>
      </c>
      <c r="AI424">
        <v>2</v>
      </c>
    </row>
    <row r="425" spans="1:35" ht="15">
      <c r="A425" t="s">
        <v>35</v>
      </c>
      <c r="B425" t="s">
        <v>76</v>
      </c>
      <c r="C425" t="str">
        <f t="shared" si="29"/>
        <v>241304</v>
      </c>
      <c r="D425">
        <v>28</v>
      </c>
      <c r="E425" t="s">
        <v>37</v>
      </c>
      <c r="F425" s="1">
        <v>0.9166666666666666</v>
      </c>
      <c r="G425">
        <v>56</v>
      </c>
      <c r="H425">
        <v>100</v>
      </c>
      <c r="I425">
        <v>94</v>
      </c>
      <c r="J425">
        <v>6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6</v>
      </c>
      <c r="U425">
        <v>0</v>
      </c>
      <c r="V425">
        <v>0</v>
      </c>
      <c r="W425">
        <v>6</v>
      </c>
      <c r="X425">
        <v>0</v>
      </c>
      <c r="Y425">
        <v>6</v>
      </c>
      <c r="Z425">
        <v>3</v>
      </c>
      <c r="AA425">
        <v>3</v>
      </c>
      <c r="AB425">
        <v>0</v>
      </c>
      <c r="AC425">
        <v>6</v>
      </c>
      <c r="AD425">
        <v>4</v>
      </c>
      <c r="AE425">
        <v>2</v>
      </c>
      <c r="AF425">
        <v>0</v>
      </c>
      <c r="AG425">
        <v>6</v>
      </c>
      <c r="AH425">
        <v>5</v>
      </c>
      <c r="AI425">
        <v>1</v>
      </c>
    </row>
    <row r="426" spans="1:35" ht="15">
      <c r="A426" t="s">
        <v>35</v>
      </c>
      <c r="B426" t="s">
        <v>76</v>
      </c>
      <c r="C426" t="str">
        <f t="shared" si="29"/>
        <v>241304</v>
      </c>
      <c r="D426">
        <v>29</v>
      </c>
      <c r="E426" t="s">
        <v>37</v>
      </c>
      <c r="F426" s="1">
        <v>0.9166666666666666</v>
      </c>
      <c r="G426">
        <v>355</v>
      </c>
      <c r="H426">
        <v>452</v>
      </c>
      <c r="I426">
        <v>412</v>
      </c>
      <c r="J426">
        <v>40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40</v>
      </c>
      <c r="U426">
        <v>0</v>
      </c>
      <c r="V426">
        <v>0</v>
      </c>
      <c r="W426">
        <v>40</v>
      </c>
      <c r="X426">
        <v>3</v>
      </c>
      <c r="Y426">
        <v>37</v>
      </c>
      <c r="Z426">
        <v>28</v>
      </c>
      <c r="AA426">
        <v>9</v>
      </c>
      <c r="AB426">
        <v>2</v>
      </c>
      <c r="AC426">
        <v>38</v>
      </c>
      <c r="AD426">
        <v>6</v>
      </c>
      <c r="AE426">
        <v>32</v>
      </c>
      <c r="AF426">
        <v>2</v>
      </c>
      <c r="AG426">
        <v>38</v>
      </c>
      <c r="AH426">
        <v>35</v>
      </c>
      <c r="AI426">
        <v>3</v>
      </c>
    </row>
    <row r="427" spans="1:35" ht="15">
      <c r="A427" t="s">
        <v>35</v>
      </c>
      <c r="B427" t="s">
        <v>76</v>
      </c>
      <c r="C427" t="str">
        <f t="shared" si="29"/>
        <v>241304</v>
      </c>
      <c r="D427">
        <v>30</v>
      </c>
      <c r="E427" t="s">
        <v>38</v>
      </c>
      <c r="F427" s="1">
        <v>0.9166666666666666</v>
      </c>
      <c r="G427">
        <v>118</v>
      </c>
      <c r="H427">
        <v>152</v>
      </c>
      <c r="I427">
        <v>138</v>
      </c>
      <c r="J427">
        <v>14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14</v>
      </c>
      <c r="U427">
        <v>0</v>
      </c>
      <c r="V427">
        <v>0</v>
      </c>
      <c r="W427">
        <v>14</v>
      </c>
      <c r="X427">
        <v>4</v>
      </c>
      <c r="Y427">
        <v>10</v>
      </c>
      <c r="Z427">
        <v>7</v>
      </c>
      <c r="AA427">
        <v>3</v>
      </c>
      <c r="AB427">
        <v>3</v>
      </c>
      <c r="AC427">
        <v>11</v>
      </c>
      <c r="AD427">
        <v>6</v>
      </c>
      <c r="AE427">
        <v>5</v>
      </c>
      <c r="AF427">
        <v>3</v>
      </c>
      <c r="AG427">
        <v>11</v>
      </c>
      <c r="AH427">
        <v>7</v>
      </c>
      <c r="AI427">
        <v>4</v>
      </c>
    </row>
    <row r="428" spans="1:35" ht="15">
      <c r="A428" t="s">
        <v>35</v>
      </c>
      <c r="B428" t="s">
        <v>76</v>
      </c>
      <c r="C428" t="str">
        <f t="shared" si="29"/>
        <v>241304</v>
      </c>
      <c r="D428">
        <v>31</v>
      </c>
      <c r="E428" t="s">
        <v>38</v>
      </c>
      <c r="F428" s="1">
        <v>0.9166666666666666</v>
      </c>
      <c r="G428">
        <v>32</v>
      </c>
      <c r="H428">
        <v>52</v>
      </c>
      <c r="I428">
        <v>52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</row>
    <row r="429" spans="1:35" ht="15">
      <c r="A429" t="s">
        <v>35</v>
      </c>
      <c r="B429" t="s">
        <v>76</v>
      </c>
      <c r="C429" t="str">
        <f t="shared" si="29"/>
        <v>241304</v>
      </c>
      <c r="D429">
        <v>32</v>
      </c>
      <c r="E429" t="s">
        <v>39</v>
      </c>
      <c r="F429" s="1">
        <v>0.9166666666666666</v>
      </c>
      <c r="G429">
        <v>169</v>
      </c>
      <c r="H429">
        <v>400</v>
      </c>
      <c r="I429">
        <v>385</v>
      </c>
      <c r="J429">
        <v>15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15</v>
      </c>
      <c r="U429">
        <v>0</v>
      </c>
      <c r="V429">
        <v>0</v>
      </c>
      <c r="W429">
        <v>15</v>
      </c>
      <c r="X429">
        <v>2</v>
      </c>
      <c r="Y429">
        <v>13</v>
      </c>
      <c r="Z429">
        <v>10</v>
      </c>
      <c r="AA429">
        <v>3</v>
      </c>
      <c r="AB429">
        <v>0</v>
      </c>
      <c r="AC429">
        <v>15</v>
      </c>
      <c r="AD429">
        <v>3</v>
      </c>
      <c r="AE429">
        <v>12</v>
      </c>
      <c r="AF429">
        <v>2</v>
      </c>
      <c r="AG429">
        <v>13</v>
      </c>
      <c r="AH429">
        <v>12</v>
      </c>
      <c r="AI429">
        <v>1</v>
      </c>
    </row>
    <row r="430" spans="1:35" ht="15">
      <c r="A430" t="s">
        <v>35</v>
      </c>
      <c r="B430" t="s">
        <v>76</v>
      </c>
      <c r="C430" t="str">
        <f t="shared" si="29"/>
        <v>241304</v>
      </c>
      <c r="D430">
        <v>33</v>
      </c>
      <c r="E430" t="s">
        <v>39</v>
      </c>
      <c r="F430" s="1">
        <v>0.9166666666666666</v>
      </c>
      <c r="G430">
        <v>530</v>
      </c>
      <c r="H430">
        <v>602</v>
      </c>
      <c r="I430">
        <v>477</v>
      </c>
      <c r="J430">
        <v>125</v>
      </c>
      <c r="K430">
        <v>0</v>
      </c>
      <c r="L430">
        <v>2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125</v>
      </c>
      <c r="U430">
        <v>0</v>
      </c>
      <c r="V430">
        <v>0</v>
      </c>
      <c r="W430">
        <v>125</v>
      </c>
      <c r="X430">
        <v>10</v>
      </c>
      <c r="Y430">
        <v>115</v>
      </c>
      <c r="Z430">
        <v>87</v>
      </c>
      <c r="AA430">
        <v>28</v>
      </c>
      <c r="AB430">
        <v>8</v>
      </c>
      <c r="AC430">
        <v>117</v>
      </c>
      <c r="AD430">
        <v>15</v>
      </c>
      <c r="AE430">
        <v>102</v>
      </c>
      <c r="AF430">
        <v>10</v>
      </c>
      <c r="AG430">
        <v>115</v>
      </c>
      <c r="AH430">
        <v>101</v>
      </c>
      <c r="AI430">
        <v>14</v>
      </c>
    </row>
    <row r="431" spans="1:35" ht="15">
      <c r="A431" t="s">
        <v>35</v>
      </c>
      <c r="B431" t="s">
        <v>77</v>
      </c>
      <c r="C431" t="str">
        <f>"241305"</f>
        <v>241305</v>
      </c>
      <c r="D431">
        <v>1</v>
      </c>
      <c r="E431" t="s">
        <v>37</v>
      </c>
      <c r="F431" s="1">
        <v>0.9166666666666666</v>
      </c>
      <c r="G431">
        <v>815</v>
      </c>
      <c r="H431">
        <v>552</v>
      </c>
      <c r="I431">
        <v>457</v>
      </c>
      <c r="J431">
        <v>95</v>
      </c>
      <c r="K431">
        <v>0</v>
      </c>
      <c r="L431">
        <v>1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95</v>
      </c>
      <c r="U431">
        <v>0</v>
      </c>
      <c r="V431">
        <v>0</v>
      </c>
      <c r="W431">
        <v>95</v>
      </c>
      <c r="X431">
        <v>2</v>
      </c>
      <c r="Y431">
        <v>93</v>
      </c>
      <c r="Z431">
        <v>71</v>
      </c>
      <c r="AA431">
        <v>22</v>
      </c>
      <c r="AB431">
        <v>1</v>
      </c>
      <c r="AC431">
        <v>94</v>
      </c>
      <c r="AD431">
        <v>11</v>
      </c>
      <c r="AE431">
        <v>83</v>
      </c>
      <c r="AF431">
        <v>1</v>
      </c>
      <c r="AG431">
        <v>94</v>
      </c>
      <c r="AH431">
        <v>86</v>
      </c>
      <c r="AI431">
        <v>8</v>
      </c>
    </row>
    <row r="432" spans="1:35" ht="15">
      <c r="A432" t="s">
        <v>35</v>
      </c>
      <c r="B432" t="s">
        <v>77</v>
      </c>
      <c r="C432" t="str">
        <f>"241305"</f>
        <v>241305</v>
      </c>
      <c r="D432">
        <v>2</v>
      </c>
      <c r="E432" t="s">
        <v>37</v>
      </c>
      <c r="F432" s="1">
        <v>0.9166666666666666</v>
      </c>
      <c r="G432">
        <v>576</v>
      </c>
      <c r="H432">
        <v>400</v>
      </c>
      <c r="I432">
        <v>342</v>
      </c>
      <c r="J432">
        <v>58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58</v>
      </c>
      <c r="U432">
        <v>0</v>
      </c>
      <c r="V432">
        <v>0</v>
      </c>
      <c r="W432">
        <v>58</v>
      </c>
      <c r="X432">
        <v>0</v>
      </c>
      <c r="Y432">
        <v>58</v>
      </c>
      <c r="Z432">
        <v>48</v>
      </c>
      <c r="AA432">
        <v>10</v>
      </c>
      <c r="AB432">
        <v>0</v>
      </c>
      <c r="AC432">
        <v>58</v>
      </c>
      <c r="AD432">
        <v>6</v>
      </c>
      <c r="AE432">
        <v>52</v>
      </c>
      <c r="AF432">
        <v>0</v>
      </c>
      <c r="AG432">
        <v>58</v>
      </c>
      <c r="AH432">
        <v>56</v>
      </c>
      <c r="AI432">
        <v>2</v>
      </c>
    </row>
    <row r="433" spans="1:35" ht="15">
      <c r="A433" t="s">
        <v>35</v>
      </c>
      <c r="B433" t="s">
        <v>77</v>
      </c>
      <c r="C433" t="str">
        <f>"241305"</f>
        <v>241305</v>
      </c>
      <c r="D433">
        <v>3</v>
      </c>
      <c r="E433" t="s">
        <v>37</v>
      </c>
      <c r="F433" s="1">
        <v>0.9166666666666666</v>
      </c>
      <c r="G433">
        <v>546</v>
      </c>
      <c r="H433">
        <v>349</v>
      </c>
      <c r="I433">
        <v>303</v>
      </c>
      <c r="J433">
        <v>46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46</v>
      </c>
      <c r="U433">
        <v>0</v>
      </c>
      <c r="V433">
        <v>0</v>
      </c>
      <c r="W433">
        <v>46</v>
      </c>
      <c r="X433">
        <v>2</v>
      </c>
      <c r="Y433">
        <v>44</v>
      </c>
      <c r="Z433">
        <v>38</v>
      </c>
      <c r="AA433">
        <v>6</v>
      </c>
      <c r="AB433">
        <v>0</v>
      </c>
      <c r="AC433">
        <v>46</v>
      </c>
      <c r="AD433">
        <v>9</v>
      </c>
      <c r="AE433">
        <v>37</v>
      </c>
      <c r="AF433">
        <v>1</v>
      </c>
      <c r="AG433">
        <v>45</v>
      </c>
      <c r="AH433">
        <v>35</v>
      </c>
      <c r="AI433">
        <v>10</v>
      </c>
    </row>
    <row r="434" spans="1:35" ht="15">
      <c r="A434" t="s">
        <v>35</v>
      </c>
      <c r="B434" t="s">
        <v>77</v>
      </c>
      <c r="C434" t="str">
        <f>"241305"</f>
        <v>241305</v>
      </c>
      <c r="D434">
        <v>4</v>
      </c>
      <c r="E434" t="s">
        <v>37</v>
      </c>
      <c r="F434" s="1">
        <v>0.9166666666666666</v>
      </c>
      <c r="G434">
        <v>778</v>
      </c>
      <c r="H434">
        <v>550</v>
      </c>
      <c r="I434">
        <v>459</v>
      </c>
      <c r="J434">
        <v>91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91</v>
      </c>
      <c r="U434">
        <v>0</v>
      </c>
      <c r="V434">
        <v>0</v>
      </c>
      <c r="W434">
        <v>91</v>
      </c>
      <c r="X434">
        <v>3</v>
      </c>
      <c r="Y434">
        <v>88</v>
      </c>
      <c r="Z434">
        <v>72</v>
      </c>
      <c r="AA434">
        <v>16</v>
      </c>
      <c r="AB434">
        <v>3</v>
      </c>
      <c r="AC434">
        <v>88</v>
      </c>
      <c r="AD434">
        <v>13</v>
      </c>
      <c r="AE434">
        <v>75</v>
      </c>
      <c r="AF434">
        <v>4</v>
      </c>
      <c r="AG434">
        <v>87</v>
      </c>
      <c r="AH434">
        <v>84</v>
      </c>
      <c r="AI434">
        <v>3</v>
      </c>
    </row>
    <row r="435" spans="1:35" ht="15">
      <c r="A435" t="s">
        <v>35</v>
      </c>
      <c r="B435" t="s">
        <v>78</v>
      </c>
      <c r="C435" t="str">
        <f>"241306"</f>
        <v>241306</v>
      </c>
      <c r="D435">
        <v>1</v>
      </c>
      <c r="E435" t="s">
        <v>37</v>
      </c>
      <c r="F435" s="1">
        <v>0.9166666666666666</v>
      </c>
      <c r="G435">
        <v>665</v>
      </c>
      <c r="H435">
        <v>450</v>
      </c>
      <c r="I435">
        <v>381</v>
      </c>
      <c r="J435">
        <v>69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69</v>
      </c>
      <c r="U435">
        <v>0</v>
      </c>
      <c r="V435">
        <v>0</v>
      </c>
      <c r="W435">
        <v>69</v>
      </c>
      <c r="X435">
        <v>2</v>
      </c>
      <c r="Y435">
        <v>67</v>
      </c>
      <c r="Z435">
        <v>59</v>
      </c>
      <c r="AA435">
        <v>8</v>
      </c>
      <c r="AB435">
        <v>2</v>
      </c>
      <c r="AC435">
        <v>67</v>
      </c>
      <c r="AD435">
        <v>17</v>
      </c>
      <c r="AE435">
        <v>50</v>
      </c>
      <c r="AF435">
        <v>3</v>
      </c>
      <c r="AG435">
        <v>66</v>
      </c>
      <c r="AH435">
        <v>62</v>
      </c>
      <c r="AI435">
        <v>4</v>
      </c>
    </row>
    <row r="436" spans="1:35" ht="15">
      <c r="A436" t="s">
        <v>35</v>
      </c>
      <c r="B436" t="s">
        <v>78</v>
      </c>
      <c r="C436" t="str">
        <f>"241306"</f>
        <v>241306</v>
      </c>
      <c r="D436">
        <v>2</v>
      </c>
      <c r="E436" t="s">
        <v>37</v>
      </c>
      <c r="F436" s="1">
        <v>0.9166666666666666</v>
      </c>
      <c r="G436">
        <v>949</v>
      </c>
      <c r="H436">
        <v>650</v>
      </c>
      <c r="I436">
        <v>598</v>
      </c>
      <c r="J436">
        <v>52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52</v>
      </c>
      <c r="U436">
        <v>0</v>
      </c>
      <c r="V436">
        <v>0</v>
      </c>
      <c r="W436">
        <v>52</v>
      </c>
      <c r="X436">
        <v>1</v>
      </c>
      <c r="Y436">
        <v>51</v>
      </c>
      <c r="Z436">
        <v>32</v>
      </c>
      <c r="AA436">
        <v>19</v>
      </c>
      <c r="AB436">
        <v>1</v>
      </c>
      <c r="AC436">
        <v>51</v>
      </c>
      <c r="AD436">
        <v>9</v>
      </c>
      <c r="AE436">
        <v>42</v>
      </c>
      <c r="AF436">
        <v>1</v>
      </c>
      <c r="AG436">
        <v>51</v>
      </c>
      <c r="AH436">
        <v>47</v>
      </c>
      <c r="AI436">
        <v>4</v>
      </c>
    </row>
    <row r="437" spans="1:35" ht="15">
      <c r="A437" t="s">
        <v>35</v>
      </c>
      <c r="B437" t="s">
        <v>78</v>
      </c>
      <c r="C437" t="str">
        <f>"241306"</f>
        <v>241306</v>
      </c>
      <c r="D437">
        <v>3</v>
      </c>
      <c r="E437" t="s">
        <v>37</v>
      </c>
      <c r="F437" s="1">
        <v>0.9166666666666666</v>
      </c>
      <c r="G437">
        <v>1302</v>
      </c>
      <c r="H437">
        <v>902</v>
      </c>
      <c r="I437">
        <v>801</v>
      </c>
      <c r="J437">
        <v>101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101</v>
      </c>
      <c r="U437">
        <v>0</v>
      </c>
      <c r="V437">
        <v>0</v>
      </c>
      <c r="W437">
        <v>101</v>
      </c>
      <c r="X437">
        <v>1</v>
      </c>
      <c r="Y437">
        <v>100</v>
      </c>
      <c r="Z437">
        <v>80</v>
      </c>
      <c r="AA437">
        <v>20</v>
      </c>
      <c r="AB437">
        <v>1</v>
      </c>
      <c r="AC437">
        <v>100</v>
      </c>
      <c r="AD437">
        <v>16</v>
      </c>
      <c r="AE437">
        <v>84</v>
      </c>
      <c r="AF437">
        <v>3</v>
      </c>
      <c r="AG437">
        <v>98</v>
      </c>
      <c r="AH437">
        <v>96</v>
      </c>
      <c r="AI437">
        <v>2</v>
      </c>
    </row>
    <row r="438" spans="1:35" ht="15">
      <c r="A438" t="s">
        <v>35</v>
      </c>
      <c r="B438" t="s">
        <v>78</v>
      </c>
      <c r="C438" t="str">
        <f>"241306"</f>
        <v>241306</v>
      </c>
      <c r="D438">
        <v>4</v>
      </c>
      <c r="E438" t="s">
        <v>37</v>
      </c>
      <c r="F438" s="1">
        <v>0.9166666666666666</v>
      </c>
      <c r="G438">
        <v>1663</v>
      </c>
      <c r="H438">
        <v>1050</v>
      </c>
      <c r="I438">
        <v>817</v>
      </c>
      <c r="J438">
        <v>233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233</v>
      </c>
      <c r="U438">
        <v>0</v>
      </c>
      <c r="V438">
        <v>0</v>
      </c>
      <c r="W438">
        <v>233</v>
      </c>
      <c r="X438">
        <v>10</v>
      </c>
      <c r="Y438">
        <v>223</v>
      </c>
      <c r="Z438">
        <v>172</v>
      </c>
      <c r="AA438">
        <v>51</v>
      </c>
      <c r="AB438">
        <v>13</v>
      </c>
      <c r="AC438">
        <v>220</v>
      </c>
      <c r="AD438">
        <v>38</v>
      </c>
      <c r="AE438">
        <v>182</v>
      </c>
      <c r="AF438">
        <v>17</v>
      </c>
      <c r="AG438">
        <v>216</v>
      </c>
      <c r="AH438">
        <v>200</v>
      </c>
      <c r="AI438">
        <v>16</v>
      </c>
    </row>
    <row r="439" spans="1:35" ht="15">
      <c r="A439" t="s">
        <v>35</v>
      </c>
      <c r="B439" t="s">
        <v>79</v>
      </c>
      <c r="C439" t="str">
        <f aca="true" t="shared" si="30" ref="C439:C444">"241307"</f>
        <v>241307</v>
      </c>
      <c r="D439">
        <v>1</v>
      </c>
      <c r="E439" t="s">
        <v>37</v>
      </c>
      <c r="F439" s="1">
        <v>0.9166666666666666</v>
      </c>
      <c r="G439">
        <v>1177</v>
      </c>
      <c r="H439">
        <v>801</v>
      </c>
      <c r="I439">
        <v>713</v>
      </c>
      <c r="J439">
        <v>88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88</v>
      </c>
      <c r="U439">
        <v>0</v>
      </c>
      <c r="V439">
        <v>0</v>
      </c>
      <c r="W439">
        <v>88</v>
      </c>
      <c r="X439">
        <v>1</v>
      </c>
      <c r="Y439">
        <v>87</v>
      </c>
      <c r="Z439">
        <v>66</v>
      </c>
      <c r="AA439">
        <v>21</v>
      </c>
      <c r="AB439">
        <v>2</v>
      </c>
      <c r="AC439">
        <v>86</v>
      </c>
      <c r="AD439">
        <v>11</v>
      </c>
      <c r="AE439">
        <v>75</v>
      </c>
      <c r="AF439">
        <v>3</v>
      </c>
      <c r="AG439">
        <v>85</v>
      </c>
      <c r="AH439">
        <v>78</v>
      </c>
      <c r="AI439">
        <v>7</v>
      </c>
    </row>
    <row r="440" spans="1:35" ht="15">
      <c r="A440" t="s">
        <v>35</v>
      </c>
      <c r="B440" t="s">
        <v>79</v>
      </c>
      <c r="C440" t="str">
        <f t="shared" si="30"/>
        <v>241307</v>
      </c>
      <c r="D440">
        <v>2</v>
      </c>
      <c r="E440" t="s">
        <v>37</v>
      </c>
      <c r="F440" s="1">
        <v>0.9166666666666666</v>
      </c>
      <c r="G440">
        <v>1962</v>
      </c>
      <c r="H440">
        <v>1380</v>
      </c>
      <c r="I440">
        <v>1239</v>
      </c>
      <c r="J440">
        <v>141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141</v>
      </c>
      <c r="U440">
        <v>0</v>
      </c>
      <c r="V440">
        <v>0</v>
      </c>
      <c r="W440">
        <v>141</v>
      </c>
      <c r="X440">
        <v>3</v>
      </c>
      <c r="Y440">
        <v>138</v>
      </c>
      <c r="Z440">
        <v>114</v>
      </c>
      <c r="AA440">
        <v>24</v>
      </c>
      <c r="AB440">
        <v>2</v>
      </c>
      <c r="AC440">
        <v>139</v>
      </c>
      <c r="AD440">
        <v>21</v>
      </c>
      <c r="AE440">
        <v>118</v>
      </c>
      <c r="AF440">
        <v>2</v>
      </c>
      <c r="AG440">
        <v>139</v>
      </c>
      <c r="AH440">
        <v>131</v>
      </c>
      <c r="AI440">
        <v>8</v>
      </c>
    </row>
    <row r="441" spans="1:35" ht="15">
      <c r="A441" t="s">
        <v>35</v>
      </c>
      <c r="B441" t="s">
        <v>79</v>
      </c>
      <c r="C441" t="str">
        <f t="shared" si="30"/>
        <v>241307</v>
      </c>
      <c r="D441">
        <v>3</v>
      </c>
      <c r="E441" t="s">
        <v>37</v>
      </c>
      <c r="F441" s="1">
        <v>0.9166666666666666</v>
      </c>
      <c r="G441">
        <v>1370</v>
      </c>
      <c r="H441">
        <v>954</v>
      </c>
      <c r="I441">
        <v>852</v>
      </c>
      <c r="J441">
        <v>102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102</v>
      </c>
      <c r="U441">
        <v>0</v>
      </c>
      <c r="V441">
        <v>0</v>
      </c>
      <c r="W441">
        <v>102</v>
      </c>
      <c r="X441">
        <v>0</v>
      </c>
      <c r="Y441">
        <v>102</v>
      </c>
      <c r="Z441">
        <v>78</v>
      </c>
      <c r="AA441">
        <v>24</v>
      </c>
      <c r="AB441">
        <v>1</v>
      </c>
      <c r="AC441">
        <v>101</v>
      </c>
      <c r="AD441">
        <v>13</v>
      </c>
      <c r="AE441">
        <v>88</v>
      </c>
      <c r="AF441">
        <v>0</v>
      </c>
      <c r="AG441">
        <v>102</v>
      </c>
      <c r="AH441">
        <v>97</v>
      </c>
      <c r="AI441">
        <v>5</v>
      </c>
    </row>
    <row r="442" spans="1:35" ht="15">
      <c r="A442" t="s">
        <v>35</v>
      </c>
      <c r="B442" t="s">
        <v>79</v>
      </c>
      <c r="C442" t="str">
        <f t="shared" si="30"/>
        <v>241307</v>
      </c>
      <c r="D442">
        <v>4</v>
      </c>
      <c r="E442" t="s">
        <v>37</v>
      </c>
      <c r="F442" s="1">
        <v>0.9166666666666666</v>
      </c>
      <c r="G442">
        <v>1707</v>
      </c>
      <c r="H442">
        <v>1202</v>
      </c>
      <c r="I442">
        <v>1069</v>
      </c>
      <c r="J442">
        <v>133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133</v>
      </c>
      <c r="U442">
        <v>0</v>
      </c>
      <c r="V442">
        <v>0</v>
      </c>
      <c r="W442">
        <v>133</v>
      </c>
      <c r="X442">
        <v>3</v>
      </c>
      <c r="Y442">
        <v>130</v>
      </c>
      <c r="Z442">
        <v>102</v>
      </c>
      <c r="AA442">
        <v>28</v>
      </c>
      <c r="AB442">
        <v>1</v>
      </c>
      <c r="AC442">
        <v>132</v>
      </c>
      <c r="AD442">
        <v>27</v>
      </c>
      <c r="AE442">
        <v>105</v>
      </c>
      <c r="AF442">
        <v>1</v>
      </c>
      <c r="AG442">
        <v>132</v>
      </c>
      <c r="AH442">
        <v>129</v>
      </c>
      <c r="AI442">
        <v>3</v>
      </c>
    </row>
    <row r="443" spans="1:35" ht="15">
      <c r="A443" t="s">
        <v>35</v>
      </c>
      <c r="B443" t="s">
        <v>79</v>
      </c>
      <c r="C443" t="str">
        <f t="shared" si="30"/>
        <v>241307</v>
      </c>
      <c r="D443">
        <v>5</v>
      </c>
      <c r="E443" t="s">
        <v>37</v>
      </c>
      <c r="F443" s="1">
        <v>0.9166666666666666</v>
      </c>
      <c r="G443">
        <v>1952</v>
      </c>
      <c r="H443">
        <v>1374</v>
      </c>
      <c r="I443">
        <v>1256</v>
      </c>
      <c r="J443">
        <v>118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118</v>
      </c>
      <c r="U443">
        <v>0</v>
      </c>
      <c r="V443">
        <v>0</v>
      </c>
      <c r="W443">
        <v>118</v>
      </c>
      <c r="X443">
        <v>4</v>
      </c>
      <c r="Y443">
        <v>114</v>
      </c>
      <c r="Z443">
        <v>81</v>
      </c>
      <c r="AA443">
        <v>33</v>
      </c>
      <c r="AB443">
        <v>2</v>
      </c>
      <c r="AC443">
        <v>116</v>
      </c>
      <c r="AD443">
        <v>21</v>
      </c>
      <c r="AE443">
        <v>95</v>
      </c>
      <c r="AF443">
        <v>2</v>
      </c>
      <c r="AG443">
        <v>116</v>
      </c>
      <c r="AH443">
        <v>106</v>
      </c>
      <c r="AI443">
        <v>10</v>
      </c>
    </row>
    <row r="444" spans="1:35" ht="15">
      <c r="A444" t="s">
        <v>35</v>
      </c>
      <c r="B444" t="s">
        <v>79</v>
      </c>
      <c r="C444" t="str">
        <f t="shared" si="30"/>
        <v>241307</v>
      </c>
      <c r="D444">
        <v>6</v>
      </c>
      <c r="E444" t="s">
        <v>37</v>
      </c>
      <c r="F444" s="1">
        <v>0.9166666666666666</v>
      </c>
      <c r="G444">
        <v>1336</v>
      </c>
      <c r="H444">
        <v>953</v>
      </c>
      <c r="I444">
        <v>850</v>
      </c>
      <c r="J444">
        <v>103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103</v>
      </c>
      <c r="U444">
        <v>0</v>
      </c>
      <c r="V444">
        <v>0</v>
      </c>
      <c r="W444">
        <v>103</v>
      </c>
      <c r="X444">
        <v>2</v>
      </c>
      <c r="Y444">
        <v>101</v>
      </c>
      <c r="Z444">
        <v>85</v>
      </c>
      <c r="AA444">
        <v>16</v>
      </c>
      <c r="AB444">
        <v>3</v>
      </c>
      <c r="AC444">
        <v>100</v>
      </c>
      <c r="AD444">
        <v>11</v>
      </c>
      <c r="AE444">
        <v>89</v>
      </c>
      <c r="AF444">
        <v>2</v>
      </c>
      <c r="AG444">
        <v>101</v>
      </c>
      <c r="AH444">
        <v>97</v>
      </c>
      <c r="AI444">
        <v>4</v>
      </c>
    </row>
    <row r="445" spans="1:35" ht="15">
      <c r="A445" t="s">
        <v>35</v>
      </c>
      <c r="B445" t="s">
        <v>80</v>
      </c>
      <c r="C445" t="str">
        <f aca="true" t="shared" si="31" ref="C445:C453">"241308"</f>
        <v>241308</v>
      </c>
      <c r="D445">
        <v>1</v>
      </c>
      <c r="E445" t="s">
        <v>37</v>
      </c>
      <c r="F445" s="1">
        <v>0.9166666666666666</v>
      </c>
      <c r="G445">
        <v>1156</v>
      </c>
      <c r="H445">
        <v>799</v>
      </c>
      <c r="I445">
        <v>695</v>
      </c>
      <c r="J445">
        <v>106</v>
      </c>
      <c r="K445">
        <v>0</v>
      </c>
      <c r="L445">
        <v>1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106</v>
      </c>
      <c r="U445">
        <v>0</v>
      </c>
      <c r="V445">
        <v>0</v>
      </c>
      <c r="W445">
        <v>106</v>
      </c>
      <c r="X445">
        <v>3</v>
      </c>
      <c r="Y445">
        <v>103</v>
      </c>
      <c r="Z445">
        <v>95</v>
      </c>
      <c r="AA445">
        <v>8</v>
      </c>
      <c r="AB445">
        <v>2</v>
      </c>
      <c r="AC445">
        <v>104</v>
      </c>
      <c r="AD445">
        <v>7</v>
      </c>
      <c r="AE445">
        <v>97</v>
      </c>
      <c r="AF445">
        <v>3</v>
      </c>
      <c r="AG445">
        <v>103</v>
      </c>
      <c r="AH445">
        <v>100</v>
      </c>
      <c r="AI445">
        <v>3</v>
      </c>
    </row>
    <row r="446" spans="1:35" ht="15">
      <c r="A446" t="s">
        <v>35</v>
      </c>
      <c r="B446" t="s">
        <v>80</v>
      </c>
      <c r="C446" t="str">
        <f t="shared" si="31"/>
        <v>241308</v>
      </c>
      <c r="D446">
        <v>2</v>
      </c>
      <c r="E446" t="s">
        <v>37</v>
      </c>
      <c r="F446" s="1">
        <v>0.9166666666666666</v>
      </c>
      <c r="G446">
        <v>921</v>
      </c>
      <c r="H446">
        <v>652</v>
      </c>
      <c r="I446">
        <v>570</v>
      </c>
      <c r="J446">
        <v>82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82</v>
      </c>
      <c r="U446">
        <v>0</v>
      </c>
      <c r="V446">
        <v>0</v>
      </c>
      <c r="W446">
        <v>82</v>
      </c>
      <c r="X446">
        <v>0</v>
      </c>
      <c r="Y446">
        <v>82</v>
      </c>
      <c r="Z446">
        <v>61</v>
      </c>
      <c r="AA446">
        <v>21</v>
      </c>
      <c r="AB446">
        <v>0</v>
      </c>
      <c r="AC446">
        <v>82</v>
      </c>
      <c r="AD446">
        <v>14</v>
      </c>
      <c r="AE446">
        <v>68</v>
      </c>
      <c r="AF446">
        <v>0</v>
      </c>
      <c r="AG446">
        <v>82</v>
      </c>
      <c r="AH446">
        <v>77</v>
      </c>
      <c r="AI446">
        <v>5</v>
      </c>
    </row>
    <row r="447" spans="1:35" ht="15">
      <c r="A447" t="s">
        <v>35</v>
      </c>
      <c r="B447" t="s">
        <v>80</v>
      </c>
      <c r="C447" t="str">
        <f t="shared" si="31"/>
        <v>241308</v>
      </c>
      <c r="D447">
        <v>3</v>
      </c>
      <c r="E447" t="s">
        <v>37</v>
      </c>
      <c r="F447" s="1">
        <v>0.9166666666666666</v>
      </c>
      <c r="G447">
        <v>692</v>
      </c>
      <c r="H447">
        <v>449</v>
      </c>
      <c r="I447">
        <v>416</v>
      </c>
      <c r="J447">
        <v>33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33</v>
      </c>
      <c r="U447">
        <v>0</v>
      </c>
      <c r="V447">
        <v>0</v>
      </c>
      <c r="W447">
        <v>33</v>
      </c>
      <c r="X447">
        <v>0</v>
      </c>
      <c r="Y447">
        <v>33</v>
      </c>
      <c r="Z447">
        <v>25</v>
      </c>
      <c r="AA447">
        <v>8</v>
      </c>
      <c r="AB447">
        <v>0</v>
      </c>
      <c r="AC447">
        <v>33</v>
      </c>
      <c r="AD447">
        <v>8</v>
      </c>
      <c r="AE447">
        <v>25</v>
      </c>
      <c r="AF447">
        <v>0</v>
      </c>
      <c r="AG447">
        <v>33</v>
      </c>
      <c r="AH447">
        <v>30</v>
      </c>
      <c r="AI447">
        <v>3</v>
      </c>
    </row>
    <row r="448" spans="1:35" ht="15">
      <c r="A448" t="s">
        <v>35</v>
      </c>
      <c r="B448" t="s">
        <v>80</v>
      </c>
      <c r="C448" t="str">
        <f t="shared" si="31"/>
        <v>241308</v>
      </c>
      <c r="D448">
        <v>4</v>
      </c>
      <c r="E448" t="s">
        <v>37</v>
      </c>
      <c r="F448" s="1">
        <v>0.9166666666666666</v>
      </c>
      <c r="G448">
        <v>651</v>
      </c>
      <c r="H448">
        <v>449</v>
      </c>
      <c r="I448">
        <v>395</v>
      </c>
      <c r="J448">
        <v>54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54</v>
      </c>
      <c r="U448">
        <v>0</v>
      </c>
      <c r="V448">
        <v>0</v>
      </c>
      <c r="W448">
        <v>54</v>
      </c>
      <c r="X448">
        <v>1</v>
      </c>
      <c r="Y448">
        <v>53</v>
      </c>
      <c r="Z448">
        <v>48</v>
      </c>
      <c r="AA448">
        <v>5</v>
      </c>
      <c r="AB448">
        <v>0</v>
      </c>
      <c r="AC448">
        <v>54</v>
      </c>
      <c r="AD448">
        <v>5</v>
      </c>
      <c r="AE448">
        <v>49</v>
      </c>
      <c r="AF448">
        <v>1</v>
      </c>
      <c r="AG448">
        <v>53</v>
      </c>
      <c r="AH448">
        <v>52</v>
      </c>
      <c r="AI448">
        <v>1</v>
      </c>
    </row>
    <row r="449" spans="1:35" ht="15">
      <c r="A449" t="s">
        <v>35</v>
      </c>
      <c r="B449" t="s">
        <v>80</v>
      </c>
      <c r="C449" t="str">
        <f t="shared" si="31"/>
        <v>241308</v>
      </c>
      <c r="D449">
        <v>5</v>
      </c>
      <c r="E449" t="s">
        <v>37</v>
      </c>
      <c r="F449" s="1">
        <v>0.9166666666666666</v>
      </c>
      <c r="G449">
        <v>1347</v>
      </c>
      <c r="H449">
        <v>952</v>
      </c>
      <c r="I449">
        <v>863</v>
      </c>
      <c r="J449">
        <v>89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89</v>
      </c>
      <c r="U449">
        <v>0</v>
      </c>
      <c r="V449">
        <v>0</v>
      </c>
      <c r="W449">
        <v>89</v>
      </c>
      <c r="X449">
        <v>1</v>
      </c>
      <c r="Y449">
        <v>88</v>
      </c>
      <c r="Z449">
        <v>68</v>
      </c>
      <c r="AA449">
        <v>20</v>
      </c>
      <c r="AB449">
        <v>1</v>
      </c>
      <c r="AC449">
        <v>88</v>
      </c>
      <c r="AD449">
        <v>16</v>
      </c>
      <c r="AE449">
        <v>72</v>
      </c>
      <c r="AF449">
        <v>2</v>
      </c>
      <c r="AG449">
        <v>87</v>
      </c>
      <c r="AH449">
        <v>75</v>
      </c>
      <c r="AI449">
        <v>12</v>
      </c>
    </row>
    <row r="450" spans="1:35" ht="15">
      <c r="A450" t="s">
        <v>35</v>
      </c>
      <c r="B450" t="s">
        <v>80</v>
      </c>
      <c r="C450" t="str">
        <f t="shared" si="31"/>
        <v>241308</v>
      </c>
      <c r="D450">
        <v>6</v>
      </c>
      <c r="E450" t="s">
        <v>37</v>
      </c>
      <c r="F450" s="1">
        <v>0.9166666666666666</v>
      </c>
      <c r="G450">
        <v>406</v>
      </c>
      <c r="H450">
        <v>261</v>
      </c>
      <c r="I450">
        <v>229</v>
      </c>
      <c r="J450">
        <v>32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32</v>
      </c>
      <c r="U450">
        <v>0</v>
      </c>
      <c r="V450">
        <v>0</v>
      </c>
      <c r="W450">
        <v>32</v>
      </c>
      <c r="X450">
        <v>3</v>
      </c>
      <c r="Y450">
        <v>29</v>
      </c>
      <c r="Z450">
        <v>24</v>
      </c>
      <c r="AA450">
        <v>5</v>
      </c>
      <c r="AB450">
        <v>2</v>
      </c>
      <c r="AC450">
        <v>30</v>
      </c>
      <c r="AD450">
        <v>5</v>
      </c>
      <c r="AE450">
        <v>25</v>
      </c>
      <c r="AF450">
        <v>0</v>
      </c>
      <c r="AG450">
        <v>32</v>
      </c>
      <c r="AH450">
        <v>30</v>
      </c>
      <c r="AI450">
        <v>2</v>
      </c>
    </row>
    <row r="451" spans="1:35" ht="15">
      <c r="A451" t="s">
        <v>35</v>
      </c>
      <c r="B451" t="s">
        <v>80</v>
      </c>
      <c r="C451" t="str">
        <f t="shared" si="31"/>
        <v>241308</v>
      </c>
      <c r="D451">
        <v>7</v>
      </c>
      <c r="E451" t="s">
        <v>37</v>
      </c>
      <c r="F451" s="1">
        <v>0.9166666666666666</v>
      </c>
      <c r="G451">
        <v>411</v>
      </c>
      <c r="H451">
        <v>249</v>
      </c>
      <c r="I451">
        <v>225</v>
      </c>
      <c r="J451">
        <v>24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24</v>
      </c>
      <c r="U451">
        <v>0</v>
      </c>
      <c r="V451">
        <v>0</v>
      </c>
      <c r="W451">
        <v>24</v>
      </c>
      <c r="X451">
        <v>1</v>
      </c>
      <c r="Y451">
        <v>23</v>
      </c>
      <c r="Z451">
        <v>11</v>
      </c>
      <c r="AA451">
        <v>12</v>
      </c>
      <c r="AB451">
        <v>2</v>
      </c>
      <c r="AC451">
        <v>22</v>
      </c>
      <c r="AD451">
        <v>7</v>
      </c>
      <c r="AE451">
        <v>15</v>
      </c>
      <c r="AF451">
        <v>2</v>
      </c>
      <c r="AG451">
        <v>22</v>
      </c>
      <c r="AH451">
        <v>20</v>
      </c>
      <c r="AI451">
        <v>2</v>
      </c>
    </row>
    <row r="452" spans="1:35" ht="15">
      <c r="A452" t="s">
        <v>35</v>
      </c>
      <c r="B452" t="s">
        <v>80</v>
      </c>
      <c r="C452" t="str">
        <f t="shared" si="31"/>
        <v>241308</v>
      </c>
      <c r="D452">
        <v>8</v>
      </c>
      <c r="E452" t="s">
        <v>37</v>
      </c>
      <c r="F452" s="1">
        <v>0.9166666666666666</v>
      </c>
      <c r="G452">
        <v>593</v>
      </c>
      <c r="H452">
        <v>399</v>
      </c>
      <c r="I452">
        <v>372</v>
      </c>
      <c r="J452">
        <v>27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27</v>
      </c>
      <c r="U452">
        <v>0</v>
      </c>
      <c r="V452">
        <v>0</v>
      </c>
      <c r="W452">
        <v>27</v>
      </c>
      <c r="X452">
        <v>0</v>
      </c>
      <c r="Y452">
        <v>27</v>
      </c>
      <c r="Z452">
        <v>22</v>
      </c>
      <c r="AA452">
        <v>5</v>
      </c>
      <c r="AB452">
        <v>0</v>
      </c>
      <c r="AC452">
        <v>27</v>
      </c>
      <c r="AD452">
        <v>8</v>
      </c>
      <c r="AE452">
        <v>19</v>
      </c>
      <c r="AF452">
        <v>0</v>
      </c>
      <c r="AG452">
        <v>27</v>
      </c>
      <c r="AH452">
        <v>25</v>
      </c>
      <c r="AI452">
        <v>2</v>
      </c>
    </row>
    <row r="453" spans="1:35" ht="15">
      <c r="A453" t="s">
        <v>35</v>
      </c>
      <c r="B453" t="s">
        <v>80</v>
      </c>
      <c r="C453" t="str">
        <f t="shared" si="31"/>
        <v>241308</v>
      </c>
      <c r="D453">
        <v>9</v>
      </c>
      <c r="E453" t="s">
        <v>37</v>
      </c>
      <c r="F453" s="1">
        <v>0.9166666666666666</v>
      </c>
      <c r="G453">
        <v>346</v>
      </c>
      <c r="H453">
        <v>200</v>
      </c>
      <c r="I453">
        <v>187</v>
      </c>
      <c r="J453">
        <v>13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13</v>
      </c>
      <c r="U453">
        <v>0</v>
      </c>
      <c r="V453">
        <v>0</v>
      </c>
      <c r="W453">
        <v>13</v>
      </c>
      <c r="X453">
        <v>0</v>
      </c>
      <c r="Y453">
        <v>13</v>
      </c>
      <c r="Z453">
        <v>10</v>
      </c>
      <c r="AA453">
        <v>3</v>
      </c>
      <c r="AB453">
        <v>0</v>
      </c>
      <c r="AC453">
        <v>13</v>
      </c>
      <c r="AD453">
        <v>2</v>
      </c>
      <c r="AE453">
        <v>11</v>
      </c>
      <c r="AF453">
        <v>0</v>
      </c>
      <c r="AG453">
        <v>13</v>
      </c>
      <c r="AH453">
        <v>9</v>
      </c>
      <c r="AI453">
        <v>4</v>
      </c>
    </row>
    <row r="454" spans="1:35" ht="15">
      <c r="A454" t="s">
        <v>35</v>
      </c>
      <c r="B454" t="s">
        <v>81</v>
      </c>
      <c r="C454" t="str">
        <f aca="true" t="shared" si="32" ref="C454:C465">"241309"</f>
        <v>241309</v>
      </c>
      <c r="D454">
        <v>1</v>
      </c>
      <c r="E454" t="s">
        <v>37</v>
      </c>
      <c r="F454" s="1">
        <v>0.9166666666666666</v>
      </c>
      <c r="G454">
        <v>2009</v>
      </c>
      <c r="H454">
        <v>1389</v>
      </c>
      <c r="I454">
        <v>1220</v>
      </c>
      <c r="J454">
        <v>169</v>
      </c>
      <c r="K454">
        <v>1</v>
      </c>
      <c r="L454">
        <v>0</v>
      </c>
      <c r="M454">
        <v>1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1</v>
      </c>
      <c r="T454">
        <v>170</v>
      </c>
      <c r="U454">
        <v>1</v>
      </c>
      <c r="V454">
        <v>0</v>
      </c>
      <c r="W454">
        <v>170</v>
      </c>
      <c r="X454">
        <v>4</v>
      </c>
      <c r="Y454">
        <v>166</v>
      </c>
      <c r="Z454">
        <v>121</v>
      </c>
      <c r="AA454">
        <v>45</v>
      </c>
      <c r="AB454">
        <v>9</v>
      </c>
      <c r="AC454">
        <v>161</v>
      </c>
      <c r="AD454">
        <v>19</v>
      </c>
      <c r="AE454">
        <v>142</v>
      </c>
      <c r="AF454">
        <v>4</v>
      </c>
      <c r="AG454">
        <v>166</v>
      </c>
      <c r="AH454">
        <v>157</v>
      </c>
      <c r="AI454">
        <v>9</v>
      </c>
    </row>
    <row r="455" spans="1:35" ht="15">
      <c r="A455" t="s">
        <v>35</v>
      </c>
      <c r="B455" t="s">
        <v>81</v>
      </c>
      <c r="C455" t="str">
        <f t="shared" si="32"/>
        <v>241309</v>
      </c>
      <c r="D455">
        <v>2</v>
      </c>
      <c r="E455" t="s">
        <v>37</v>
      </c>
      <c r="F455" s="1">
        <v>0.9166666666666666</v>
      </c>
      <c r="G455">
        <v>515</v>
      </c>
      <c r="H455">
        <v>349</v>
      </c>
      <c r="I455">
        <v>327</v>
      </c>
      <c r="J455">
        <v>22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22</v>
      </c>
      <c r="U455">
        <v>0</v>
      </c>
      <c r="V455">
        <v>0</v>
      </c>
      <c r="W455">
        <v>22</v>
      </c>
      <c r="X455">
        <v>1</v>
      </c>
      <c r="Y455">
        <v>21</v>
      </c>
      <c r="Z455">
        <v>18</v>
      </c>
      <c r="AA455">
        <v>3</v>
      </c>
      <c r="AB455">
        <v>1</v>
      </c>
      <c r="AC455">
        <v>21</v>
      </c>
      <c r="AD455">
        <v>1</v>
      </c>
      <c r="AE455">
        <v>20</v>
      </c>
      <c r="AF455">
        <v>0</v>
      </c>
      <c r="AG455">
        <v>22</v>
      </c>
      <c r="AH455">
        <v>21</v>
      </c>
      <c r="AI455">
        <v>1</v>
      </c>
    </row>
    <row r="456" spans="1:35" ht="15">
      <c r="A456" t="s">
        <v>35</v>
      </c>
      <c r="B456" t="s">
        <v>81</v>
      </c>
      <c r="C456" t="str">
        <f t="shared" si="32"/>
        <v>241309</v>
      </c>
      <c r="D456">
        <v>3</v>
      </c>
      <c r="E456" t="s">
        <v>37</v>
      </c>
      <c r="F456" s="1">
        <v>0.9166666666666666</v>
      </c>
      <c r="G456">
        <v>1562</v>
      </c>
      <c r="H456">
        <v>1100</v>
      </c>
      <c r="I456">
        <v>994</v>
      </c>
      <c r="J456">
        <v>106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106</v>
      </c>
      <c r="U456">
        <v>0</v>
      </c>
      <c r="V456">
        <v>0</v>
      </c>
      <c r="W456">
        <v>106</v>
      </c>
      <c r="X456">
        <v>4</v>
      </c>
      <c r="Y456">
        <v>102</v>
      </c>
      <c r="Z456">
        <v>92</v>
      </c>
      <c r="AA456">
        <v>10</v>
      </c>
      <c r="AB456">
        <v>4</v>
      </c>
      <c r="AC456">
        <v>102</v>
      </c>
      <c r="AD456">
        <v>5</v>
      </c>
      <c r="AE456">
        <v>97</v>
      </c>
      <c r="AF456">
        <v>4</v>
      </c>
      <c r="AG456">
        <v>102</v>
      </c>
      <c r="AH456">
        <v>96</v>
      </c>
      <c r="AI456">
        <v>6</v>
      </c>
    </row>
    <row r="457" spans="1:35" ht="15">
      <c r="A457" t="s">
        <v>35</v>
      </c>
      <c r="B457" t="s">
        <v>81</v>
      </c>
      <c r="C457" t="str">
        <f t="shared" si="32"/>
        <v>241309</v>
      </c>
      <c r="D457">
        <v>4</v>
      </c>
      <c r="E457" t="s">
        <v>37</v>
      </c>
      <c r="F457" s="1">
        <v>0.9166666666666666</v>
      </c>
      <c r="G457">
        <v>1071</v>
      </c>
      <c r="H457">
        <v>752</v>
      </c>
      <c r="I457">
        <v>710</v>
      </c>
      <c r="J457">
        <v>42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42</v>
      </c>
      <c r="U457">
        <v>0</v>
      </c>
      <c r="V457">
        <v>0</v>
      </c>
      <c r="W457">
        <v>42</v>
      </c>
      <c r="X457">
        <v>0</v>
      </c>
      <c r="Y457">
        <v>42</v>
      </c>
      <c r="Z457">
        <v>36</v>
      </c>
      <c r="AA457">
        <v>6</v>
      </c>
      <c r="AB457">
        <v>0</v>
      </c>
      <c r="AC457">
        <v>42</v>
      </c>
      <c r="AD457">
        <v>4</v>
      </c>
      <c r="AE457">
        <v>38</v>
      </c>
      <c r="AF457">
        <v>0</v>
      </c>
      <c r="AG457">
        <v>42</v>
      </c>
      <c r="AH457">
        <v>41</v>
      </c>
      <c r="AI457">
        <v>1</v>
      </c>
    </row>
    <row r="458" spans="1:35" ht="15">
      <c r="A458" t="s">
        <v>35</v>
      </c>
      <c r="B458" t="s">
        <v>81</v>
      </c>
      <c r="C458" t="str">
        <f t="shared" si="32"/>
        <v>241309</v>
      </c>
      <c r="D458">
        <v>5</v>
      </c>
      <c r="E458" t="s">
        <v>37</v>
      </c>
      <c r="F458" s="1">
        <v>0.9166666666666666</v>
      </c>
      <c r="G458">
        <v>1404</v>
      </c>
      <c r="H458">
        <v>1001</v>
      </c>
      <c r="I458">
        <v>935</v>
      </c>
      <c r="J458">
        <v>66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66</v>
      </c>
      <c r="U458">
        <v>0</v>
      </c>
      <c r="V458">
        <v>0</v>
      </c>
      <c r="W458">
        <v>66</v>
      </c>
      <c r="X458">
        <v>3</v>
      </c>
      <c r="Y458">
        <v>63</v>
      </c>
      <c r="Z458">
        <v>58</v>
      </c>
      <c r="AA458">
        <v>5</v>
      </c>
      <c r="AB458">
        <v>4</v>
      </c>
      <c r="AC458">
        <v>62</v>
      </c>
      <c r="AD458">
        <v>7</v>
      </c>
      <c r="AE458">
        <v>55</v>
      </c>
      <c r="AF458">
        <v>3</v>
      </c>
      <c r="AG458">
        <v>63</v>
      </c>
      <c r="AH458">
        <v>60</v>
      </c>
      <c r="AI458">
        <v>3</v>
      </c>
    </row>
    <row r="459" spans="1:35" ht="15">
      <c r="A459" t="s">
        <v>35</v>
      </c>
      <c r="B459" t="s">
        <v>81</v>
      </c>
      <c r="C459" t="str">
        <f t="shared" si="32"/>
        <v>241309</v>
      </c>
      <c r="D459">
        <v>6</v>
      </c>
      <c r="E459" t="s">
        <v>37</v>
      </c>
      <c r="F459" s="1">
        <v>0.9166666666666666</v>
      </c>
      <c r="G459">
        <v>583</v>
      </c>
      <c r="H459">
        <v>400</v>
      </c>
      <c r="I459">
        <v>360</v>
      </c>
      <c r="J459">
        <v>40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40</v>
      </c>
      <c r="U459">
        <v>0</v>
      </c>
      <c r="V459">
        <v>0</v>
      </c>
      <c r="W459">
        <v>40</v>
      </c>
      <c r="X459">
        <v>3</v>
      </c>
      <c r="Y459">
        <v>37</v>
      </c>
      <c r="Z459">
        <v>33</v>
      </c>
      <c r="AA459">
        <v>4</v>
      </c>
      <c r="AB459">
        <v>2</v>
      </c>
      <c r="AC459">
        <v>38</v>
      </c>
      <c r="AD459">
        <v>7</v>
      </c>
      <c r="AE459">
        <v>31</v>
      </c>
      <c r="AF459">
        <v>2</v>
      </c>
      <c r="AG459">
        <v>38</v>
      </c>
      <c r="AH459">
        <v>36</v>
      </c>
      <c r="AI459">
        <v>2</v>
      </c>
    </row>
    <row r="460" spans="1:35" ht="15">
      <c r="A460" t="s">
        <v>35</v>
      </c>
      <c r="B460" t="s">
        <v>81</v>
      </c>
      <c r="C460" t="str">
        <f t="shared" si="32"/>
        <v>241309</v>
      </c>
      <c r="D460">
        <v>7</v>
      </c>
      <c r="E460" t="s">
        <v>37</v>
      </c>
      <c r="F460" s="1">
        <v>0.9166666666666666</v>
      </c>
      <c r="G460">
        <v>1402</v>
      </c>
      <c r="H460">
        <v>1026</v>
      </c>
      <c r="I460">
        <v>933</v>
      </c>
      <c r="J460">
        <v>93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93</v>
      </c>
      <c r="U460">
        <v>0</v>
      </c>
      <c r="V460">
        <v>0</v>
      </c>
      <c r="W460">
        <v>93</v>
      </c>
      <c r="X460">
        <v>1</v>
      </c>
      <c r="Y460">
        <v>92</v>
      </c>
      <c r="Z460">
        <v>80</v>
      </c>
      <c r="AA460">
        <v>12</v>
      </c>
      <c r="AB460">
        <v>0</v>
      </c>
      <c r="AC460">
        <v>93</v>
      </c>
      <c r="AD460">
        <v>7</v>
      </c>
      <c r="AE460">
        <v>86</v>
      </c>
      <c r="AF460">
        <v>1</v>
      </c>
      <c r="AG460">
        <v>92</v>
      </c>
      <c r="AH460">
        <v>88</v>
      </c>
      <c r="AI460">
        <v>4</v>
      </c>
    </row>
    <row r="461" spans="1:35" ht="15">
      <c r="A461" t="s">
        <v>35</v>
      </c>
      <c r="B461" t="s">
        <v>81</v>
      </c>
      <c r="C461" t="str">
        <f t="shared" si="32"/>
        <v>241309</v>
      </c>
      <c r="D461">
        <v>8</v>
      </c>
      <c r="E461" t="s">
        <v>37</v>
      </c>
      <c r="F461" s="1">
        <v>0.9166666666666666</v>
      </c>
      <c r="G461">
        <v>766</v>
      </c>
      <c r="H461">
        <v>500</v>
      </c>
      <c r="I461">
        <v>446</v>
      </c>
      <c r="J461">
        <v>54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54</v>
      </c>
      <c r="U461">
        <v>0</v>
      </c>
      <c r="V461">
        <v>0</v>
      </c>
      <c r="W461">
        <v>54</v>
      </c>
      <c r="X461">
        <v>1</v>
      </c>
      <c r="Y461">
        <v>53</v>
      </c>
      <c r="Z461">
        <v>38</v>
      </c>
      <c r="AA461">
        <v>15</v>
      </c>
      <c r="AB461">
        <v>1</v>
      </c>
      <c r="AC461">
        <v>53</v>
      </c>
      <c r="AD461">
        <v>11</v>
      </c>
      <c r="AE461">
        <v>42</v>
      </c>
      <c r="AF461">
        <v>1</v>
      </c>
      <c r="AG461">
        <v>53</v>
      </c>
      <c r="AH461">
        <v>52</v>
      </c>
      <c r="AI461">
        <v>1</v>
      </c>
    </row>
    <row r="462" spans="1:35" ht="15">
      <c r="A462" t="s">
        <v>35</v>
      </c>
      <c r="B462" t="s">
        <v>81</v>
      </c>
      <c r="C462" t="str">
        <f t="shared" si="32"/>
        <v>241309</v>
      </c>
      <c r="D462">
        <v>9</v>
      </c>
      <c r="E462" t="s">
        <v>37</v>
      </c>
      <c r="F462" s="1">
        <v>0.9166666666666666</v>
      </c>
      <c r="G462">
        <v>1983</v>
      </c>
      <c r="H462">
        <v>1402</v>
      </c>
      <c r="I462">
        <v>1272</v>
      </c>
      <c r="J462">
        <v>130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130</v>
      </c>
      <c r="U462">
        <v>0</v>
      </c>
      <c r="V462">
        <v>0</v>
      </c>
      <c r="W462">
        <v>130</v>
      </c>
      <c r="X462">
        <v>0</v>
      </c>
      <c r="Y462">
        <v>130</v>
      </c>
      <c r="Z462">
        <v>109</v>
      </c>
      <c r="AA462">
        <v>21</v>
      </c>
      <c r="AB462">
        <v>3</v>
      </c>
      <c r="AC462">
        <v>127</v>
      </c>
      <c r="AD462">
        <v>18</v>
      </c>
      <c r="AE462">
        <v>109</v>
      </c>
      <c r="AF462">
        <v>4</v>
      </c>
      <c r="AG462">
        <v>126</v>
      </c>
      <c r="AH462">
        <v>118</v>
      </c>
      <c r="AI462">
        <v>8</v>
      </c>
    </row>
    <row r="463" spans="1:35" ht="15">
      <c r="A463" t="s">
        <v>35</v>
      </c>
      <c r="B463" t="s">
        <v>81</v>
      </c>
      <c r="C463" t="str">
        <f t="shared" si="32"/>
        <v>241309</v>
      </c>
      <c r="D463">
        <v>10</v>
      </c>
      <c r="E463" t="s">
        <v>37</v>
      </c>
      <c r="F463" s="1">
        <v>0.9166666666666666</v>
      </c>
      <c r="G463">
        <v>918</v>
      </c>
      <c r="H463">
        <v>649</v>
      </c>
      <c r="I463">
        <v>589</v>
      </c>
      <c r="J463">
        <v>60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60</v>
      </c>
      <c r="U463">
        <v>0</v>
      </c>
      <c r="V463">
        <v>0</v>
      </c>
      <c r="W463">
        <v>60</v>
      </c>
      <c r="X463">
        <v>2</v>
      </c>
      <c r="Y463">
        <v>58</v>
      </c>
      <c r="Z463">
        <v>45</v>
      </c>
      <c r="AA463">
        <v>13</v>
      </c>
      <c r="AB463">
        <v>1</v>
      </c>
      <c r="AC463">
        <v>59</v>
      </c>
      <c r="AD463">
        <v>12</v>
      </c>
      <c r="AE463">
        <v>47</v>
      </c>
      <c r="AF463">
        <v>0</v>
      </c>
      <c r="AG463">
        <v>60</v>
      </c>
      <c r="AH463">
        <v>56</v>
      </c>
      <c r="AI463">
        <v>4</v>
      </c>
    </row>
    <row r="464" spans="1:35" ht="15">
      <c r="A464" t="s">
        <v>35</v>
      </c>
      <c r="B464" t="s">
        <v>81</v>
      </c>
      <c r="C464" t="str">
        <f t="shared" si="32"/>
        <v>241309</v>
      </c>
      <c r="D464">
        <v>11</v>
      </c>
      <c r="E464" t="s">
        <v>37</v>
      </c>
      <c r="F464" s="1">
        <v>0.9166666666666666</v>
      </c>
      <c r="G464">
        <v>66</v>
      </c>
      <c r="H464">
        <v>100</v>
      </c>
      <c r="I464">
        <v>94</v>
      </c>
      <c r="J464">
        <v>6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6</v>
      </c>
      <c r="U464">
        <v>0</v>
      </c>
      <c r="V464">
        <v>0</v>
      </c>
      <c r="W464">
        <v>6</v>
      </c>
      <c r="X464">
        <v>1</v>
      </c>
      <c r="Y464">
        <v>5</v>
      </c>
      <c r="Z464">
        <v>5</v>
      </c>
      <c r="AA464">
        <v>0</v>
      </c>
      <c r="AB464">
        <v>1</v>
      </c>
      <c r="AC464">
        <v>5</v>
      </c>
      <c r="AD464">
        <v>4</v>
      </c>
      <c r="AE464">
        <v>1</v>
      </c>
      <c r="AF464">
        <v>3</v>
      </c>
      <c r="AG464">
        <v>3</v>
      </c>
      <c r="AH464">
        <v>3</v>
      </c>
      <c r="AI464">
        <v>0</v>
      </c>
    </row>
    <row r="465" spans="1:35" ht="15">
      <c r="A465" t="s">
        <v>35</v>
      </c>
      <c r="B465" t="s">
        <v>81</v>
      </c>
      <c r="C465" t="str">
        <f t="shared" si="32"/>
        <v>241309</v>
      </c>
      <c r="D465">
        <v>12</v>
      </c>
      <c r="E465" t="s">
        <v>37</v>
      </c>
      <c r="F465" s="1">
        <v>0.9166666666666666</v>
      </c>
      <c r="G465">
        <v>17</v>
      </c>
      <c r="H465">
        <v>51</v>
      </c>
      <c r="I465">
        <v>36</v>
      </c>
      <c r="J465">
        <v>15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15</v>
      </c>
      <c r="U465">
        <v>0</v>
      </c>
      <c r="V465">
        <v>0</v>
      </c>
      <c r="W465">
        <v>15</v>
      </c>
      <c r="X465">
        <v>10</v>
      </c>
      <c r="Y465">
        <v>5</v>
      </c>
      <c r="Z465">
        <v>5</v>
      </c>
      <c r="AA465">
        <v>0</v>
      </c>
      <c r="AB465">
        <v>3</v>
      </c>
      <c r="AC465">
        <v>12</v>
      </c>
      <c r="AD465">
        <v>10</v>
      </c>
      <c r="AE465">
        <v>2</v>
      </c>
      <c r="AF465">
        <v>7</v>
      </c>
      <c r="AG465">
        <v>8</v>
      </c>
      <c r="AH465">
        <v>8</v>
      </c>
      <c r="AI465">
        <v>0</v>
      </c>
    </row>
    <row r="466" spans="1:35" ht="15">
      <c r="A466" t="s">
        <v>35</v>
      </c>
      <c r="B466" t="s">
        <v>82</v>
      </c>
      <c r="C466" t="str">
        <f aca="true" t="shared" si="33" ref="C466:C480">"241401"</f>
        <v>241401</v>
      </c>
      <c r="D466">
        <v>1</v>
      </c>
      <c r="E466" t="s">
        <v>37</v>
      </c>
      <c r="F466" s="1">
        <v>0.9166666666666666</v>
      </c>
      <c r="G466">
        <v>1355</v>
      </c>
      <c r="H466">
        <v>948</v>
      </c>
      <c r="I466">
        <v>828</v>
      </c>
      <c r="J466">
        <v>120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120</v>
      </c>
      <c r="U466">
        <v>0</v>
      </c>
      <c r="V466">
        <v>0</v>
      </c>
      <c r="W466">
        <v>120</v>
      </c>
      <c r="X466">
        <v>6</v>
      </c>
      <c r="Y466">
        <v>114</v>
      </c>
      <c r="Z466">
        <v>101</v>
      </c>
      <c r="AA466">
        <v>13</v>
      </c>
      <c r="AB466">
        <v>6</v>
      </c>
      <c r="AC466">
        <v>114</v>
      </c>
      <c r="AD466">
        <v>15</v>
      </c>
      <c r="AE466">
        <v>99</v>
      </c>
      <c r="AF466">
        <v>2</v>
      </c>
      <c r="AG466">
        <v>118</v>
      </c>
      <c r="AH466">
        <v>116</v>
      </c>
      <c r="AI466">
        <v>2</v>
      </c>
    </row>
    <row r="467" spans="1:35" ht="15">
      <c r="A467" t="s">
        <v>35</v>
      </c>
      <c r="B467" t="s">
        <v>82</v>
      </c>
      <c r="C467" t="str">
        <f t="shared" si="33"/>
        <v>241401</v>
      </c>
      <c r="D467">
        <v>2</v>
      </c>
      <c r="E467" t="s">
        <v>37</v>
      </c>
      <c r="F467" s="1">
        <v>0.9166666666666666</v>
      </c>
      <c r="G467">
        <v>1189</v>
      </c>
      <c r="H467">
        <v>795</v>
      </c>
      <c r="I467">
        <v>688</v>
      </c>
      <c r="J467">
        <v>107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107</v>
      </c>
      <c r="U467">
        <v>0</v>
      </c>
      <c r="V467">
        <v>0</v>
      </c>
      <c r="W467">
        <v>107</v>
      </c>
      <c r="X467">
        <v>3</v>
      </c>
      <c r="Y467">
        <v>104</v>
      </c>
      <c r="Z467">
        <v>88</v>
      </c>
      <c r="AA467">
        <v>16</v>
      </c>
      <c r="AB467">
        <v>4</v>
      </c>
      <c r="AC467">
        <v>103</v>
      </c>
      <c r="AD467">
        <v>15</v>
      </c>
      <c r="AE467">
        <v>88</v>
      </c>
      <c r="AF467">
        <v>2</v>
      </c>
      <c r="AG467">
        <v>105</v>
      </c>
      <c r="AH467">
        <v>99</v>
      </c>
      <c r="AI467">
        <v>6</v>
      </c>
    </row>
    <row r="468" spans="1:35" ht="15">
      <c r="A468" t="s">
        <v>35</v>
      </c>
      <c r="B468" t="s">
        <v>82</v>
      </c>
      <c r="C468" t="str">
        <f t="shared" si="33"/>
        <v>241401</v>
      </c>
      <c r="D468">
        <v>3</v>
      </c>
      <c r="E468" t="s">
        <v>37</v>
      </c>
      <c r="F468" s="1">
        <v>0.9166666666666666</v>
      </c>
      <c r="G468">
        <v>956</v>
      </c>
      <c r="H468">
        <v>651</v>
      </c>
      <c r="I468">
        <v>613</v>
      </c>
      <c r="J468">
        <v>38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38</v>
      </c>
      <c r="U468">
        <v>0</v>
      </c>
      <c r="V468">
        <v>0</v>
      </c>
      <c r="W468">
        <v>38</v>
      </c>
      <c r="X468">
        <v>0</v>
      </c>
      <c r="Y468">
        <v>38</v>
      </c>
      <c r="Z468">
        <v>36</v>
      </c>
      <c r="AA468">
        <v>2</v>
      </c>
      <c r="AB468">
        <v>0</v>
      </c>
      <c r="AC468">
        <v>38</v>
      </c>
      <c r="AD468">
        <v>7</v>
      </c>
      <c r="AE468">
        <v>31</v>
      </c>
      <c r="AF468">
        <v>0</v>
      </c>
      <c r="AG468">
        <v>38</v>
      </c>
      <c r="AH468">
        <v>37</v>
      </c>
      <c r="AI468">
        <v>1</v>
      </c>
    </row>
    <row r="469" spans="1:35" ht="15">
      <c r="A469" t="s">
        <v>35</v>
      </c>
      <c r="B469" t="s">
        <v>82</v>
      </c>
      <c r="C469" t="str">
        <f t="shared" si="33"/>
        <v>241401</v>
      </c>
      <c r="D469">
        <v>4</v>
      </c>
      <c r="E469" t="s">
        <v>37</v>
      </c>
      <c r="F469" s="1">
        <v>0.9166666666666666</v>
      </c>
      <c r="G469">
        <v>870</v>
      </c>
      <c r="H469">
        <v>600</v>
      </c>
      <c r="I469">
        <v>527</v>
      </c>
      <c r="J469">
        <v>73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73</v>
      </c>
      <c r="U469">
        <v>0</v>
      </c>
      <c r="V469">
        <v>0</v>
      </c>
      <c r="W469">
        <v>73</v>
      </c>
      <c r="X469">
        <v>3</v>
      </c>
      <c r="Y469">
        <v>70</v>
      </c>
      <c r="Z469">
        <v>59</v>
      </c>
      <c r="AA469">
        <v>11</v>
      </c>
      <c r="AB469">
        <v>1</v>
      </c>
      <c r="AC469">
        <v>72</v>
      </c>
      <c r="AD469">
        <v>13</v>
      </c>
      <c r="AE469">
        <v>59</v>
      </c>
      <c r="AF469">
        <v>1</v>
      </c>
      <c r="AG469">
        <v>72</v>
      </c>
      <c r="AH469">
        <v>65</v>
      </c>
      <c r="AI469">
        <v>7</v>
      </c>
    </row>
    <row r="470" spans="1:35" ht="15">
      <c r="A470" t="s">
        <v>35</v>
      </c>
      <c r="B470" t="s">
        <v>82</v>
      </c>
      <c r="C470" t="str">
        <f t="shared" si="33"/>
        <v>241401</v>
      </c>
      <c r="D470">
        <v>5</v>
      </c>
      <c r="E470" t="s">
        <v>37</v>
      </c>
      <c r="F470" s="1">
        <v>0.9166666666666666</v>
      </c>
      <c r="G470">
        <v>1208</v>
      </c>
      <c r="H470">
        <v>850</v>
      </c>
      <c r="I470">
        <v>754</v>
      </c>
      <c r="J470">
        <v>96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96</v>
      </c>
      <c r="U470">
        <v>0</v>
      </c>
      <c r="V470">
        <v>0</v>
      </c>
      <c r="W470">
        <v>96</v>
      </c>
      <c r="X470">
        <v>3</v>
      </c>
      <c r="Y470">
        <v>93</v>
      </c>
      <c r="Z470">
        <v>76</v>
      </c>
      <c r="AA470">
        <v>17</v>
      </c>
      <c r="AB470">
        <v>1</v>
      </c>
      <c r="AC470">
        <v>95</v>
      </c>
      <c r="AD470">
        <v>7</v>
      </c>
      <c r="AE470">
        <v>88</v>
      </c>
      <c r="AF470">
        <v>2</v>
      </c>
      <c r="AG470">
        <v>94</v>
      </c>
      <c r="AH470">
        <v>89</v>
      </c>
      <c r="AI470">
        <v>5</v>
      </c>
    </row>
    <row r="471" spans="1:35" ht="15">
      <c r="A471" t="s">
        <v>35</v>
      </c>
      <c r="B471" t="s">
        <v>82</v>
      </c>
      <c r="C471" t="str">
        <f t="shared" si="33"/>
        <v>241401</v>
      </c>
      <c r="D471">
        <v>6</v>
      </c>
      <c r="E471" t="s">
        <v>37</v>
      </c>
      <c r="F471" s="1">
        <v>0.9166666666666666</v>
      </c>
      <c r="G471">
        <v>1235</v>
      </c>
      <c r="H471">
        <v>850</v>
      </c>
      <c r="I471">
        <v>758</v>
      </c>
      <c r="J471">
        <v>92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92</v>
      </c>
      <c r="U471">
        <v>0</v>
      </c>
      <c r="V471">
        <v>0</v>
      </c>
      <c r="W471">
        <v>92</v>
      </c>
      <c r="X471">
        <v>1</v>
      </c>
      <c r="Y471">
        <v>91</v>
      </c>
      <c r="Z471">
        <v>78</v>
      </c>
      <c r="AA471">
        <v>13</v>
      </c>
      <c r="AB471">
        <v>1</v>
      </c>
      <c r="AC471">
        <v>91</v>
      </c>
      <c r="AD471">
        <v>13</v>
      </c>
      <c r="AE471">
        <v>78</v>
      </c>
      <c r="AF471">
        <v>2</v>
      </c>
      <c r="AG471">
        <v>90</v>
      </c>
      <c r="AH471">
        <v>84</v>
      </c>
      <c r="AI471">
        <v>6</v>
      </c>
    </row>
    <row r="472" spans="1:35" ht="15">
      <c r="A472" t="s">
        <v>35</v>
      </c>
      <c r="B472" t="s">
        <v>82</v>
      </c>
      <c r="C472" t="str">
        <f t="shared" si="33"/>
        <v>241401</v>
      </c>
      <c r="D472">
        <v>7</v>
      </c>
      <c r="E472" t="s">
        <v>37</v>
      </c>
      <c r="F472" s="1">
        <v>0.9166666666666666</v>
      </c>
      <c r="G472">
        <v>985</v>
      </c>
      <c r="H472">
        <v>700</v>
      </c>
      <c r="I472">
        <v>615</v>
      </c>
      <c r="J472">
        <v>85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85</v>
      </c>
      <c r="U472">
        <v>0</v>
      </c>
      <c r="V472">
        <v>0</v>
      </c>
      <c r="W472">
        <v>85</v>
      </c>
      <c r="X472">
        <v>3</v>
      </c>
      <c r="Y472">
        <v>82</v>
      </c>
      <c r="Z472">
        <v>73</v>
      </c>
      <c r="AA472">
        <v>9</v>
      </c>
      <c r="AB472">
        <v>2</v>
      </c>
      <c r="AC472">
        <v>83</v>
      </c>
      <c r="AD472">
        <v>6</v>
      </c>
      <c r="AE472">
        <v>77</v>
      </c>
      <c r="AF472">
        <v>1</v>
      </c>
      <c r="AG472">
        <v>84</v>
      </c>
      <c r="AH472">
        <v>77</v>
      </c>
      <c r="AI472">
        <v>7</v>
      </c>
    </row>
    <row r="473" spans="1:35" ht="15">
      <c r="A473" t="s">
        <v>35</v>
      </c>
      <c r="B473" t="s">
        <v>82</v>
      </c>
      <c r="C473" t="str">
        <f t="shared" si="33"/>
        <v>241401</v>
      </c>
      <c r="D473">
        <v>8</v>
      </c>
      <c r="E473" t="s">
        <v>37</v>
      </c>
      <c r="F473" s="1">
        <v>0.9166666666666666</v>
      </c>
      <c r="G473">
        <v>1006</v>
      </c>
      <c r="H473">
        <v>700</v>
      </c>
      <c r="I473">
        <v>632</v>
      </c>
      <c r="J473">
        <v>68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68</v>
      </c>
      <c r="U473">
        <v>0</v>
      </c>
      <c r="V473">
        <v>0</v>
      </c>
      <c r="W473">
        <v>68</v>
      </c>
      <c r="X473">
        <v>1</v>
      </c>
      <c r="Y473">
        <v>67</v>
      </c>
      <c r="Z473">
        <v>58</v>
      </c>
      <c r="AA473">
        <v>9</v>
      </c>
      <c r="AB473">
        <v>0</v>
      </c>
      <c r="AC473">
        <v>68</v>
      </c>
      <c r="AD473">
        <v>9</v>
      </c>
      <c r="AE473">
        <v>59</v>
      </c>
      <c r="AF473">
        <v>1</v>
      </c>
      <c r="AG473">
        <v>67</v>
      </c>
      <c r="AH473">
        <v>65</v>
      </c>
      <c r="AI473">
        <v>2</v>
      </c>
    </row>
    <row r="474" spans="1:35" ht="15">
      <c r="A474" t="s">
        <v>35</v>
      </c>
      <c r="B474" t="s">
        <v>82</v>
      </c>
      <c r="C474" t="str">
        <f t="shared" si="33"/>
        <v>241401</v>
      </c>
      <c r="D474">
        <v>9</v>
      </c>
      <c r="E474" t="s">
        <v>37</v>
      </c>
      <c r="F474" s="1">
        <v>0.9166666666666666</v>
      </c>
      <c r="G474">
        <v>1125</v>
      </c>
      <c r="H474">
        <v>807</v>
      </c>
      <c r="I474">
        <v>722</v>
      </c>
      <c r="J474">
        <v>84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85</v>
      </c>
      <c r="U474">
        <v>0</v>
      </c>
      <c r="V474">
        <v>0</v>
      </c>
      <c r="W474">
        <v>85</v>
      </c>
      <c r="X474">
        <v>1</v>
      </c>
      <c r="Y474">
        <v>84</v>
      </c>
      <c r="Z474">
        <v>69</v>
      </c>
      <c r="AA474">
        <v>15</v>
      </c>
      <c r="AB474">
        <v>1</v>
      </c>
      <c r="AC474">
        <v>84</v>
      </c>
      <c r="AD474">
        <v>13</v>
      </c>
      <c r="AE474">
        <v>71</v>
      </c>
      <c r="AF474">
        <v>2</v>
      </c>
      <c r="AG474">
        <v>83</v>
      </c>
      <c r="AH474">
        <v>79</v>
      </c>
      <c r="AI474">
        <v>4</v>
      </c>
    </row>
    <row r="475" spans="1:35" ht="15">
      <c r="A475" t="s">
        <v>35</v>
      </c>
      <c r="B475" t="s">
        <v>82</v>
      </c>
      <c r="C475" t="str">
        <f t="shared" si="33"/>
        <v>241401</v>
      </c>
      <c r="D475">
        <v>10</v>
      </c>
      <c r="E475" t="s">
        <v>37</v>
      </c>
      <c r="F475" s="1">
        <v>0.9166666666666666</v>
      </c>
      <c r="G475">
        <v>1104</v>
      </c>
      <c r="H475">
        <v>760</v>
      </c>
      <c r="I475">
        <v>656</v>
      </c>
      <c r="J475">
        <v>104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104</v>
      </c>
      <c r="U475">
        <v>0</v>
      </c>
      <c r="V475">
        <v>0</v>
      </c>
      <c r="W475">
        <v>104</v>
      </c>
      <c r="X475">
        <v>5</v>
      </c>
      <c r="Y475">
        <v>99</v>
      </c>
      <c r="Z475">
        <v>87</v>
      </c>
      <c r="AA475">
        <v>12</v>
      </c>
      <c r="AB475">
        <v>2</v>
      </c>
      <c r="AC475">
        <v>102</v>
      </c>
      <c r="AD475">
        <v>21</v>
      </c>
      <c r="AE475">
        <v>81</v>
      </c>
      <c r="AF475">
        <v>3</v>
      </c>
      <c r="AG475">
        <v>101</v>
      </c>
      <c r="AH475">
        <v>95</v>
      </c>
      <c r="AI475">
        <v>6</v>
      </c>
    </row>
    <row r="476" spans="1:35" ht="15">
      <c r="A476" t="s">
        <v>35</v>
      </c>
      <c r="B476" t="s">
        <v>82</v>
      </c>
      <c r="C476" t="str">
        <f t="shared" si="33"/>
        <v>241401</v>
      </c>
      <c r="D476">
        <v>11</v>
      </c>
      <c r="E476" t="s">
        <v>37</v>
      </c>
      <c r="F476" s="1">
        <v>0.9166666666666666</v>
      </c>
      <c r="G476">
        <v>989</v>
      </c>
      <c r="H476">
        <v>710</v>
      </c>
      <c r="I476">
        <v>647</v>
      </c>
      <c r="J476">
        <v>63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63</v>
      </c>
      <c r="U476">
        <v>0</v>
      </c>
      <c r="V476">
        <v>0</v>
      </c>
      <c r="W476">
        <v>63</v>
      </c>
      <c r="X476">
        <v>2</v>
      </c>
      <c r="Y476">
        <v>61</v>
      </c>
      <c r="Z476">
        <v>49</v>
      </c>
      <c r="AA476">
        <v>12</v>
      </c>
      <c r="AB476">
        <v>2</v>
      </c>
      <c r="AC476">
        <v>61</v>
      </c>
      <c r="AD476">
        <v>11</v>
      </c>
      <c r="AE476">
        <v>50</v>
      </c>
      <c r="AF476">
        <v>2</v>
      </c>
      <c r="AG476">
        <v>61</v>
      </c>
      <c r="AH476">
        <v>59</v>
      </c>
      <c r="AI476">
        <v>2</v>
      </c>
    </row>
    <row r="477" spans="1:35" ht="15">
      <c r="A477" t="s">
        <v>35</v>
      </c>
      <c r="B477" t="s">
        <v>82</v>
      </c>
      <c r="C477" t="str">
        <f t="shared" si="33"/>
        <v>241401</v>
      </c>
      <c r="D477">
        <v>12</v>
      </c>
      <c r="E477" t="s">
        <v>37</v>
      </c>
      <c r="F477" s="1">
        <v>0.9166666666666666</v>
      </c>
      <c r="G477">
        <v>875</v>
      </c>
      <c r="H477">
        <v>602</v>
      </c>
      <c r="I477">
        <v>549</v>
      </c>
      <c r="J477">
        <v>53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53</v>
      </c>
      <c r="U477">
        <v>0</v>
      </c>
      <c r="V477">
        <v>0</v>
      </c>
      <c r="W477">
        <v>53</v>
      </c>
      <c r="X477">
        <v>1</v>
      </c>
      <c r="Y477">
        <v>52</v>
      </c>
      <c r="Z477">
        <v>40</v>
      </c>
      <c r="AA477">
        <v>12</v>
      </c>
      <c r="AB477">
        <v>1</v>
      </c>
      <c r="AC477">
        <v>52</v>
      </c>
      <c r="AD477">
        <v>8</v>
      </c>
      <c r="AE477">
        <v>44</v>
      </c>
      <c r="AF477">
        <v>1</v>
      </c>
      <c r="AG477">
        <v>52</v>
      </c>
      <c r="AH477">
        <v>50</v>
      </c>
      <c r="AI477">
        <v>2</v>
      </c>
    </row>
    <row r="478" spans="1:35" ht="15">
      <c r="A478" t="s">
        <v>35</v>
      </c>
      <c r="B478" t="s">
        <v>82</v>
      </c>
      <c r="C478" t="str">
        <f t="shared" si="33"/>
        <v>241401</v>
      </c>
      <c r="D478">
        <v>13</v>
      </c>
      <c r="E478" t="s">
        <v>37</v>
      </c>
      <c r="F478" s="1">
        <v>0.9166666666666666</v>
      </c>
      <c r="G478">
        <v>991</v>
      </c>
      <c r="H478">
        <v>711</v>
      </c>
      <c r="I478">
        <v>646</v>
      </c>
      <c r="J478">
        <v>65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65</v>
      </c>
      <c r="U478">
        <v>0</v>
      </c>
      <c r="V478">
        <v>0</v>
      </c>
      <c r="W478">
        <v>65</v>
      </c>
      <c r="X478">
        <v>1</v>
      </c>
      <c r="Y478">
        <v>64</v>
      </c>
      <c r="Z478">
        <v>53</v>
      </c>
      <c r="AA478">
        <v>11</v>
      </c>
      <c r="AB478">
        <v>0</v>
      </c>
      <c r="AC478">
        <v>65</v>
      </c>
      <c r="AD478">
        <v>12</v>
      </c>
      <c r="AE478">
        <v>53</v>
      </c>
      <c r="AF478">
        <v>0</v>
      </c>
      <c r="AG478">
        <v>65</v>
      </c>
      <c r="AH478">
        <v>64</v>
      </c>
      <c r="AI478">
        <v>1</v>
      </c>
    </row>
    <row r="479" spans="1:35" ht="15">
      <c r="A479" t="s">
        <v>35</v>
      </c>
      <c r="B479" t="s">
        <v>82</v>
      </c>
      <c r="C479" t="str">
        <f t="shared" si="33"/>
        <v>241401</v>
      </c>
      <c r="D479">
        <v>14</v>
      </c>
      <c r="E479" t="s">
        <v>37</v>
      </c>
      <c r="F479" s="1">
        <v>0.9166666666666666</v>
      </c>
      <c r="G479">
        <v>775</v>
      </c>
      <c r="H479">
        <v>547</v>
      </c>
      <c r="I479">
        <v>484</v>
      </c>
      <c r="J479">
        <v>63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63</v>
      </c>
      <c r="U479">
        <v>0</v>
      </c>
      <c r="V479">
        <v>0</v>
      </c>
      <c r="W479">
        <v>63</v>
      </c>
      <c r="X479">
        <v>1</v>
      </c>
      <c r="Y479">
        <v>62</v>
      </c>
      <c r="Z479">
        <v>57</v>
      </c>
      <c r="AA479">
        <v>5</v>
      </c>
      <c r="AB479">
        <v>1</v>
      </c>
      <c r="AC479">
        <v>62</v>
      </c>
      <c r="AD479">
        <v>10</v>
      </c>
      <c r="AE479">
        <v>52</v>
      </c>
      <c r="AF479">
        <v>2</v>
      </c>
      <c r="AG479">
        <v>61</v>
      </c>
      <c r="AH479">
        <v>59</v>
      </c>
      <c r="AI479">
        <v>2</v>
      </c>
    </row>
    <row r="480" spans="1:35" ht="15">
      <c r="A480" t="s">
        <v>35</v>
      </c>
      <c r="B480" t="s">
        <v>82</v>
      </c>
      <c r="C480" t="str">
        <f t="shared" si="33"/>
        <v>241401</v>
      </c>
      <c r="D480">
        <v>15</v>
      </c>
      <c r="E480" t="s">
        <v>37</v>
      </c>
      <c r="F480" s="1">
        <v>0.9166666666666666</v>
      </c>
      <c r="G480">
        <v>886</v>
      </c>
      <c r="H480">
        <v>602</v>
      </c>
      <c r="I480">
        <v>510</v>
      </c>
      <c r="J480">
        <v>92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92</v>
      </c>
      <c r="U480">
        <v>0</v>
      </c>
      <c r="V480">
        <v>0</v>
      </c>
      <c r="W480">
        <v>92</v>
      </c>
      <c r="X480">
        <v>1</v>
      </c>
      <c r="Y480">
        <v>91</v>
      </c>
      <c r="Z480">
        <v>81</v>
      </c>
      <c r="AA480">
        <v>10</v>
      </c>
      <c r="AB480">
        <v>1</v>
      </c>
      <c r="AC480">
        <v>91</v>
      </c>
      <c r="AD480">
        <v>14</v>
      </c>
      <c r="AE480">
        <v>77</v>
      </c>
      <c r="AF480">
        <v>2</v>
      </c>
      <c r="AG480">
        <v>90</v>
      </c>
      <c r="AH480">
        <v>84</v>
      </c>
      <c r="AI480">
        <v>6</v>
      </c>
    </row>
    <row r="481" spans="1:35" ht="15">
      <c r="A481" t="s">
        <v>35</v>
      </c>
      <c r="B481" t="s">
        <v>83</v>
      </c>
      <c r="C481" t="str">
        <f>"241402"</f>
        <v>241402</v>
      </c>
      <c r="D481">
        <v>1</v>
      </c>
      <c r="E481" t="s">
        <v>37</v>
      </c>
      <c r="F481" s="1">
        <v>0.9166666666666666</v>
      </c>
      <c r="G481">
        <v>1797</v>
      </c>
      <c r="H481">
        <v>1252</v>
      </c>
      <c r="I481">
        <v>1066</v>
      </c>
      <c r="J481">
        <v>186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186</v>
      </c>
      <c r="U481">
        <v>0</v>
      </c>
      <c r="V481">
        <v>0</v>
      </c>
      <c r="W481">
        <v>186</v>
      </c>
      <c r="X481">
        <v>0</v>
      </c>
      <c r="Y481">
        <v>186</v>
      </c>
      <c r="Z481">
        <v>159</v>
      </c>
      <c r="AA481">
        <v>27</v>
      </c>
      <c r="AB481">
        <v>3</v>
      </c>
      <c r="AC481">
        <v>183</v>
      </c>
      <c r="AD481">
        <v>30</v>
      </c>
      <c r="AE481">
        <v>153</v>
      </c>
      <c r="AF481">
        <v>3</v>
      </c>
      <c r="AG481">
        <v>183</v>
      </c>
      <c r="AH481">
        <v>176</v>
      </c>
      <c r="AI481">
        <v>7</v>
      </c>
    </row>
    <row r="482" spans="1:35" ht="15">
      <c r="A482" t="s">
        <v>35</v>
      </c>
      <c r="B482" t="s">
        <v>83</v>
      </c>
      <c r="C482" t="str">
        <f>"241402"</f>
        <v>241402</v>
      </c>
      <c r="D482">
        <v>2</v>
      </c>
      <c r="E482" t="s">
        <v>37</v>
      </c>
      <c r="F482" s="1">
        <v>0.9166666666666666</v>
      </c>
      <c r="G482">
        <v>1835</v>
      </c>
      <c r="H482">
        <v>1302</v>
      </c>
      <c r="I482">
        <v>1134</v>
      </c>
      <c r="J482">
        <v>168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168</v>
      </c>
      <c r="U482">
        <v>0</v>
      </c>
      <c r="V482">
        <v>0</v>
      </c>
      <c r="W482">
        <v>168</v>
      </c>
      <c r="X482">
        <v>4</v>
      </c>
      <c r="Y482">
        <v>164</v>
      </c>
      <c r="Z482">
        <v>141</v>
      </c>
      <c r="AA482">
        <v>23</v>
      </c>
      <c r="AB482">
        <v>4</v>
      </c>
      <c r="AC482">
        <v>164</v>
      </c>
      <c r="AD482">
        <v>17</v>
      </c>
      <c r="AE482">
        <v>147</v>
      </c>
      <c r="AF482">
        <v>4</v>
      </c>
      <c r="AG482">
        <v>164</v>
      </c>
      <c r="AH482">
        <v>4</v>
      </c>
      <c r="AI482">
        <v>160</v>
      </c>
    </row>
    <row r="483" spans="1:35" ht="15">
      <c r="A483" t="s">
        <v>35</v>
      </c>
      <c r="B483" t="s">
        <v>83</v>
      </c>
      <c r="C483" t="str">
        <f>"241402"</f>
        <v>241402</v>
      </c>
      <c r="D483">
        <v>3</v>
      </c>
      <c r="E483" t="s">
        <v>37</v>
      </c>
      <c r="F483" s="1">
        <v>0.9166666666666666</v>
      </c>
      <c r="G483">
        <v>1571</v>
      </c>
      <c r="H483">
        <v>1100</v>
      </c>
      <c r="I483">
        <v>916</v>
      </c>
      <c r="J483">
        <v>184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184</v>
      </c>
      <c r="U483">
        <v>0</v>
      </c>
      <c r="V483">
        <v>0</v>
      </c>
      <c r="W483">
        <v>184</v>
      </c>
      <c r="X483">
        <v>4</v>
      </c>
      <c r="Y483">
        <v>180</v>
      </c>
      <c r="Z483">
        <v>146</v>
      </c>
      <c r="AA483">
        <v>34</v>
      </c>
      <c r="AB483">
        <v>3</v>
      </c>
      <c r="AC483">
        <v>181</v>
      </c>
      <c r="AD483">
        <v>26</v>
      </c>
      <c r="AE483">
        <v>155</v>
      </c>
      <c r="AF483">
        <v>1</v>
      </c>
      <c r="AG483">
        <v>183</v>
      </c>
      <c r="AH483">
        <v>171</v>
      </c>
      <c r="AI483">
        <v>12</v>
      </c>
    </row>
    <row r="484" spans="1:35" ht="15">
      <c r="A484" t="s">
        <v>35</v>
      </c>
      <c r="B484" t="s">
        <v>83</v>
      </c>
      <c r="C484" t="str">
        <f>"241402"</f>
        <v>241402</v>
      </c>
      <c r="D484">
        <v>4</v>
      </c>
      <c r="E484" t="s">
        <v>37</v>
      </c>
      <c r="F484" s="1">
        <v>0.9166666666666666</v>
      </c>
      <c r="G484">
        <v>1691</v>
      </c>
      <c r="H484">
        <v>1203</v>
      </c>
      <c r="I484">
        <v>1086</v>
      </c>
      <c r="J484">
        <v>117</v>
      </c>
      <c r="K484">
        <v>0</v>
      </c>
      <c r="L484">
        <v>1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117</v>
      </c>
      <c r="U484">
        <v>0</v>
      </c>
      <c r="V484">
        <v>0</v>
      </c>
      <c r="W484">
        <v>117</v>
      </c>
      <c r="X484">
        <v>1</v>
      </c>
      <c r="Y484">
        <v>116</v>
      </c>
      <c r="Z484">
        <v>89</v>
      </c>
      <c r="AA484">
        <v>27</v>
      </c>
      <c r="AB484">
        <v>2</v>
      </c>
      <c r="AC484">
        <v>115</v>
      </c>
      <c r="AD484">
        <v>18</v>
      </c>
      <c r="AE484">
        <v>97</v>
      </c>
      <c r="AF484">
        <v>4</v>
      </c>
      <c r="AG484">
        <v>113</v>
      </c>
      <c r="AH484">
        <v>109</v>
      </c>
      <c r="AI484">
        <v>4</v>
      </c>
    </row>
    <row r="485" spans="1:35" ht="15">
      <c r="A485" t="s">
        <v>35</v>
      </c>
      <c r="B485" t="s">
        <v>84</v>
      </c>
      <c r="C485" t="str">
        <f aca="true" t="shared" si="34" ref="C485:C495">"241403"</f>
        <v>241403</v>
      </c>
      <c r="D485">
        <v>1</v>
      </c>
      <c r="E485" t="s">
        <v>37</v>
      </c>
      <c r="F485" s="1">
        <v>0.9166666666666666</v>
      </c>
      <c r="G485">
        <v>1536</v>
      </c>
      <c r="H485">
        <v>1100</v>
      </c>
      <c r="I485">
        <v>957</v>
      </c>
      <c r="J485">
        <v>143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143</v>
      </c>
      <c r="U485">
        <v>0</v>
      </c>
      <c r="V485">
        <v>0</v>
      </c>
      <c r="W485">
        <v>143</v>
      </c>
      <c r="X485">
        <v>6</v>
      </c>
      <c r="Y485">
        <v>137</v>
      </c>
      <c r="Z485">
        <v>107</v>
      </c>
      <c r="AA485">
        <v>30</v>
      </c>
      <c r="AB485">
        <v>6</v>
      </c>
      <c r="AC485">
        <v>137</v>
      </c>
      <c r="AD485">
        <v>14</v>
      </c>
      <c r="AE485">
        <v>123</v>
      </c>
      <c r="AF485">
        <v>5</v>
      </c>
      <c r="AG485">
        <v>138</v>
      </c>
      <c r="AH485">
        <v>130</v>
      </c>
      <c r="AI485">
        <v>8</v>
      </c>
    </row>
    <row r="486" spans="1:35" ht="15">
      <c r="A486" t="s">
        <v>35</v>
      </c>
      <c r="B486" t="s">
        <v>84</v>
      </c>
      <c r="C486" t="str">
        <f t="shared" si="34"/>
        <v>241403</v>
      </c>
      <c r="D486">
        <v>2</v>
      </c>
      <c r="E486" t="s">
        <v>37</v>
      </c>
      <c r="F486" s="1">
        <v>0.9166666666666666</v>
      </c>
      <c r="G486">
        <v>692</v>
      </c>
      <c r="H486">
        <v>450</v>
      </c>
      <c r="I486">
        <v>399</v>
      </c>
      <c r="J486">
        <v>51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51</v>
      </c>
      <c r="U486">
        <v>0</v>
      </c>
      <c r="V486">
        <v>0</v>
      </c>
      <c r="W486">
        <v>51</v>
      </c>
      <c r="X486">
        <v>1</v>
      </c>
      <c r="Y486">
        <v>50</v>
      </c>
      <c r="Z486">
        <v>45</v>
      </c>
      <c r="AA486">
        <v>5</v>
      </c>
      <c r="AB486">
        <v>1</v>
      </c>
      <c r="AC486">
        <v>50</v>
      </c>
      <c r="AD486">
        <v>4</v>
      </c>
      <c r="AE486">
        <v>46</v>
      </c>
      <c r="AF486">
        <v>2</v>
      </c>
      <c r="AG486">
        <v>49</v>
      </c>
      <c r="AH486">
        <v>45</v>
      </c>
      <c r="AI486">
        <v>4</v>
      </c>
    </row>
    <row r="487" spans="1:35" ht="15">
      <c r="A487" t="s">
        <v>35</v>
      </c>
      <c r="B487" t="s">
        <v>84</v>
      </c>
      <c r="C487" t="str">
        <f t="shared" si="34"/>
        <v>241403</v>
      </c>
      <c r="D487">
        <v>3</v>
      </c>
      <c r="E487" t="s">
        <v>37</v>
      </c>
      <c r="F487" s="1">
        <v>0.9166666666666666</v>
      </c>
      <c r="G487">
        <v>931</v>
      </c>
      <c r="H487">
        <v>650</v>
      </c>
      <c r="I487">
        <v>570</v>
      </c>
      <c r="J487">
        <v>80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80</v>
      </c>
      <c r="U487">
        <v>0</v>
      </c>
      <c r="V487">
        <v>0</v>
      </c>
      <c r="W487">
        <v>80</v>
      </c>
      <c r="X487">
        <v>0</v>
      </c>
      <c r="Y487">
        <v>80</v>
      </c>
      <c r="Z487">
        <v>66</v>
      </c>
      <c r="AA487">
        <v>14</v>
      </c>
      <c r="AB487">
        <v>0</v>
      </c>
      <c r="AC487">
        <v>80</v>
      </c>
      <c r="AD487">
        <v>10</v>
      </c>
      <c r="AE487">
        <v>70</v>
      </c>
      <c r="AF487">
        <v>2</v>
      </c>
      <c r="AG487">
        <v>78</v>
      </c>
      <c r="AH487">
        <v>75</v>
      </c>
      <c r="AI487">
        <v>3</v>
      </c>
    </row>
    <row r="488" spans="1:35" ht="15">
      <c r="A488" t="s">
        <v>35</v>
      </c>
      <c r="B488" t="s">
        <v>84</v>
      </c>
      <c r="C488" t="str">
        <f t="shared" si="34"/>
        <v>241403</v>
      </c>
      <c r="D488">
        <v>4</v>
      </c>
      <c r="E488" t="s">
        <v>37</v>
      </c>
      <c r="F488" s="1">
        <v>0.9166666666666666</v>
      </c>
      <c r="G488">
        <v>1564</v>
      </c>
      <c r="H488">
        <v>1100</v>
      </c>
      <c r="I488">
        <v>993</v>
      </c>
      <c r="J488">
        <v>107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107</v>
      </c>
      <c r="U488">
        <v>0</v>
      </c>
      <c r="V488">
        <v>0</v>
      </c>
      <c r="W488">
        <v>107</v>
      </c>
      <c r="X488">
        <v>2</v>
      </c>
      <c r="Y488">
        <v>105</v>
      </c>
      <c r="Z488">
        <v>79</v>
      </c>
      <c r="AA488">
        <v>26</v>
      </c>
      <c r="AB488">
        <v>1</v>
      </c>
      <c r="AC488">
        <v>106</v>
      </c>
      <c r="AD488">
        <v>20</v>
      </c>
      <c r="AE488">
        <v>86</v>
      </c>
      <c r="AF488">
        <v>3</v>
      </c>
      <c r="AG488">
        <v>104</v>
      </c>
      <c r="AH488">
        <v>99</v>
      </c>
      <c r="AI488">
        <v>5</v>
      </c>
    </row>
    <row r="489" spans="1:35" ht="15">
      <c r="A489" t="s">
        <v>35</v>
      </c>
      <c r="B489" t="s">
        <v>84</v>
      </c>
      <c r="C489" t="str">
        <f t="shared" si="34"/>
        <v>241403</v>
      </c>
      <c r="D489">
        <v>5</v>
      </c>
      <c r="E489" t="s">
        <v>37</v>
      </c>
      <c r="F489" s="1">
        <v>0.9166666666666666</v>
      </c>
      <c r="G489">
        <v>1691</v>
      </c>
      <c r="H489">
        <v>1200</v>
      </c>
      <c r="I489">
        <v>1072</v>
      </c>
      <c r="J489">
        <v>128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128</v>
      </c>
      <c r="U489">
        <v>0</v>
      </c>
      <c r="V489">
        <v>0</v>
      </c>
      <c r="W489">
        <v>128</v>
      </c>
      <c r="X489">
        <v>4</v>
      </c>
      <c r="Y489">
        <v>124</v>
      </c>
      <c r="Z489">
        <v>98</v>
      </c>
      <c r="AA489">
        <v>26</v>
      </c>
      <c r="AB489">
        <v>2</v>
      </c>
      <c r="AC489">
        <v>126</v>
      </c>
      <c r="AD489">
        <v>14</v>
      </c>
      <c r="AE489">
        <v>112</v>
      </c>
      <c r="AF489">
        <v>1</v>
      </c>
      <c r="AG489">
        <v>127</v>
      </c>
      <c r="AH489">
        <v>123</v>
      </c>
      <c r="AI489">
        <v>4</v>
      </c>
    </row>
    <row r="490" spans="1:35" ht="15">
      <c r="A490" t="s">
        <v>35</v>
      </c>
      <c r="B490" t="s">
        <v>84</v>
      </c>
      <c r="C490" t="str">
        <f t="shared" si="34"/>
        <v>241403</v>
      </c>
      <c r="D490">
        <v>6</v>
      </c>
      <c r="E490" t="s">
        <v>37</v>
      </c>
      <c r="F490" s="1">
        <v>0.9166666666666666</v>
      </c>
      <c r="G490">
        <v>1566</v>
      </c>
      <c r="H490">
        <v>1100</v>
      </c>
      <c r="I490">
        <v>980</v>
      </c>
      <c r="J490">
        <v>120</v>
      </c>
      <c r="K490">
        <v>0</v>
      </c>
      <c r="L490">
        <v>2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120</v>
      </c>
      <c r="U490">
        <v>0</v>
      </c>
      <c r="V490">
        <v>0</v>
      </c>
      <c r="W490">
        <v>120</v>
      </c>
      <c r="X490">
        <v>1</v>
      </c>
      <c r="Y490">
        <v>119</v>
      </c>
      <c r="Z490">
        <v>99</v>
      </c>
      <c r="AA490">
        <v>20</v>
      </c>
      <c r="AB490">
        <v>0</v>
      </c>
      <c r="AC490">
        <v>120</v>
      </c>
      <c r="AD490">
        <v>16</v>
      </c>
      <c r="AE490">
        <v>104</v>
      </c>
      <c r="AF490">
        <v>3</v>
      </c>
      <c r="AG490">
        <v>117</v>
      </c>
      <c r="AH490">
        <v>109</v>
      </c>
      <c r="AI490">
        <v>8</v>
      </c>
    </row>
    <row r="491" spans="1:35" ht="15">
      <c r="A491" t="s">
        <v>35</v>
      </c>
      <c r="B491" t="s">
        <v>84</v>
      </c>
      <c r="C491" t="str">
        <f t="shared" si="34"/>
        <v>241403</v>
      </c>
      <c r="D491">
        <v>7</v>
      </c>
      <c r="E491" t="s">
        <v>37</v>
      </c>
      <c r="F491" s="1">
        <v>0.9166666666666666</v>
      </c>
      <c r="G491">
        <v>1057</v>
      </c>
      <c r="H491">
        <v>754</v>
      </c>
      <c r="I491">
        <v>693</v>
      </c>
      <c r="J491">
        <v>61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61</v>
      </c>
      <c r="U491">
        <v>0</v>
      </c>
      <c r="V491">
        <v>0</v>
      </c>
      <c r="W491">
        <v>61</v>
      </c>
      <c r="X491">
        <v>2</v>
      </c>
      <c r="Y491">
        <v>59</v>
      </c>
      <c r="Z491">
        <v>56</v>
      </c>
      <c r="AA491">
        <v>3</v>
      </c>
      <c r="AB491">
        <v>1</v>
      </c>
      <c r="AC491">
        <v>60</v>
      </c>
      <c r="AD491">
        <v>10</v>
      </c>
      <c r="AE491">
        <v>50</v>
      </c>
      <c r="AF491">
        <v>1</v>
      </c>
      <c r="AG491">
        <v>60</v>
      </c>
      <c r="AH491">
        <v>59</v>
      </c>
      <c r="AI491">
        <v>1</v>
      </c>
    </row>
    <row r="492" spans="1:35" ht="15">
      <c r="A492" t="s">
        <v>35</v>
      </c>
      <c r="B492" t="s">
        <v>84</v>
      </c>
      <c r="C492" t="str">
        <f t="shared" si="34"/>
        <v>241403</v>
      </c>
      <c r="D492">
        <v>8</v>
      </c>
      <c r="E492" t="s">
        <v>37</v>
      </c>
      <c r="F492" s="1">
        <v>0.9166666666666666</v>
      </c>
      <c r="G492">
        <v>1653</v>
      </c>
      <c r="H492">
        <v>1195</v>
      </c>
      <c r="I492">
        <v>1105</v>
      </c>
      <c r="J492">
        <v>90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90</v>
      </c>
      <c r="U492">
        <v>0</v>
      </c>
      <c r="V492">
        <v>0</v>
      </c>
      <c r="W492">
        <v>90</v>
      </c>
      <c r="X492">
        <v>3</v>
      </c>
      <c r="Y492">
        <v>87</v>
      </c>
      <c r="Z492">
        <v>72</v>
      </c>
      <c r="AA492">
        <v>15</v>
      </c>
      <c r="AB492">
        <v>2</v>
      </c>
      <c r="AC492">
        <v>88</v>
      </c>
      <c r="AD492">
        <v>14</v>
      </c>
      <c r="AE492">
        <v>74</v>
      </c>
      <c r="AF492">
        <v>4</v>
      </c>
      <c r="AG492">
        <v>86</v>
      </c>
      <c r="AH492">
        <v>84</v>
      </c>
      <c r="AI492">
        <v>2</v>
      </c>
    </row>
    <row r="493" spans="1:35" ht="15">
      <c r="A493" t="s">
        <v>35</v>
      </c>
      <c r="B493" t="s">
        <v>84</v>
      </c>
      <c r="C493" t="str">
        <f t="shared" si="34"/>
        <v>241403</v>
      </c>
      <c r="D493">
        <v>9</v>
      </c>
      <c r="E493" t="s">
        <v>37</v>
      </c>
      <c r="F493" s="1">
        <v>0.9166666666666666</v>
      </c>
      <c r="G493">
        <v>860</v>
      </c>
      <c r="H493">
        <v>600</v>
      </c>
      <c r="I493">
        <v>501</v>
      </c>
      <c r="J493">
        <v>99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99</v>
      </c>
      <c r="U493">
        <v>0</v>
      </c>
      <c r="V493">
        <v>0</v>
      </c>
      <c r="W493">
        <v>99</v>
      </c>
      <c r="X493">
        <v>3</v>
      </c>
      <c r="Y493">
        <v>96</v>
      </c>
      <c r="Z493">
        <v>86</v>
      </c>
      <c r="AA493">
        <v>10</v>
      </c>
      <c r="AB493">
        <v>5</v>
      </c>
      <c r="AC493">
        <v>94</v>
      </c>
      <c r="AD493">
        <v>14</v>
      </c>
      <c r="AE493">
        <v>80</v>
      </c>
      <c r="AF493">
        <v>3</v>
      </c>
      <c r="AG493">
        <v>96</v>
      </c>
      <c r="AH493">
        <v>90</v>
      </c>
      <c r="AI493">
        <v>6</v>
      </c>
    </row>
    <row r="494" spans="1:35" ht="15">
      <c r="A494" t="s">
        <v>35</v>
      </c>
      <c r="B494" t="s">
        <v>84</v>
      </c>
      <c r="C494" t="str">
        <f t="shared" si="34"/>
        <v>241403</v>
      </c>
      <c r="D494">
        <v>10</v>
      </c>
      <c r="E494" t="s">
        <v>37</v>
      </c>
      <c r="F494" s="1">
        <v>0.9166666666666666</v>
      </c>
      <c r="G494">
        <v>380</v>
      </c>
      <c r="H494">
        <v>250</v>
      </c>
      <c r="I494">
        <v>196</v>
      </c>
      <c r="J494">
        <v>54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54</v>
      </c>
      <c r="U494">
        <v>0</v>
      </c>
      <c r="V494">
        <v>0</v>
      </c>
      <c r="W494">
        <v>54</v>
      </c>
      <c r="X494">
        <v>1</v>
      </c>
      <c r="Y494">
        <v>53</v>
      </c>
      <c r="Z494">
        <v>42</v>
      </c>
      <c r="AA494">
        <v>11</v>
      </c>
      <c r="AB494">
        <v>2</v>
      </c>
      <c r="AC494">
        <v>52</v>
      </c>
      <c r="AD494">
        <v>8</v>
      </c>
      <c r="AE494">
        <v>44</v>
      </c>
      <c r="AF494">
        <v>2</v>
      </c>
      <c r="AG494">
        <v>52</v>
      </c>
      <c r="AH494">
        <v>50</v>
      </c>
      <c r="AI494">
        <v>2</v>
      </c>
    </row>
    <row r="495" spans="1:35" ht="15">
      <c r="A495" t="s">
        <v>35</v>
      </c>
      <c r="B495" t="s">
        <v>84</v>
      </c>
      <c r="C495" t="str">
        <f t="shared" si="34"/>
        <v>241403</v>
      </c>
      <c r="D495">
        <v>11</v>
      </c>
      <c r="E495" t="s">
        <v>37</v>
      </c>
      <c r="F495" s="1">
        <v>0.9166666666666666</v>
      </c>
      <c r="G495">
        <v>1077</v>
      </c>
      <c r="H495">
        <v>750</v>
      </c>
      <c r="I495">
        <v>657</v>
      </c>
      <c r="J495">
        <v>93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93</v>
      </c>
      <c r="U495">
        <v>0</v>
      </c>
      <c r="V495">
        <v>0</v>
      </c>
      <c r="W495">
        <v>93</v>
      </c>
      <c r="X495">
        <v>1</v>
      </c>
      <c r="Y495">
        <v>92</v>
      </c>
      <c r="Z495">
        <v>77</v>
      </c>
      <c r="AA495">
        <v>15</v>
      </c>
      <c r="AB495">
        <v>1</v>
      </c>
      <c r="AC495">
        <v>92</v>
      </c>
      <c r="AD495">
        <v>16</v>
      </c>
      <c r="AE495">
        <v>76</v>
      </c>
      <c r="AF495">
        <v>1</v>
      </c>
      <c r="AG495">
        <v>92</v>
      </c>
      <c r="AH495">
        <v>88</v>
      </c>
      <c r="AI495">
        <v>4</v>
      </c>
    </row>
    <row r="496" spans="1:35" ht="15">
      <c r="A496" t="s">
        <v>35</v>
      </c>
      <c r="B496" t="s">
        <v>85</v>
      </c>
      <c r="C496" t="str">
        <f aca="true" t="shared" si="35" ref="C496:C503">"241404"</f>
        <v>241404</v>
      </c>
      <c r="D496">
        <v>1</v>
      </c>
      <c r="E496" t="s">
        <v>37</v>
      </c>
      <c r="F496" s="1">
        <v>0.9166666666666666</v>
      </c>
      <c r="G496">
        <v>863</v>
      </c>
      <c r="H496">
        <v>601</v>
      </c>
      <c r="I496">
        <v>494</v>
      </c>
      <c r="J496">
        <v>107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107</v>
      </c>
      <c r="U496">
        <v>0</v>
      </c>
      <c r="V496">
        <v>0</v>
      </c>
      <c r="W496">
        <v>107</v>
      </c>
      <c r="X496">
        <v>6</v>
      </c>
      <c r="Y496">
        <v>101</v>
      </c>
      <c r="Z496">
        <v>82</v>
      </c>
      <c r="AA496">
        <v>19</v>
      </c>
      <c r="AB496">
        <v>7</v>
      </c>
      <c r="AC496">
        <v>100</v>
      </c>
      <c r="AD496">
        <v>15</v>
      </c>
      <c r="AE496">
        <v>85</v>
      </c>
      <c r="AF496">
        <v>6</v>
      </c>
      <c r="AG496">
        <v>101</v>
      </c>
      <c r="AH496">
        <v>101</v>
      </c>
      <c r="AI496">
        <v>0</v>
      </c>
    </row>
    <row r="497" spans="1:35" ht="15">
      <c r="A497" t="s">
        <v>35</v>
      </c>
      <c r="B497" t="s">
        <v>85</v>
      </c>
      <c r="C497" t="str">
        <f t="shared" si="35"/>
        <v>241404</v>
      </c>
      <c r="D497">
        <v>2</v>
      </c>
      <c r="E497" t="s">
        <v>37</v>
      </c>
      <c r="F497" s="1">
        <v>0.9166666666666666</v>
      </c>
      <c r="G497">
        <v>811</v>
      </c>
      <c r="H497">
        <v>550</v>
      </c>
      <c r="I497">
        <v>474</v>
      </c>
      <c r="J497">
        <v>76</v>
      </c>
      <c r="K497">
        <v>0</v>
      </c>
      <c r="L497">
        <v>2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76</v>
      </c>
      <c r="U497">
        <v>0</v>
      </c>
      <c r="V497">
        <v>0</v>
      </c>
      <c r="W497">
        <v>76</v>
      </c>
      <c r="X497">
        <v>1</v>
      </c>
      <c r="Y497">
        <v>75</v>
      </c>
      <c r="Z497">
        <v>62</v>
      </c>
      <c r="AA497">
        <v>13</v>
      </c>
      <c r="AB497">
        <v>1</v>
      </c>
      <c r="AC497">
        <v>75</v>
      </c>
      <c r="AD497">
        <v>9</v>
      </c>
      <c r="AE497">
        <v>66</v>
      </c>
      <c r="AF497">
        <v>1</v>
      </c>
      <c r="AG497">
        <v>75</v>
      </c>
      <c r="AH497">
        <v>74</v>
      </c>
      <c r="AI497">
        <v>1</v>
      </c>
    </row>
    <row r="498" spans="1:35" ht="15">
      <c r="A498" t="s">
        <v>35</v>
      </c>
      <c r="B498" t="s">
        <v>85</v>
      </c>
      <c r="C498" t="str">
        <f t="shared" si="35"/>
        <v>241404</v>
      </c>
      <c r="D498">
        <v>3</v>
      </c>
      <c r="E498" t="s">
        <v>37</v>
      </c>
      <c r="F498" s="1">
        <v>0.9166666666666666</v>
      </c>
      <c r="G498">
        <v>787</v>
      </c>
      <c r="H498">
        <v>548</v>
      </c>
      <c r="I498">
        <v>501</v>
      </c>
      <c r="J498">
        <v>47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47</v>
      </c>
      <c r="U498">
        <v>0</v>
      </c>
      <c r="V498">
        <v>0</v>
      </c>
      <c r="W498">
        <v>47</v>
      </c>
      <c r="X498">
        <v>0</v>
      </c>
      <c r="Y498">
        <v>47</v>
      </c>
      <c r="Z498">
        <v>40</v>
      </c>
      <c r="AA498">
        <v>7</v>
      </c>
      <c r="AB498">
        <v>0</v>
      </c>
      <c r="AC498">
        <v>47</v>
      </c>
      <c r="AD498">
        <v>9</v>
      </c>
      <c r="AE498">
        <v>38</v>
      </c>
      <c r="AF498">
        <v>0</v>
      </c>
      <c r="AG498">
        <v>47</v>
      </c>
      <c r="AH498">
        <v>45</v>
      </c>
      <c r="AI498">
        <v>2</v>
      </c>
    </row>
    <row r="499" spans="1:35" ht="15">
      <c r="A499" t="s">
        <v>35</v>
      </c>
      <c r="B499" t="s">
        <v>85</v>
      </c>
      <c r="C499" t="str">
        <f t="shared" si="35"/>
        <v>241404</v>
      </c>
      <c r="D499">
        <v>4</v>
      </c>
      <c r="E499" t="s">
        <v>37</v>
      </c>
      <c r="F499" s="1">
        <v>0.9166666666666666</v>
      </c>
      <c r="G499">
        <v>748</v>
      </c>
      <c r="H499">
        <v>501</v>
      </c>
      <c r="I499">
        <v>458</v>
      </c>
      <c r="J499">
        <v>43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43</v>
      </c>
      <c r="U499">
        <v>0</v>
      </c>
      <c r="V499">
        <v>0</v>
      </c>
      <c r="W499">
        <v>43</v>
      </c>
      <c r="X499">
        <v>0</v>
      </c>
      <c r="Y499">
        <v>43</v>
      </c>
      <c r="Z499">
        <v>34</v>
      </c>
      <c r="AA499">
        <v>9</v>
      </c>
      <c r="AB499">
        <v>0</v>
      </c>
      <c r="AC499">
        <v>43</v>
      </c>
      <c r="AD499">
        <v>8</v>
      </c>
      <c r="AE499">
        <v>35</v>
      </c>
      <c r="AF499">
        <v>0</v>
      </c>
      <c r="AG499">
        <v>43</v>
      </c>
      <c r="AH499">
        <v>41</v>
      </c>
      <c r="AI499">
        <v>2</v>
      </c>
    </row>
    <row r="500" spans="1:35" ht="15">
      <c r="A500" t="s">
        <v>35</v>
      </c>
      <c r="B500" t="s">
        <v>85</v>
      </c>
      <c r="C500" t="str">
        <f t="shared" si="35"/>
        <v>241404</v>
      </c>
      <c r="D500">
        <v>5</v>
      </c>
      <c r="E500" t="s">
        <v>37</v>
      </c>
      <c r="F500" s="1">
        <v>0.9166666666666666</v>
      </c>
      <c r="G500">
        <v>696</v>
      </c>
      <c r="H500">
        <v>450</v>
      </c>
      <c r="I500">
        <v>397</v>
      </c>
      <c r="J500">
        <v>53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53</v>
      </c>
      <c r="U500">
        <v>0</v>
      </c>
      <c r="V500">
        <v>0</v>
      </c>
      <c r="W500">
        <v>53</v>
      </c>
      <c r="X500">
        <v>1</v>
      </c>
      <c r="Y500">
        <v>52</v>
      </c>
      <c r="Z500">
        <v>45</v>
      </c>
      <c r="AA500">
        <v>7</v>
      </c>
      <c r="AB500">
        <v>1</v>
      </c>
      <c r="AC500">
        <v>52</v>
      </c>
      <c r="AD500">
        <v>15</v>
      </c>
      <c r="AE500">
        <v>37</v>
      </c>
      <c r="AF500">
        <v>1</v>
      </c>
      <c r="AG500">
        <v>52</v>
      </c>
      <c r="AH500">
        <v>51</v>
      </c>
      <c r="AI500">
        <v>1</v>
      </c>
    </row>
    <row r="501" spans="1:35" ht="15">
      <c r="A501" t="s">
        <v>35</v>
      </c>
      <c r="B501" t="s">
        <v>85</v>
      </c>
      <c r="C501" t="str">
        <f t="shared" si="35"/>
        <v>241404</v>
      </c>
      <c r="D501">
        <v>6</v>
      </c>
      <c r="E501" t="s">
        <v>37</v>
      </c>
      <c r="F501" s="1">
        <v>0.9166666666666666</v>
      </c>
      <c r="G501">
        <v>382</v>
      </c>
      <c r="H501">
        <v>250</v>
      </c>
      <c r="I501">
        <v>210</v>
      </c>
      <c r="J501">
        <v>40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40</v>
      </c>
      <c r="U501">
        <v>0</v>
      </c>
      <c r="V501">
        <v>0</v>
      </c>
      <c r="W501">
        <v>40</v>
      </c>
      <c r="X501">
        <v>0</v>
      </c>
      <c r="Y501">
        <v>40</v>
      </c>
      <c r="Z501">
        <v>35</v>
      </c>
      <c r="AA501">
        <v>5</v>
      </c>
      <c r="AB501">
        <v>0</v>
      </c>
      <c r="AC501">
        <v>40</v>
      </c>
      <c r="AD501">
        <v>6</v>
      </c>
      <c r="AE501">
        <v>34</v>
      </c>
      <c r="AF501">
        <v>0</v>
      </c>
      <c r="AG501">
        <v>40</v>
      </c>
      <c r="AH501">
        <v>38</v>
      </c>
      <c r="AI501">
        <v>2</v>
      </c>
    </row>
    <row r="502" spans="1:35" ht="15">
      <c r="A502" t="s">
        <v>35</v>
      </c>
      <c r="B502" t="s">
        <v>85</v>
      </c>
      <c r="C502" t="str">
        <f t="shared" si="35"/>
        <v>241404</v>
      </c>
      <c r="D502">
        <v>7</v>
      </c>
      <c r="E502" t="s">
        <v>37</v>
      </c>
      <c r="F502" s="1">
        <v>0.9166666666666666</v>
      </c>
      <c r="G502">
        <v>631</v>
      </c>
      <c r="H502">
        <v>400</v>
      </c>
      <c r="I502">
        <v>340</v>
      </c>
      <c r="J502">
        <v>60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60</v>
      </c>
      <c r="U502">
        <v>0</v>
      </c>
      <c r="V502">
        <v>0</v>
      </c>
      <c r="W502">
        <v>60</v>
      </c>
      <c r="X502">
        <v>1</v>
      </c>
      <c r="Y502">
        <v>59</v>
      </c>
      <c r="Z502">
        <v>54</v>
      </c>
      <c r="AA502">
        <v>5</v>
      </c>
      <c r="AB502">
        <v>0</v>
      </c>
      <c r="AC502">
        <v>60</v>
      </c>
      <c r="AD502">
        <v>4</v>
      </c>
      <c r="AE502">
        <v>56</v>
      </c>
      <c r="AF502">
        <v>0</v>
      </c>
      <c r="AG502">
        <v>60</v>
      </c>
      <c r="AH502">
        <v>57</v>
      </c>
      <c r="AI502">
        <v>3</v>
      </c>
    </row>
    <row r="503" spans="1:35" ht="15">
      <c r="A503" t="s">
        <v>35</v>
      </c>
      <c r="B503" t="s">
        <v>85</v>
      </c>
      <c r="C503" t="str">
        <f t="shared" si="35"/>
        <v>241404</v>
      </c>
      <c r="D503">
        <v>8</v>
      </c>
      <c r="E503" t="s">
        <v>37</v>
      </c>
      <c r="F503" s="1">
        <v>0.9166666666666666</v>
      </c>
      <c r="G503">
        <v>999</v>
      </c>
      <c r="H503">
        <v>701</v>
      </c>
      <c r="I503">
        <v>567</v>
      </c>
      <c r="J503">
        <v>134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134</v>
      </c>
      <c r="U503">
        <v>0</v>
      </c>
      <c r="V503">
        <v>0</v>
      </c>
      <c r="W503">
        <v>134</v>
      </c>
      <c r="X503">
        <v>0</v>
      </c>
      <c r="Y503">
        <v>134</v>
      </c>
      <c r="Z503">
        <v>109</v>
      </c>
      <c r="AA503">
        <v>25</v>
      </c>
      <c r="AB503">
        <v>2</v>
      </c>
      <c r="AC503">
        <v>132</v>
      </c>
      <c r="AD503">
        <v>22</v>
      </c>
      <c r="AE503">
        <v>110</v>
      </c>
      <c r="AF503">
        <v>3</v>
      </c>
      <c r="AG503">
        <v>131</v>
      </c>
      <c r="AH503">
        <v>126</v>
      </c>
      <c r="AI503">
        <v>5</v>
      </c>
    </row>
    <row r="504" spans="1:35" ht="15">
      <c r="A504" t="s">
        <v>35</v>
      </c>
      <c r="B504" t="s">
        <v>86</v>
      </c>
      <c r="C504" t="str">
        <f>"241405"</f>
        <v>241405</v>
      </c>
      <c r="D504">
        <v>1</v>
      </c>
      <c r="E504" t="s">
        <v>37</v>
      </c>
      <c r="F504" s="1">
        <v>0.9166666666666666</v>
      </c>
      <c r="G504">
        <v>1518</v>
      </c>
      <c r="H504">
        <v>1050</v>
      </c>
      <c r="I504">
        <v>935</v>
      </c>
      <c r="J504">
        <v>115</v>
      </c>
      <c r="K504">
        <v>0</v>
      </c>
      <c r="L504">
        <v>4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115</v>
      </c>
      <c r="U504">
        <v>0</v>
      </c>
      <c r="V504">
        <v>0</v>
      </c>
      <c r="W504">
        <v>115</v>
      </c>
      <c r="X504">
        <v>1</v>
      </c>
      <c r="Y504">
        <v>114</v>
      </c>
      <c r="Z504">
        <v>100</v>
      </c>
      <c r="AA504">
        <v>14</v>
      </c>
      <c r="AB504">
        <v>0</v>
      </c>
      <c r="AC504">
        <v>115</v>
      </c>
      <c r="AD504">
        <v>17</v>
      </c>
      <c r="AE504">
        <v>98</v>
      </c>
      <c r="AF504">
        <v>0</v>
      </c>
      <c r="AG504">
        <v>115</v>
      </c>
      <c r="AH504">
        <v>109</v>
      </c>
      <c r="AI504">
        <v>6</v>
      </c>
    </row>
    <row r="505" spans="1:35" ht="15">
      <c r="A505" t="s">
        <v>35</v>
      </c>
      <c r="B505" t="s">
        <v>86</v>
      </c>
      <c r="C505" t="str">
        <f>"241405"</f>
        <v>241405</v>
      </c>
      <c r="D505">
        <v>2</v>
      </c>
      <c r="E505" t="s">
        <v>37</v>
      </c>
      <c r="F505" s="1">
        <v>0.9166666666666666</v>
      </c>
      <c r="G505">
        <v>2298</v>
      </c>
      <c r="H505">
        <v>1602</v>
      </c>
      <c r="I505">
        <v>1389</v>
      </c>
      <c r="J505">
        <v>213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213</v>
      </c>
      <c r="U505">
        <v>0</v>
      </c>
      <c r="V505">
        <v>0</v>
      </c>
      <c r="W505">
        <v>213</v>
      </c>
      <c r="X505">
        <v>2</v>
      </c>
      <c r="Y505">
        <v>211</v>
      </c>
      <c r="Z505">
        <v>183</v>
      </c>
      <c r="AA505">
        <v>28</v>
      </c>
      <c r="AB505">
        <v>3</v>
      </c>
      <c r="AC505">
        <v>210</v>
      </c>
      <c r="AD505">
        <v>33</v>
      </c>
      <c r="AE505">
        <v>177</v>
      </c>
      <c r="AF505">
        <v>1</v>
      </c>
      <c r="AG505">
        <v>212</v>
      </c>
      <c r="AH505">
        <v>197</v>
      </c>
      <c r="AI505">
        <v>15</v>
      </c>
    </row>
    <row r="506" spans="1:35" ht="15">
      <c r="A506" t="s">
        <v>35</v>
      </c>
      <c r="B506" t="s">
        <v>86</v>
      </c>
      <c r="C506" t="str">
        <f>"241405"</f>
        <v>241405</v>
      </c>
      <c r="D506">
        <v>3</v>
      </c>
      <c r="E506" t="s">
        <v>37</v>
      </c>
      <c r="F506" s="1">
        <v>0.9166666666666666</v>
      </c>
      <c r="G506">
        <v>1013</v>
      </c>
      <c r="H506">
        <v>701</v>
      </c>
      <c r="I506">
        <v>617</v>
      </c>
      <c r="J506">
        <v>84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84</v>
      </c>
      <c r="U506">
        <v>0</v>
      </c>
      <c r="V506">
        <v>0</v>
      </c>
      <c r="W506">
        <v>84</v>
      </c>
      <c r="X506">
        <v>4</v>
      </c>
      <c r="Y506">
        <v>80</v>
      </c>
      <c r="Z506">
        <v>73</v>
      </c>
      <c r="AA506">
        <v>7</v>
      </c>
      <c r="AB506">
        <v>2</v>
      </c>
      <c r="AC506">
        <v>82</v>
      </c>
      <c r="AD506">
        <v>13</v>
      </c>
      <c r="AE506">
        <v>69</v>
      </c>
      <c r="AF506">
        <v>3</v>
      </c>
      <c r="AG506">
        <v>81</v>
      </c>
      <c r="AH506">
        <v>71</v>
      </c>
      <c r="AI506">
        <v>10</v>
      </c>
    </row>
    <row r="507" spans="1:35" ht="15">
      <c r="A507" t="s">
        <v>35</v>
      </c>
      <c r="B507" t="s">
        <v>87</v>
      </c>
      <c r="C507" t="str">
        <f aca="true" t="shared" si="36" ref="C507:C538">"246201"</f>
        <v>246201</v>
      </c>
      <c r="D507">
        <v>1</v>
      </c>
      <c r="E507" t="s">
        <v>37</v>
      </c>
      <c r="F507" s="1">
        <v>0.9166666666666666</v>
      </c>
      <c r="G507">
        <v>2066</v>
      </c>
      <c r="H507">
        <v>1453</v>
      </c>
      <c r="I507">
        <v>1291</v>
      </c>
      <c r="J507">
        <v>162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162</v>
      </c>
      <c r="U507">
        <v>0</v>
      </c>
      <c r="V507">
        <v>0</v>
      </c>
      <c r="W507">
        <v>162</v>
      </c>
      <c r="X507">
        <v>3</v>
      </c>
      <c r="Y507">
        <v>159</v>
      </c>
      <c r="Z507">
        <v>134</v>
      </c>
      <c r="AA507">
        <v>25</v>
      </c>
      <c r="AB507">
        <v>1</v>
      </c>
      <c r="AC507">
        <v>161</v>
      </c>
      <c r="AD507">
        <v>30</v>
      </c>
      <c r="AE507">
        <v>131</v>
      </c>
      <c r="AF507">
        <v>1</v>
      </c>
      <c r="AG507">
        <v>161</v>
      </c>
      <c r="AH507">
        <v>161</v>
      </c>
      <c r="AI507">
        <v>0</v>
      </c>
    </row>
    <row r="508" spans="1:35" ht="15">
      <c r="A508" t="s">
        <v>35</v>
      </c>
      <c r="B508" t="s">
        <v>87</v>
      </c>
      <c r="C508" t="str">
        <f t="shared" si="36"/>
        <v>246201</v>
      </c>
      <c r="D508">
        <v>2</v>
      </c>
      <c r="E508" t="s">
        <v>37</v>
      </c>
      <c r="F508" s="1">
        <v>0.9166666666666666</v>
      </c>
      <c r="G508">
        <v>2310</v>
      </c>
      <c r="H508">
        <v>1652</v>
      </c>
      <c r="I508">
        <v>1506</v>
      </c>
      <c r="J508">
        <v>146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146</v>
      </c>
      <c r="U508">
        <v>0</v>
      </c>
      <c r="V508">
        <v>0</v>
      </c>
      <c r="W508">
        <v>146</v>
      </c>
      <c r="X508">
        <v>5</v>
      </c>
      <c r="Y508">
        <v>141</v>
      </c>
      <c r="Z508">
        <v>126</v>
      </c>
      <c r="AA508">
        <v>15</v>
      </c>
      <c r="AB508">
        <v>3</v>
      </c>
      <c r="AC508">
        <v>143</v>
      </c>
      <c r="AD508">
        <v>16</v>
      </c>
      <c r="AE508">
        <v>127</v>
      </c>
      <c r="AF508">
        <v>3</v>
      </c>
      <c r="AG508">
        <v>143</v>
      </c>
      <c r="AH508">
        <v>139</v>
      </c>
      <c r="AI508">
        <v>4</v>
      </c>
    </row>
    <row r="509" spans="1:35" ht="15">
      <c r="A509" t="s">
        <v>35</v>
      </c>
      <c r="B509" t="s">
        <v>87</v>
      </c>
      <c r="C509" t="str">
        <f t="shared" si="36"/>
        <v>246201</v>
      </c>
      <c r="D509">
        <v>3</v>
      </c>
      <c r="E509" t="s">
        <v>37</v>
      </c>
      <c r="F509" s="1">
        <v>0.9166666666666666</v>
      </c>
      <c r="G509">
        <v>1971</v>
      </c>
      <c r="H509">
        <v>1400</v>
      </c>
      <c r="I509">
        <v>1267</v>
      </c>
      <c r="J509">
        <v>133</v>
      </c>
      <c r="K509">
        <v>0</v>
      </c>
      <c r="L509">
        <v>1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133</v>
      </c>
      <c r="U509">
        <v>0</v>
      </c>
      <c r="V509">
        <v>0</v>
      </c>
      <c r="W509">
        <v>133</v>
      </c>
      <c r="X509">
        <v>5</v>
      </c>
      <c r="Y509">
        <v>128</v>
      </c>
      <c r="Z509">
        <v>104</v>
      </c>
      <c r="AA509">
        <v>24</v>
      </c>
      <c r="AB509">
        <v>2</v>
      </c>
      <c r="AC509">
        <v>131</v>
      </c>
      <c r="AD509">
        <v>14</v>
      </c>
      <c r="AE509">
        <v>117</v>
      </c>
      <c r="AF509">
        <v>0</v>
      </c>
      <c r="AG509">
        <v>133</v>
      </c>
      <c r="AH509">
        <v>129</v>
      </c>
      <c r="AI509">
        <v>4</v>
      </c>
    </row>
    <row r="510" spans="1:35" ht="15">
      <c r="A510" t="s">
        <v>35</v>
      </c>
      <c r="B510" t="s">
        <v>87</v>
      </c>
      <c r="C510" t="str">
        <f t="shared" si="36"/>
        <v>246201</v>
      </c>
      <c r="D510">
        <v>4</v>
      </c>
      <c r="E510" t="s">
        <v>37</v>
      </c>
      <c r="F510" s="1">
        <v>0.9166666666666666</v>
      </c>
      <c r="G510">
        <v>2123</v>
      </c>
      <c r="H510">
        <v>1499</v>
      </c>
      <c r="I510">
        <v>1352</v>
      </c>
      <c r="J510">
        <v>147</v>
      </c>
      <c r="K510">
        <v>0</v>
      </c>
      <c r="L510">
        <v>2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147</v>
      </c>
      <c r="U510">
        <v>0</v>
      </c>
      <c r="V510">
        <v>0</v>
      </c>
      <c r="W510">
        <v>147</v>
      </c>
      <c r="X510">
        <v>5</v>
      </c>
      <c r="Y510">
        <v>142</v>
      </c>
      <c r="Z510">
        <v>117</v>
      </c>
      <c r="AA510">
        <v>25</v>
      </c>
      <c r="AB510">
        <v>2</v>
      </c>
      <c r="AC510">
        <v>145</v>
      </c>
      <c r="AD510">
        <v>21</v>
      </c>
      <c r="AE510">
        <v>124</v>
      </c>
      <c r="AF510">
        <v>4</v>
      </c>
      <c r="AG510">
        <v>143</v>
      </c>
      <c r="AH510">
        <v>136</v>
      </c>
      <c r="AI510">
        <v>7</v>
      </c>
    </row>
    <row r="511" spans="1:35" ht="15">
      <c r="A511" t="s">
        <v>35</v>
      </c>
      <c r="B511" t="s">
        <v>87</v>
      </c>
      <c r="C511" t="str">
        <f t="shared" si="36"/>
        <v>246201</v>
      </c>
      <c r="D511">
        <v>5</v>
      </c>
      <c r="E511" t="s">
        <v>37</v>
      </c>
      <c r="F511" s="1">
        <v>0.9166666666666666</v>
      </c>
      <c r="G511">
        <v>2300</v>
      </c>
      <c r="H511">
        <v>1600</v>
      </c>
      <c r="I511">
        <v>1448</v>
      </c>
      <c r="J511">
        <v>152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152</v>
      </c>
      <c r="U511">
        <v>0</v>
      </c>
      <c r="V511">
        <v>0</v>
      </c>
      <c r="W511">
        <v>152</v>
      </c>
      <c r="X511">
        <v>3</v>
      </c>
      <c r="Y511">
        <v>149</v>
      </c>
      <c r="Z511">
        <v>129</v>
      </c>
      <c r="AA511">
        <v>20</v>
      </c>
      <c r="AB511">
        <v>2</v>
      </c>
      <c r="AC511">
        <v>150</v>
      </c>
      <c r="AD511">
        <v>26</v>
      </c>
      <c r="AE511">
        <v>124</v>
      </c>
      <c r="AF511">
        <v>3</v>
      </c>
      <c r="AG511">
        <v>149</v>
      </c>
      <c r="AH511">
        <v>143</v>
      </c>
      <c r="AI511">
        <v>6</v>
      </c>
    </row>
    <row r="512" spans="1:35" ht="15">
      <c r="A512" t="s">
        <v>35</v>
      </c>
      <c r="B512" t="s">
        <v>87</v>
      </c>
      <c r="C512" t="str">
        <f t="shared" si="36"/>
        <v>246201</v>
      </c>
      <c r="D512">
        <v>6</v>
      </c>
      <c r="E512" t="s">
        <v>37</v>
      </c>
      <c r="F512" s="1">
        <v>0.9166666666666666</v>
      </c>
      <c r="G512">
        <v>2206</v>
      </c>
      <c r="H512">
        <v>1551</v>
      </c>
      <c r="I512">
        <v>1342</v>
      </c>
      <c r="J512">
        <v>209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209</v>
      </c>
      <c r="U512">
        <v>0</v>
      </c>
      <c r="V512">
        <v>0</v>
      </c>
      <c r="W512">
        <v>209</v>
      </c>
      <c r="X512">
        <v>11</v>
      </c>
      <c r="Y512">
        <v>198</v>
      </c>
      <c r="Z512">
        <v>163</v>
      </c>
      <c r="AA512">
        <v>35</v>
      </c>
      <c r="AB512">
        <v>10</v>
      </c>
      <c r="AC512">
        <v>199</v>
      </c>
      <c r="AD512">
        <v>29</v>
      </c>
      <c r="AE512">
        <v>170</v>
      </c>
      <c r="AF512">
        <v>11</v>
      </c>
      <c r="AG512">
        <v>198</v>
      </c>
      <c r="AH512">
        <v>187</v>
      </c>
      <c r="AI512">
        <v>11</v>
      </c>
    </row>
    <row r="513" spans="1:35" ht="15">
      <c r="A513" t="s">
        <v>35</v>
      </c>
      <c r="B513" t="s">
        <v>87</v>
      </c>
      <c r="C513" t="str">
        <f t="shared" si="36"/>
        <v>246201</v>
      </c>
      <c r="D513">
        <v>7</v>
      </c>
      <c r="E513" t="s">
        <v>37</v>
      </c>
      <c r="F513" s="1">
        <v>0.9166666666666666</v>
      </c>
      <c r="G513">
        <v>2027</v>
      </c>
      <c r="H513">
        <v>1399</v>
      </c>
      <c r="I513">
        <v>1272</v>
      </c>
      <c r="J513">
        <v>127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127</v>
      </c>
      <c r="U513">
        <v>0</v>
      </c>
      <c r="V513">
        <v>0</v>
      </c>
      <c r="W513">
        <v>127</v>
      </c>
      <c r="X513">
        <v>2</v>
      </c>
      <c r="Y513">
        <v>125</v>
      </c>
      <c r="Z513">
        <v>99</v>
      </c>
      <c r="AA513">
        <v>26</v>
      </c>
      <c r="AB513">
        <v>5</v>
      </c>
      <c r="AC513">
        <v>122</v>
      </c>
      <c r="AD513">
        <v>30</v>
      </c>
      <c r="AE513">
        <v>92</v>
      </c>
      <c r="AF513">
        <v>1</v>
      </c>
      <c r="AG513">
        <v>126</v>
      </c>
      <c r="AH513">
        <v>122</v>
      </c>
      <c r="AI513">
        <v>4</v>
      </c>
    </row>
    <row r="514" spans="1:35" ht="15">
      <c r="A514" t="s">
        <v>35</v>
      </c>
      <c r="B514" t="s">
        <v>87</v>
      </c>
      <c r="C514" t="str">
        <f t="shared" si="36"/>
        <v>246201</v>
      </c>
      <c r="D514">
        <v>8</v>
      </c>
      <c r="E514" t="s">
        <v>37</v>
      </c>
      <c r="F514" s="1">
        <v>0.9166666666666666</v>
      </c>
      <c r="G514">
        <v>2083</v>
      </c>
      <c r="H514">
        <v>1452</v>
      </c>
      <c r="I514">
        <v>1287</v>
      </c>
      <c r="J514">
        <v>165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165</v>
      </c>
      <c r="U514">
        <v>0</v>
      </c>
      <c r="V514">
        <v>0</v>
      </c>
      <c r="W514">
        <v>165</v>
      </c>
      <c r="X514">
        <v>0</v>
      </c>
      <c r="Y514">
        <v>165</v>
      </c>
      <c r="Z514">
        <v>140</v>
      </c>
      <c r="AA514">
        <v>25</v>
      </c>
      <c r="AB514">
        <v>0</v>
      </c>
      <c r="AC514">
        <v>165</v>
      </c>
      <c r="AD514">
        <v>19</v>
      </c>
      <c r="AE514">
        <v>146</v>
      </c>
      <c r="AF514">
        <v>0</v>
      </c>
      <c r="AG514">
        <v>165</v>
      </c>
      <c r="AH514">
        <v>159</v>
      </c>
      <c r="AI514">
        <v>6</v>
      </c>
    </row>
    <row r="515" spans="1:35" ht="15">
      <c r="A515" t="s">
        <v>35</v>
      </c>
      <c r="B515" t="s">
        <v>87</v>
      </c>
      <c r="C515" t="str">
        <f t="shared" si="36"/>
        <v>246201</v>
      </c>
      <c r="D515">
        <v>9</v>
      </c>
      <c r="E515" t="s">
        <v>37</v>
      </c>
      <c r="F515" s="1">
        <v>0.9166666666666666</v>
      </c>
      <c r="G515">
        <v>1710</v>
      </c>
      <c r="H515">
        <v>1200</v>
      </c>
      <c r="I515">
        <v>1047</v>
      </c>
      <c r="J515">
        <v>153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153</v>
      </c>
      <c r="U515">
        <v>0</v>
      </c>
      <c r="V515">
        <v>0</v>
      </c>
      <c r="W515">
        <v>153</v>
      </c>
      <c r="X515">
        <v>1</v>
      </c>
      <c r="Y515">
        <v>152</v>
      </c>
      <c r="Z515">
        <v>131</v>
      </c>
      <c r="AA515">
        <v>21</v>
      </c>
      <c r="AB515">
        <v>0</v>
      </c>
      <c r="AC515">
        <v>153</v>
      </c>
      <c r="AD515">
        <v>17</v>
      </c>
      <c r="AE515">
        <v>136</v>
      </c>
      <c r="AF515">
        <v>2</v>
      </c>
      <c r="AG515">
        <v>151</v>
      </c>
      <c r="AH515">
        <v>144</v>
      </c>
      <c r="AI515">
        <v>7</v>
      </c>
    </row>
    <row r="516" spans="1:35" ht="15">
      <c r="A516" t="s">
        <v>35</v>
      </c>
      <c r="B516" t="s">
        <v>87</v>
      </c>
      <c r="C516" t="str">
        <f t="shared" si="36"/>
        <v>246201</v>
      </c>
      <c r="D516">
        <v>10</v>
      </c>
      <c r="E516" t="s">
        <v>37</v>
      </c>
      <c r="F516" s="1">
        <v>0.9166666666666666</v>
      </c>
      <c r="G516">
        <v>1321</v>
      </c>
      <c r="H516">
        <v>952</v>
      </c>
      <c r="I516">
        <v>920</v>
      </c>
      <c r="J516">
        <v>32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32</v>
      </c>
      <c r="U516">
        <v>0</v>
      </c>
      <c r="V516">
        <v>0</v>
      </c>
      <c r="W516">
        <v>32</v>
      </c>
      <c r="X516">
        <v>1</v>
      </c>
      <c r="Y516">
        <v>31</v>
      </c>
      <c r="Z516">
        <v>23</v>
      </c>
      <c r="AA516">
        <v>8</v>
      </c>
      <c r="AB516">
        <v>1</v>
      </c>
      <c r="AC516">
        <v>31</v>
      </c>
      <c r="AD516">
        <v>4</v>
      </c>
      <c r="AE516">
        <v>27</v>
      </c>
      <c r="AF516">
        <v>0</v>
      </c>
      <c r="AG516">
        <v>32</v>
      </c>
      <c r="AH516">
        <v>29</v>
      </c>
      <c r="AI516">
        <v>3</v>
      </c>
    </row>
    <row r="517" spans="1:35" ht="15">
      <c r="A517" t="s">
        <v>35</v>
      </c>
      <c r="B517" t="s">
        <v>87</v>
      </c>
      <c r="C517" t="str">
        <f t="shared" si="36"/>
        <v>246201</v>
      </c>
      <c r="D517">
        <v>11</v>
      </c>
      <c r="E517" t="s">
        <v>37</v>
      </c>
      <c r="F517" s="1">
        <v>0.9166666666666666</v>
      </c>
      <c r="G517">
        <v>1705</v>
      </c>
      <c r="H517">
        <v>1200</v>
      </c>
      <c r="I517">
        <v>1080</v>
      </c>
      <c r="J517">
        <v>120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120</v>
      </c>
      <c r="U517">
        <v>0</v>
      </c>
      <c r="V517">
        <v>0</v>
      </c>
      <c r="W517">
        <v>120</v>
      </c>
      <c r="X517">
        <v>6</v>
      </c>
      <c r="Y517">
        <v>114</v>
      </c>
      <c r="Z517">
        <v>94</v>
      </c>
      <c r="AA517">
        <v>20</v>
      </c>
      <c r="AB517">
        <v>5</v>
      </c>
      <c r="AC517">
        <v>115</v>
      </c>
      <c r="AD517">
        <v>17</v>
      </c>
      <c r="AE517">
        <v>98</v>
      </c>
      <c r="AF517">
        <v>6</v>
      </c>
      <c r="AG517">
        <v>114</v>
      </c>
      <c r="AH517">
        <v>107</v>
      </c>
      <c r="AI517">
        <v>7</v>
      </c>
    </row>
    <row r="518" spans="1:35" ht="15">
      <c r="A518" t="s">
        <v>35</v>
      </c>
      <c r="B518" t="s">
        <v>87</v>
      </c>
      <c r="C518" t="str">
        <f t="shared" si="36"/>
        <v>246201</v>
      </c>
      <c r="D518">
        <v>12</v>
      </c>
      <c r="E518" t="s">
        <v>37</v>
      </c>
      <c r="F518" s="1">
        <v>0.9166666666666666</v>
      </c>
      <c r="G518">
        <v>1957</v>
      </c>
      <c r="H518">
        <v>1380</v>
      </c>
      <c r="I518">
        <v>1224</v>
      </c>
      <c r="J518">
        <v>156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156</v>
      </c>
      <c r="U518">
        <v>0</v>
      </c>
      <c r="V518">
        <v>0</v>
      </c>
      <c r="W518">
        <v>156</v>
      </c>
      <c r="X518">
        <v>4</v>
      </c>
      <c r="Y518">
        <v>152</v>
      </c>
      <c r="Z518">
        <v>112</v>
      </c>
      <c r="AA518">
        <v>40</v>
      </c>
      <c r="AB518">
        <v>6</v>
      </c>
      <c r="AC518">
        <v>150</v>
      </c>
      <c r="AD518">
        <v>20</v>
      </c>
      <c r="AE518">
        <v>130</v>
      </c>
      <c r="AF518">
        <v>6</v>
      </c>
      <c r="AG518">
        <v>150</v>
      </c>
      <c r="AH518">
        <v>144</v>
      </c>
      <c r="AI518">
        <v>6</v>
      </c>
    </row>
    <row r="519" spans="1:35" ht="15">
      <c r="A519" t="s">
        <v>35</v>
      </c>
      <c r="B519" t="s">
        <v>87</v>
      </c>
      <c r="C519" t="str">
        <f t="shared" si="36"/>
        <v>246201</v>
      </c>
      <c r="D519">
        <v>13</v>
      </c>
      <c r="E519" t="s">
        <v>37</v>
      </c>
      <c r="F519" s="1">
        <v>0.9166666666666666</v>
      </c>
      <c r="G519">
        <v>1524</v>
      </c>
      <c r="H519">
        <v>1100</v>
      </c>
      <c r="I519">
        <v>1046</v>
      </c>
      <c r="J519">
        <v>54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54</v>
      </c>
      <c r="U519">
        <v>0</v>
      </c>
      <c r="V519">
        <v>0</v>
      </c>
      <c r="W519">
        <v>54</v>
      </c>
      <c r="X519">
        <v>0</v>
      </c>
      <c r="Y519">
        <v>54</v>
      </c>
      <c r="Z519">
        <v>45</v>
      </c>
      <c r="AA519">
        <v>9</v>
      </c>
      <c r="AB519">
        <v>0</v>
      </c>
      <c r="AC519">
        <v>54</v>
      </c>
      <c r="AD519">
        <v>9</v>
      </c>
      <c r="AE519">
        <v>45</v>
      </c>
      <c r="AF519">
        <v>2</v>
      </c>
      <c r="AG519">
        <v>52</v>
      </c>
      <c r="AH519">
        <v>52</v>
      </c>
      <c r="AI519">
        <v>0</v>
      </c>
    </row>
    <row r="520" spans="1:35" ht="15">
      <c r="A520" t="s">
        <v>35</v>
      </c>
      <c r="B520" t="s">
        <v>87</v>
      </c>
      <c r="C520" t="str">
        <f t="shared" si="36"/>
        <v>246201</v>
      </c>
      <c r="D520">
        <v>14</v>
      </c>
      <c r="E520" t="s">
        <v>37</v>
      </c>
      <c r="F520" s="1">
        <v>0.9166666666666666</v>
      </c>
      <c r="G520">
        <v>1834</v>
      </c>
      <c r="H520">
        <v>1300</v>
      </c>
      <c r="I520">
        <v>1267</v>
      </c>
      <c r="J520">
        <v>33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33</v>
      </c>
      <c r="U520">
        <v>0</v>
      </c>
      <c r="V520">
        <v>0</v>
      </c>
      <c r="W520">
        <v>33</v>
      </c>
      <c r="X520">
        <v>0</v>
      </c>
      <c r="Y520">
        <v>33</v>
      </c>
      <c r="Z520">
        <v>26</v>
      </c>
      <c r="AA520">
        <v>7</v>
      </c>
      <c r="AB520">
        <v>0</v>
      </c>
      <c r="AC520">
        <v>33</v>
      </c>
      <c r="AD520">
        <v>8</v>
      </c>
      <c r="AE520">
        <v>25</v>
      </c>
      <c r="AF520">
        <v>1</v>
      </c>
      <c r="AG520">
        <v>32</v>
      </c>
      <c r="AH520">
        <v>29</v>
      </c>
      <c r="AI520">
        <v>3</v>
      </c>
    </row>
    <row r="521" spans="1:35" ht="15">
      <c r="A521" t="s">
        <v>35</v>
      </c>
      <c r="B521" t="s">
        <v>87</v>
      </c>
      <c r="C521" t="str">
        <f t="shared" si="36"/>
        <v>246201</v>
      </c>
      <c r="D521">
        <v>15</v>
      </c>
      <c r="E521" t="s">
        <v>37</v>
      </c>
      <c r="F521" s="1">
        <v>0.9166666666666666</v>
      </c>
      <c r="G521">
        <v>2010</v>
      </c>
      <c r="H521">
        <v>1400</v>
      </c>
      <c r="I521">
        <v>1276</v>
      </c>
      <c r="J521">
        <v>124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124</v>
      </c>
      <c r="U521">
        <v>0</v>
      </c>
      <c r="V521">
        <v>0</v>
      </c>
      <c r="W521">
        <v>124</v>
      </c>
      <c r="X521">
        <v>7</v>
      </c>
      <c r="Y521">
        <v>117</v>
      </c>
      <c r="Z521">
        <v>98</v>
      </c>
      <c r="AA521">
        <v>19</v>
      </c>
      <c r="AB521">
        <v>6</v>
      </c>
      <c r="AC521">
        <v>118</v>
      </c>
      <c r="AD521">
        <v>25</v>
      </c>
      <c r="AE521">
        <v>93</v>
      </c>
      <c r="AF521">
        <v>4</v>
      </c>
      <c r="AG521">
        <v>120</v>
      </c>
      <c r="AH521">
        <v>116</v>
      </c>
      <c r="AI521">
        <v>4</v>
      </c>
    </row>
    <row r="522" spans="1:35" ht="15">
      <c r="A522" t="s">
        <v>35</v>
      </c>
      <c r="B522" t="s">
        <v>87</v>
      </c>
      <c r="C522" t="str">
        <f t="shared" si="36"/>
        <v>246201</v>
      </c>
      <c r="D522">
        <v>16</v>
      </c>
      <c r="E522" t="s">
        <v>37</v>
      </c>
      <c r="F522" s="1">
        <v>0.9166666666666666</v>
      </c>
      <c r="G522">
        <v>2163</v>
      </c>
      <c r="H522">
        <v>1551</v>
      </c>
      <c r="I522">
        <v>1388</v>
      </c>
      <c r="J522">
        <v>163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163</v>
      </c>
      <c r="U522">
        <v>0</v>
      </c>
      <c r="V522">
        <v>0</v>
      </c>
      <c r="W522">
        <v>163</v>
      </c>
      <c r="X522">
        <v>3</v>
      </c>
      <c r="Y522">
        <v>160</v>
      </c>
      <c r="Z522">
        <v>118</v>
      </c>
      <c r="AA522">
        <v>42</v>
      </c>
      <c r="AB522">
        <v>3</v>
      </c>
      <c r="AC522">
        <v>160</v>
      </c>
      <c r="AD522">
        <v>24</v>
      </c>
      <c r="AE522">
        <v>136</v>
      </c>
      <c r="AF522">
        <v>3</v>
      </c>
      <c r="AG522">
        <v>160</v>
      </c>
      <c r="AH522">
        <v>155</v>
      </c>
      <c r="AI522">
        <v>5</v>
      </c>
    </row>
    <row r="523" spans="1:35" ht="15">
      <c r="A523" t="s">
        <v>35</v>
      </c>
      <c r="B523" t="s">
        <v>87</v>
      </c>
      <c r="C523" t="str">
        <f t="shared" si="36"/>
        <v>246201</v>
      </c>
      <c r="D523">
        <v>17</v>
      </c>
      <c r="E523" t="s">
        <v>37</v>
      </c>
      <c r="F523" s="1">
        <v>0.9166666666666666</v>
      </c>
      <c r="G523">
        <v>1936</v>
      </c>
      <c r="H523">
        <v>1351</v>
      </c>
      <c r="I523">
        <v>1234</v>
      </c>
      <c r="J523">
        <v>117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117</v>
      </c>
      <c r="U523">
        <v>0</v>
      </c>
      <c r="V523">
        <v>0</v>
      </c>
      <c r="W523">
        <v>117</v>
      </c>
      <c r="X523">
        <v>3</v>
      </c>
      <c r="Y523">
        <v>114</v>
      </c>
      <c r="Z523">
        <v>94</v>
      </c>
      <c r="AA523">
        <v>20</v>
      </c>
      <c r="AB523">
        <v>3</v>
      </c>
      <c r="AC523">
        <v>114</v>
      </c>
      <c r="AD523">
        <v>20</v>
      </c>
      <c r="AE523">
        <v>94</v>
      </c>
      <c r="AF523">
        <v>3</v>
      </c>
      <c r="AG523">
        <v>114</v>
      </c>
      <c r="AH523">
        <v>112</v>
      </c>
      <c r="AI523">
        <v>2</v>
      </c>
    </row>
    <row r="524" spans="1:35" ht="15">
      <c r="A524" t="s">
        <v>35</v>
      </c>
      <c r="B524" t="s">
        <v>87</v>
      </c>
      <c r="C524" t="str">
        <f t="shared" si="36"/>
        <v>246201</v>
      </c>
      <c r="D524">
        <v>18</v>
      </c>
      <c r="E524" t="s">
        <v>37</v>
      </c>
      <c r="F524" s="1">
        <v>0.9166666666666666</v>
      </c>
      <c r="G524">
        <v>1915</v>
      </c>
      <c r="H524">
        <v>1350</v>
      </c>
      <c r="I524">
        <v>1247</v>
      </c>
      <c r="J524">
        <v>103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103</v>
      </c>
      <c r="U524">
        <v>0</v>
      </c>
      <c r="V524">
        <v>0</v>
      </c>
      <c r="W524">
        <v>103</v>
      </c>
      <c r="X524">
        <v>4</v>
      </c>
      <c r="Y524">
        <v>99</v>
      </c>
      <c r="Z524">
        <v>77</v>
      </c>
      <c r="AA524">
        <v>22</v>
      </c>
      <c r="AB524">
        <v>2</v>
      </c>
      <c r="AC524">
        <v>101</v>
      </c>
      <c r="AD524">
        <v>8</v>
      </c>
      <c r="AE524">
        <v>93</v>
      </c>
      <c r="AF524">
        <v>1</v>
      </c>
      <c r="AG524">
        <v>102</v>
      </c>
      <c r="AH524">
        <v>96</v>
      </c>
      <c r="AI524">
        <v>6</v>
      </c>
    </row>
    <row r="525" spans="1:35" ht="15">
      <c r="A525" t="s">
        <v>35</v>
      </c>
      <c r="B525" t="s">
        <v>87</v>
      </c>
      <c r="C525" t="str">
        <f t="shared" si="36"/>
        <v>246201</v>
      </c>
      <c r="D525">
        <v>19</v>
      </c>
      <c r="E525" t="s">
        <v>37</v>
      </c>
      <c r="F525" s="1">
        <v>0.9166666666666666</v>
      </c>
      <c r="G525">
        <v>2094</v>
      </c>
      <c r="H525">
        <v>1499</v>
      </c>
      <c r="I525">
        <v>1381</v>
      </c>
      <c r="J525">
        <v>118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118</v>
      </c>
      <c r="U525">
        <v>0</v>
      </c>
      <c r="V525">
        <v>0</v>
      </c>
      <c r="W525">
        <v>118</v>
      </c>
      <c r="X525">
        <v>0</v>
      </c>
      <c r="Y525">
        <v>118</v>
      </c>
      <c r="Z525">
        <v>96</v>
      </c>
      <c r="AA525">
        <v>22</v>
      </c>
      <c r="AB525">
        <v>0</v>
      </c>
      <c r="AC525">
        <v>118</v>
      </c>
      <c r="AD525">
        <v>14</v>
      </c>
      <c r="AE525">
        <v>104</v>
      </c>
      <c r="AF525">
        <v>0</v>
      </c>
      <c r="AG525">
        <v>118</v>
      </c>
      <c r="AH525">
        <v>113</v>
      </c>
      <c r="AI525">
        <v>5</v>
      </c>
    </row>
    <row r="526" spans="1:35" ht="15">
      <c r="A526" t="s">
        <v>35</v>
      </c>
      <c r="B526" t="s">
        <v>87</v>
      </c>
      <c r="C526" t="str">
        <f t="shared" si="36"/>
        <v>246201</v>
      </c>
      <c r="D526">
        <v>20</v>
      </c>
      <c r="E526" t="s">
        <v>37</v>
      </c>
      <c r="F526" s="1">
        <v>0.9166666666666666</v>
      </c>
      <c r="G526">
        <v>1815</v>
      </c>
      <c r="H526">
        <v>1300</v>
      </c>
      <c r="I526">
        <v>1187</v>
      </c>
      <c r="J526">
        <v>113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113</v>
      </c>
      <c r="U526">
        <v>0</v>
      </c>
      <c r="V526">
        <v>0</v>
      </c>
      <c r="W526">
        <v>113</v>
      </c>
      <c r="X526">
        <v>3</v>
      </c>
      <c r="Y526">
        <v>110</v>
      </c>
      <c r="Z526">
        <v>88</v>
      </c>
      <c r="AA526">
        <v>22</v>
      </c>
      <c r="AB526">
        <v>1</v>
      </c>
      <c r="AC526">
        <v>112</v>
      </c>
      <c r="AD526">
        <v>15</v>
      </c>
      <c r="AE526">
        <v>97</v>
      </c>
      <c r="AF526">
        <v>2</v>
      </c>
      <c r="AG526">
        <v>111</v>
      </c>
      <c r="AH526">
        <v>102</v>
      </c>
      <c r="AI526">
        <v>9</v>
      </c>
    </row>
    <row r="527" spans="1:35" ht="15">
      <c r="A527" t="s">
        <v>35</v>
      </c>
      <c r="B527" t="s">
        <v>87</v>
      </c>
      <c r="C527" t="str">
        <f t="shared" si="36"/>
        <v>246201</v>
      </c>
      <c r="D527">
        <v>21</v>
      </c>
      <c r="E527" t="s">
        <v>37</v>
      </c>
      <c r="F527" s="1">
        <v>0.9166666666666666</v>
      </c>
      <c r="G527">
        <v>1886</v>
      </c>
      <c r="H527">
        <v>1351</v>
      </c>
      <c r="I527">
        <v>1203</v>
      </c>
      <c r="J527">
        <v>148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148</v>
      </c>
      <c r="U527">
        <v>0</v>
      </c>
      <c r="V527">
        <v>0</v>
      </c>
      <c r="W527">
        <v>148</v>
      </c>
      <c r="X527">
        <v>3</v>
      </c>
      <c r="Y527">
        <v>145</v>
      </c>
      <c r="Z527">
        <v>115</v>
      </c>
      <c r="AA527">
        <v>30</v>
      </c>
      <c r="AB527">
        <v>4</v>
      </c>
      <c r="AC527">
        <v>144</v>
      </c>
      <c r="AD527">
        <v>21</v>
      </c>
      <c r="AE527">
        <v>123</v>
      </c>
      <c r="AF527">
        <v>3</v>
      </c>
      <c r="AG527">
        <v>145</v>
      </c>
      <c r="AH527">
        <v>143</v>
      </c>
      <c r="AI527">
        <v>2</v>
      </c>
    </row>
    <row r="528" spans="1:35" ht="15">
      <c r="A528" t="s">
        <v>35</v>
      </c>
      <c r="B528" t="s">
        <v>87</v>
      </c>
      <c r="C528" t="str">
        <f t="shared" si="36"/>
        <v>246201</v>
      </c>
      <c r="D528">
        <v>22</v>
      </c>
      <c r="E528" t="s">
        <v>37</v>
      </c>
      <c r="F528" s="1">
        <v>0.9166666666666666</v>
      </c>
      <c r="G528">
        <v>2081</v>
      </c>
      <c r="H528">
        <v>1450</v>
      </c>
      <c r="I528">
        <v>1277</v>
      </c>
      <c r="J528">
        <v>173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173</v>
      </c>
      <c r="U528">
        <v>0</v>
      </c>
      <c r="V528">
        <v>0</v>
      </c>
      <c r="W528">
        <v>173</v>
      </c>
      <c r="X528">
        <v>5</v>
      </c>
      <c r="Y528">
        <v>168</v>
      </c>
      <c r="Z528">
        <v>129</v>
      </c>
      <c r="AA528">
        <v>39</v>
      </c>
      <c r="AB528">
        <v>6</v>
      </c>
      <c r="AC528">
        <v>167</v>
      </c>
      <c r="AD528">
        <v>13</v>
      </c>
      <c r="AE528">
        <v>154</v>
      </c>
      <c r="AF528">
        <v>8</v>
      </c>
      <c r="AG528">
        <v>165</v>
      </c>
      <c r="AH528">
        <v>160</v>
      </c>
      <c r="AI528">
        <v>5</v>
      </c>
    </row>
    <row r="529" spans="1:35" ht="15">
      <c r="A529" t="s">
        <v>35</v>
      </c>
      <c r="B529" t="s">
        <v>87</v>
      </c>
      <c r="C529" t="str">
        <f t="shared" si="36"/>
        <v>246201</v>
      </c>
      <c r="D529">
        <v>23</v>
      </c>
      <c r="E529" t="s">
        <v>37</v>
      </c>
      <c r="F529" s="1">
        <v>0.9166666666666666</v>
      </c>
      <c r="G529">
        <v>2267</v>
      </c>
      <c r="H529">
        <v>1600</v>
      </c>
      <c r="I529">
        <v>1430</v>
      </c>
      <c r="J529">
        <v>170</v>
      </c>
      <c r="K529">
        <v>0</v>
      </c>
      <c r="L529">
        <v>1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170</v>
      </c>
      <c r="U529">
        <v>0</v>
      </c>
      <c r="V529">
        <v>0</v>
      </c>
      <c r="W529">
        <v>170</v>
      </c>
      <c r="X529">
        <v>1</v>
      </c>
      <c r="Y529">
        <v>169</v>
      </c>
      <c r="Z529">
        <v>139</v>
      </c>
      <c r="AA529">
        <v>30</v>
      </c>
      <c r="AB529">
        <v>4</v>
      </c>
      <c r="AC529">
        <v>166</v>
      </c>
      <c r="AD529">
        <v>13</v>
      </c>
      <c r="AE529">
        <v>153</v>
      </c>
      <c r="AF529">
        <v>5</v>
      </c>
      <c r="AG529">
        <v>165</v>
      </c>
      <c r="AH529">
        <v>160</v>
      </c>
      <c r="AI529">
        <v>5</v>
      </c>
    </row>
    <row r="530" spans="1:35" ht="15">
      <c r="A530" t="s">
        <v>35</v>
      </c>
      <c r="B530" t="s">
        <v>87</v>
      </c>
      <c r="C530" t="str">
        <f t="shared" si="36"/>
        <v>246201</v>
      </c>
      <c r="D530">
        <v>24</v>
      </c>
      <c r="E530" t="s">
        <v>37</v>
      </c>
      <c r="F530" s="1">
        <v>0.9166666666666666</v>
      </c>
      <c r="G530">
        <v>2185</v>
      </c>
      <c r="H530">
        <v>1551</v>
      </c>
      <c r="I530">
        <v>1399</v>
      </c>
      <c r="J530">
        <v>152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152</v>
      </c>
      <c r="U530">
        <v>0</v>
      </c>
      <c r="V530">
        <v>0</v>
      </c>
      <c r="W530">
        <v>152</v>
      </c>
      <c r="X530">
        <v>4</v>
      </c>
      <c r="Y530">
        <v>148</v>
      </c>
      <c r="Z530">
        <v>121</v>
      </c>
      <c r="AA530">
        <v>27</v>
      </c>
      <c r="AB530">
        <v>3</v>
      </c>
      <c r="AC530">
        <v>149</v>
      </c>
      <c r="AD530">
        <v>16</v>
      </c>
      <c r="AE530">
        <v>133</v>
      </c>
      <c r="AF530">
        <v>3</v>
      </c>
      <c r="AG530">
        <v>149</v>
      </c>
      <c r="AH530">
        <v>141</v>
      </c>
      <c r="AI530">
        <v>8</v>
      </c>
    </row>
    <row r="531" spans="1:35" ht="15">
      <c r="A531" t="s">
        <v>35</v>
      </c>
      <c r="B531" t="s">
        <v>87</v>
      </c>
      <c r="C531" t="str">
        <f t="shared" si="36"/>
        <v>246201</v>
      </c>
      <c r="D531">
        <v>25</v>
      </c>
      <c r="E531" t="s">
        <v>37</v>
      </c>
      <c r="F531" s="1">
        <v>0.9166666666666666</v>
      </c>
      <c r="G531">
        <v>2160</v>
      </c>
      <c r="H531">
        <v>1550</v>
      </c>
      <c r="I531">
        <v>1421</v>
      </c>
      <c r="J531">
        <v>129</v>
      </c>
      <c r="K531">
        <v>0</v>
      </c>
      <c r="L531">
        <v>1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129</v>
      </c>
      <c r="U531">
        <v>0</v>
      </c>
      <c r="V531">
        <v>0</v>
      </c>
      <c r="W531">
        <v>129</v>
      </c>
      <c r="X531">
        <v>3</v>
      </c>
      <c r="Y531">
        <v>126</v>
      </c>
      <c r="Z531">
        <v>105</v>
      </c>
      <c r="AA531">
        <v>21</v>
      </c>
      <c r="AB531">
        <v>7</v>
      </c>
      <c r="AC531">
        <v>122</v>
      </c>
      <c r="AD531">
        <v>12</v>
      </c>
      <c r="AE531">
        <v>110</v>
      </c>
      <c r="AF531">
        <v>3</v>
      </c>
      <c r="AG531">
        <v>126</v>
      </c>
      <c r="AH531">
        <v>121</v>
      </c>
      <c r="AI531">
        <v>5</v>
      </c>
    </row>
    <row r="532" spans="1:35" ht="15">
      <c r="A532" t="s">
        <v>35</v>
      </c>
      <c r="B532" t="s">
        <v>87</v>
      </c>
      <c r="C532" t="str">
        <f t="shared" si="36"/>
        <v>246201</v>
      </c>
      <c r="D532">
        <v>26</v>
      </c>
      <c r="E532" t="s">
        <v>37</v>
      </c>
      <c r="F532" s="1">
        <v>0.9166666666666666</v>
      </c>
      <c r="G532">
        <v>2187</v>
      </c>
      <c r="H532">
        <v>1552</v>
      </c>
      <c r="I532">
        <v>1373</v>
      </c>
      <c r="J532">
        <v>179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179</v>
      </c>
      <c r="U532">
        <v>0</v>
      </c>
      <c r="V532">
        <v>0</v>
      </c>
      <c r="W532">
        <v>179</v>
      </c>
      <c r="X532">
        <v>0</v>
      </c>
      <c r="Y532">
        <v>179</v>
      </c>
      <c r="Z532">
        <v>151</v>
      </c>
      <c r="AA532">
        <v>28</v>
      </c>
      <c r="AB532">
        <v>1</v>
      </c>
      <c r="AC532">
        <v>178</v>
      </c>
      <c r="AD532">
        <v>21</v>
      </c>
      <c r="AE532">
        <v>157</v>
      </c>
      <c r="AF532">
        <v>1</v>
      </c>
      <c r="AG532">
        <v>178</v>
      </c>
      <c r="AH532">
        <v>170</v>
      </c>
      <c r="AI532">
        <v>8</v>
      </c>
    </row>
    <row r="533" spans="1:35" ht="15">
      <c r="A533" t="s">
        <v>35</v>
      </c>
      <c r="B533" t="s">
        <v>87</v>
      </c>
      <c r="C533" t="str">
        <f t="shared" si="36"/>
        <v>246201</v>
      </c>
      <c r="D533">
        <v>27</v>
      </c>
      <c r="E533" t="s">
        <v>37</v>
      </c>
      <c r="F533" s="1">
        <v>0.9166666666666666</v>
      </c>
      <c r="G533">
        <v>811</v>
      </c>
      <c r="H533">
        <v>552</v>
      </c>
      <c r="I533">
        <v>500</v>
      </c>
      <c r="J533">
        <v>52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52</v>
      </c>
      <c r="U533">
        <v>0</v>
      </c>
      <c r="V533">
        <v>0</v>
      </c>
      <c r="W533">
        <v>52</v>
      </c>
      <c r="X533">
        <v>1</v>
      </c>
      <c r="Y533">
        <v>51</v>
      </c>
      <c r="Z533">
        <v>50</v>
      </c>
      <c r="AA533">
        <v>1</v>
      </c>
      <c r="AB533">
        <v>2</v>
      </c>
      <c r="AC533">
        <v>50</v>
      </c>
      <c r="AD533">
        <v>3</v>
      </c>
      <c r="AE533">
        <v>47</v>
      </c>
      <c r="AF533">
        <v>1</v>
      </c>
      <c r="AG533">
        <v>51</v>
      </c>
      <c r="AH533">
        <v>50</v>
      </c>
      <c r="AI533">
        <v>1</v>
      </c>
    </row>
    <row r="534" spans="1:35" ht="15">
      <c r="A534" t="s">
        <v>35</v>
      </c>
      <c r="B534" t="s">
        <v>87</v>
      </c>
      <c r="C534" t="str">
        <f t="shared" si="36"/>
        <v>246201</v>
      </c>
      <c r="D534">
        <v>28</v>
      </c>
      <c r="E534" t="s">
        <v>37</v>
      </c>
      <c r="F534" s="1">
        <v>0.9166666666666666</v>
      </c>
      <c r="G534">
        <v>1272</v>
      </c>
      <c r="H534">
        <v>896</v>
      </c>
      <c r="I534">
        <v>798</v>
      </c>
      <c r="J534">
        <v>98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98</v>
      </c>
      <c r="U534">
        <v>0</v>
      </c>
      <c r="V534">
        <v>0</v>
      </c>
      <c r="W534">
        <v>98</v>
      </c>
      <c r="X534">
        <v>3</v>
      </c>
      <c r="Y534">
        <v>95</v>
      </c>
      <c r="Z534">
        <v>65</v>
      </c>
      <c r="AA534">
        <v>30</v>
      </c>
      <c r="AB534">
        <v>2</v>
      </c>
      <c r="AC534">
        <v>96</v>
      </c>
      <c r="AD534">
        <v>12</v>
      </c>
      <c r="AE534">
        <v>84</v>
      </c>
      <c r="AF534">
        <v>2</v>
      </c>
      <c r="AG534">
        <v>96</v>
      </c>
      <c r="AH534">
        <v>92</v>
      </c>
      <c r="AI534">
        <v>4</v>
      </c>
    </row>
    <row r="535" spans="1:35" ht="15">
      <c r="A535" t="s">
        <v>35</v>
      </c>
      <c r="B535" t="s">
        <v>87</v>
      </c>
      <c r="C535" t="str">
        <f t="shared" si="36"/>
        <v>246201</v>
      </c>
      <c r="D535">
        <v>29</v>
      </c>
      <c r="E535" t="s">
        <v>37</v>
      </c>
      <c r="F535" s="1">
        <v>0.9166666666666666</v>
      </c>
      <c r="G535">
        <v>1455</v>
      </c>
      <c r="H535">
        <v>1000</v>
      </c>
      <c r="I535">
        <v>877</v>
      </c>
      <c r="J535">
        <v>123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123</v>
      </c>
      <c r="U535">
        <v>0</v>
      </c>
      <c r="V535">
        <v>0</v>
      </c>
      <c r="W535">
        <v>123</v>
      </c>
      <c r="X535">
        <v>2</v>
      </c>
      <c r="Y535">
        <v>121</v>
      </c>
      <c r="Z535">
        <v>89</v>
      </c>
      <c r="AA535">
        <v>32</v>
      </c>
      <c r="AB535">
        <v>1</v>
      </c>
      <c r="AC535">
        <v>122</v>
      </c>
      <c r="AD535">
        <v>26</v>
      </c>
      <c r="AE535">
        <v>96</v>
      </c>
      <c r="AF535">
        <v>1</v>
      </c>
      <c r="AG535">
        <v>122</v>
      </c>
      <c r="AH535">
        <v>114</v>
      </c>
      <c r="AI535">
        <v>8</v>
      </c>
    </row>
    <row r="536" spans="1:35" ht="15">
      <c r="A536" t="s">
        <v>35</v>
      </c>
      <c r="B536" t="s">
        <v>87</v>
      </c>
      <c r="C536" t="str">
        <f t="shared" si="36"/>
        <v>246201</v>
      </c>
      <c r="D536">
        <v>30</v>
      </c>
      <c r="E536" t="s">
        <v>37</v>
      </c>
      <c r="F536" s="1">
        <v>0.9166666666666666</v>
      </c>
      <c r="G536">
        <v>1371</v>
      </c>
      <c r="H536">
        <v>950</v>
      </c>
      <c r="I536">
        <v>836</v>
      </c>
      <c r="J536">
        <v>114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113</v>
      </c>
      <c r="U536">
        <v>0</v>
      </c>
      <c r="V536">
        <v>0</v>
      </c>
      <c r="W536">
        <v>113</v>
      </c>
      <c r="X536">
        <v>3</v>
      </c>
      <c r="Y536">
        <v>110</v>
      </c>
      <c r="Z536">
        <v>98</v>
      </c>
      <c r="AA536">
        <v>12</v>
      </c>
      <c r="AB536">
        <v>4</v>
      </c>
      <c r="AC536">
        <v>109</v>
      </c>
      <c r="AD536">
        <v>18</v>
      </c>
      <c r="AE536">
        <v>91</v>
      </c>
      <c r="AF536">
        <v>3</v>
      </c>
      <c r="AG536">
        <v>110</v>
      </c>
      <c r="AH536">
        <v>106</v>
      </c>
      <c r="AI536">
        <v>4</v>
      </c>
    </row>
    <row r="537" spans="1:35" ht="15">
      <c r="A537" t="s">
        <v>35</v>
      </c>
      <c r="B537" t="s">
        <v>87</v>
      </c>
      <c r="C537" t="str">
        <f t="shared" si="36"/>
        <v>246201</v>
      </c>
      <c r="D537">
        <v>31</v>
      </c>
      <c r="E537" t="s">
        <v>37</v>
      </c>
      <c r="F537" s="1">
        <v>0.9166666666666666</v>
      </c>
      <c r="G537">
        <v>1223</v>
      </c>
      <c r="H537">
        <v>852</v>
      </c>
      <c r="I537">
        <v>747</v>
      </c>
      <c r="J537">
        <v>105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105</v>
      </c>
      <c r="U537">
        <v>0</v>
      </c>
      <c r="V537">
        <v>0</v>
      </c>
      <c r="W537">
        <v>105</v>
      </c>
      <c r="X537">
        <v>5</v>
      </c>
      <c r="Y537">
        <v>100</v>
      </c>
      <c r="Z537">
        <v>88</v>
      </c>
      <c r="AA537">
        <v>12</v>
      </c>
      <c r="AB537">
        <v>3</v>
      </c>
      <c r="AC537">
        <v>102</v>
      </c>
      <c r="AD537">
        <v>14</v>
      </c>
      <c r="AE537">
        <v>88</v>
      </c>
      <c r="AF537">
        <v>2</v>
      </c>
      <c r="AG537">
        <v>103</v>
      </c>
      <c r="AH537">
        <v>99</v>
      </c>
      <c r="AI537">
        <v>4</v>
      </c>
    </row>
    <row r="538" spans="1:35" ht="15">
      <c r="A538" t="s">
        <v>35</v>
      </c>
      <c r="B538" t="s">
        <v>87</v>
      </c>
      <c r="C538" t="str">
        <f t="shared" si="36"/>
        <v>246201</v>
      </c>
      <c r="D538">
        <v>32</v>
      </c>
      <c r="E538" t="s">
        <v>37</v>
      </c>
      <c r="F538" s="1">
        <v>0.9166666666666666</v>
      </c>
      <c r="G538">
        <v>2006</v>
      </c>
      <c r="H538">
        <v>1399</v>
      </c>
      <c r="I538">
        <v>1246</v>
      </c>
      <c r="J538">
        <v>153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153</v>
      </c>
      <c r="U538">
        <v>0</v>
      </c>
      <c r="V538">
        <v>0</v>
      </c>
      <c r="W538">
        <v>153</v>
      </c>
      <c r="X538">
        <v>3</v>
      </c>
      <c r="Y538">
        <v>150</v>
      </c>
      <c r="Z538">
        <v>118</v>
      </c>
      <c r="AA538">
        <v>32</v>
      </c>
      <c r="AB538">
        <v>1</v>
      </c>
      <c r="AC538">
        <v>152</v>
      </c>
      <c r="AD538">
        <v>33</v>
      </c>
      <c r="AE538">
        <v>119</v>
      </c>
      <c r="AF538">
        <v>3</v>
      </c>
      <c r="AG538">
        <v>150</v>
      </c>
      <c r="AH538">
        <v>145</v>
      </c>
      <c r="AI538">
        <v>5</v>
      </c>
    </row>
    <row r="539" spans="1:35" ht="15">
      <c r="A539" t="s">
        <v>35</v>
      </c>
      <c r="B539" t="s">
        <v>87</v>
      </c>
      <c r="C539" t="str">
        <f aca="true" t="shared" si="37" ref="C539:C570">"246201"</f>
        <v>246201</v>
      </c>
      <c r="D539">
        <v>33</v>
      </c>
      <c r="E539" t="s">
        <v>37</v>
      </c>
      <c r="F539" s="1">
        <v>0.9166666666666666</v>
      </c>
      <c r="G539">
        <v>2011</v>
      </c>
      <c r="H539">
        <v>1399</v>
      </c>
      <c r="I539">
        <v>1241</v>
      </c>
      <c r="J539">
        <v>158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158</v>
      </c>
      <c r="U539">
        <v>0</v>
      </c>
      <c r="V539">
        <v>0</v>
      </c>
      <c r="W539">
        <v>158</v>
      </c>
      <c r="X539">
        <v>5</v>
      </c>
      <c r="Y539">
        <v>153</v>
      </c>
      <c r="Z539">
        <v>124</v>
      </c>
      <c r="AA539">
        <v>29</v>
      </c>
      <c r="AB539">
        <v>6</v>
      </c>
      <c r="AC539">
        <v>152</v>
      </c>
      <c r="AD539">
        <v>20</v>
      </c>
      <c r="AE539">
        <v>132</v>
      </c>
      <c r="AF539">
        <v>6</v>
      </c>
      <c r="AG539">
        <v>152</v>
      </c>
      <c r="AH539">
        <v>150</v>
      </c>
      <c r="AI539">
        <v>2</v>
      </c>
    </row>
    <row r="540" spans="1:35" ht="15">
      <c r="A540" t="s">
        <v>35</v>
      </c>
      <c r="B540" t="s">
        <v>87</v>
      </c>
      <c r="C540" t="str">
        <f t="shared" si="37"/>
        <v>246201</v>
      </c>
      <c r="D540">
        <v>34</v>
      </c>
      <c r="E540" t="s">
        <v>37</v>
      </c>
      <c r="F540" s="1">
        <v>0.9166666666666666</v>
      </c>
      <c r="G540">
        <v>2089</v>
      </c>
      <c r="H540">
        <v>1450</v>
      </c>
      <c r="I540">
        <v>1317</v>
      </c>
      <c r="J540">
        <v>133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133</v>
      </c>
      <c r="U540">
        <v>0</v>
      </c>
      <c r="V540">
        <v>0</v>
      </c>
      <c r="W540">
        <v>133</v>
      </c>
      <c r="X540">
        <v>4</v>
      </c>
      <c r="Y540">
        <v>129</v>
      </c>
      <c r="Z540">
        <v>102</v>
      </c>
      <c r="AA540">
        <v>27</v>
      </c>
      <c r="AB540">
        <v>3</v>
      </c>
      <c r="AC540">
        <v>130</v>
      </c>
      <c r="AD540">
        <v>24</v>
      </c>
      <c r="AE540">
        <v>106</v>
      </c>
      <c r="AF540">
        <v>4</v>
      </c>
      <c r="AG540">
        <v>129</v>
      </c>
      <c r="AH540">
        <v>124</v>
      </c>
      <c r="AI540">
        <v>5</v>
      </c>
    </row>
    <row r="541" spans="1:35" ht="15">
      <c r="A541" t="s">
        <v>35</v>
      </c>
      <c r="B541" t="s">
        <v>87</v>
      </c>
      <c r="C541" t="str">
        <f t="shared" si="37"/>
        <v>246201</v>
      </c>
      <c r="D541">
        <v>35</v>
      </c>
      <c r="E541" t="s">
        <v>37</v>
      </c>
      <c r="F541" s="1">
        <v>0.9166666666666666</v>
      </c>
      <c r="G541">
        <v>1965</v>
      </c>
      <c r="H541">
        <v>1400</v>
      </c>
      <c r="I541">
        <v>1250</v>
      </c>
      <c r="J541">
        <v>150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150</v>
      </c>
      <c r="U541">
        <v>0</v>
      </c>
      <c r="V541">
        <v>0</v>
      </c>
      <c r="W541">
        <v>150</v>
      </c>
      <c r="X541">
        <v>3</v>
      </c>
      <c r="Y541">
        <v>147</v>
      </c>
      <c r="Z541">
        <v>126</v>
      </c>
      <c r="AA541">
        <v>21</v>
      </c>
      <c r="AB541">
        <v>2</v>
      </c>
      <c r="AC541">
        <v>148</v>
      </c>
      <c r="AD541">
        <v>18</v>
      </c>
      <c r="AE541">
        <v>130</v>
      </c>
      <c r="AF541">
        <v>1</v>
      </c>
      <c r="AG541">
        <v>149</v>
      </c>
      <c r="AH541">
        <v>146</v>
      </c>
      <c r="AI541">
        <v>3</v>
      </c>
    </row>
    <row r="542" spans="1:35" ht="15">
      <c r="A542" t="s">
        <v>35</v>
      </c>
      <c r="B542" t="s">
        <v>87</v>
      </c>
      <c r="C542" t="str">
        <f t="shared" si="37"/>
        <v>246201</v>
      </c>
      <c r="D542">
        <v>36</v>
      </c>
      <c r="E542" t="s">
        <v>37</v>
      </c>
      <c r="F542" s="1">
        <v>0.9166666666666666</v>
      </c>
      <c r="G542">
        <v>2007</v>
      </c>
      <c r="H542">
        <v>1400</v>
      </c>
      <c r="I542">
        <v>1308</v>
      </c>
      <c r="J542">
        <v>92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92</v>
      </c>
      <c r="U542">
        <v>0</v>
      </c>
      <c r="V542">
        <v>0</v>
      </c>
      <c r="W542">
        <v>92</v>
      </c>
      <c r="X542">
        <v>2</v>
      </c>
      <c r="Y542">
        <v>90</v>
      </c>
      <c r="Z542">
        <v>73</v>
      </c>
      <c r="AA542">
        <v>17</v>
      </c>
      <c r="AB542">
        <v>1</v>
      </c>
      <c r="AC542">
        <v>91</v>
      </c>
      <c r="AD542">
        <v>10</v>
      </c>
      <c r="AE542">
        <v>81</v>
      </c>
      <c r="AF542">
        <v>2</v>
      </c>
      <c r="AG542">
        <v>90</v>
      </c>
      <c r="AH542">
        <v>86</v>
      </c>
      <c r="AI542">
        <v>4</v>
      </c>
    </row>
    <row r="543" spans="1:35" ht="15">
      <c r="A543" t="s">
        <v>35</v>
      </c>
      <c r="B543" t="s">
        <v>87</v>
      </c>
      <c r="C543" t="str">
        <f t="shared" si="37"/>
        <v>246201</v>
      </c>
      <c r="D543">
        <v>37</v>
      </c>
      <c r="E543" t="s">
        <v>37</v>
      </c>
      <c r="F543" s="1">
        <v>0.9166666666666666</v>
      </c>
      <c r="G543">
        <v>2164</v>
      </c>
      <c r="H543">
        <v>1552</v>
      </c>
      <c r="I543">
        <v>1354</v>
      </c>
      <c r="J543">
        <v>198</v>
      </c>
      <c r="K543">
        <v>0</v>
      </c>
      <c r="L543">
        <v>1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198</v>
      </c>
      <c r="U543">
        <v>0</v>
      </c>
      <c r="V543">
        <v>0</v>
      </c>
      <c r="W543">
        <v>198</v>
      </c>
      <c r="X543">
        <v>3</v>
      </c>
      <c r="Y543">
        <v>195</v>
      </c>
      <c r="Z543">
        <v>151</v>
      </c>
      <c r="AA543">
        <v>44</v>
      </c>
      <c r="AB543">
        <v>0</v>
      </c>
      <c r="AC543">
        <v>198</v>
      </c>
      <c r="AD543">
        <v>24</v>
      </c>
      <c r="AE543">
        <v>174</v>
      </c>
      <c r="AF543">
        <v>0</v>
      </c>
      <c r="AG543">
        <v>198</v>
      </c>
      <c r="AH543">
        <v>181</v>
      </c>
      <c r="AI543">
        <v>17</v>
      </c>
    </row>
    <row r="544" spans="1:35" ht="15">
      <c r="A544" t="s">
        <v>35</v>
      </c>
      <c r="B544" t="s">
        <v>87</v>
      </c>
      <c r="C544" t="str">
        <f t="shared" si="37"/>
        <v>246201</v>
      </c>
      <c r="D544">
        <v>38</v>
      </c>
      <c r="E544" t="s">
        <v>37</v>
      </c>
      <c r="F544" s="1">
        <v>0.9166666666666666</v>
      </c>
      <c r="G544">
        <v>1950</v>
      </c>
      <c r="H544">
        <v>1352</v>
      </c>
      <c r="I544">
        <v>1183</v>
      </c>
      <c r="J544">
        <v>169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169</v>
      </c>
      <c r="U544">
        <v>0</v>
      </c>
      <c r="V544">
        <v>0</v>
      </c>
      <c r="W544">
        <v>169</v>
      </c>
      <c r="X544">
        <v>4</v>
      </c>
      <c r="Y544">
        <v>165</v>
      </c>
      <c r="Z544">
        <v>132</v>
      </c>
      <c r="AA544">
        <v>33</v>
      </c>
      <c r="AB544">
        <v>3</v>
      </c>
      <c r="AC544">
        <v>166</v>
      </c>
      <c r="AD544">
        <v>29</v>
      </c>
      <c r="AE544">
        <v>137</v>
      </c>
      <c r="AF544">
        <v>3</v>
      </c>
      <c r="AG544">
        <v>166</v>
      </c>
      <c r="AH544">
        <v>155</v>
      </c>
      <c r="AI544">
        <v>11</v>
      </c>
    </row>
    <row r="545" spans="1:35" ht="15">
      <c r="A545" t="s">
        <v>35</v>
      </c>
      <c r="B545" t="s">
        <v>87</v>
      </c>
      <c r="C545" t="str">
        <f t="shared" si="37"/>
        <v>246201</v>
      </c>
      <c r="D545">
        <v>39</v>
      </c>
      <c r="E545" t="s">
        <v>37</v>
      </c>
      <c r="F545" s="1">
        <v>0.9166666666666666</v>
      </c>
      <c r="G545">
        <v>1796</v>
      </c>
      <c r="H545">
        <v>1252</v>
      </c>
      <c r="I545">
        <v>1093</v>
      </c>
      <c r="J545">
        <v>159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159</v>
      </c>
      <c r="U545">
        <v>0</v>
      </c>
      <c r="V545">
        <v>0</v>
      </c>
      <c r="W545">
        <v>159</v>
      </c>
      <c r="X545">
        <v>2</v>
      </c>
      <c r="Y545">
        <v>157</v>
      </c>
      <c r="Z545">
        <v>115</v>
      </c>
      <c r="AA545">
        <v>42</v>
      </c>
      <c r="AB545">
        <v>1</v>
      </c>
      <c r="AC545">
        <v>158</v>
      </c>
      <c r="AD545">
        <v>32</v>
      </c>
      <c r="AE545">
        <v>126</v>
      </c>
      <c r="AF545">
        <v>0</v>
      </c>
      <c r="AG545">
        <v>159</v>
      </c>
      <c r="AH545">
        <v>153</v>
      </c>
      <c r="AI545">
        <v>6</v>
      </c>
    </row>
    <row r="546" spans="1:35" ht="15">
      <c r="A546" t="s">
        <v>35</v>
      </c>
      <c r="B546" t="s">
        <v>87</v>
      </c>
      <c r="C546" t="str">
        <f t="shared" si="37"/>
        <v>246201</v>
      </c>
      <c r="D546">
        <v>40</v>
      </c>
      <c r="E546" t="s">
        <v>37</v>
      </c>
      <c r="F546" s="1">
        <v>0.9166666666666666</v>
      </c>
      <c r="G546">
        <v>1599</v>
      </c>
      <c r="H546">
        <v>1148</v>
      </c>
      <c r="I546">
        <v>1071</v>
      </c>
      <c r="J546">
        <v>77</v>
      </c>
      <c r="K546">
        <v>0</v>
      </c>
      <c r="L546">
        <v>1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77</v>
      </c>
      <c r="U546">
        <v>0</v>
      </c>
      <c r="V546">
        <v>0</v>
      </c>
      <c r="W546">
        <v>77</v>
      </c>
      <c r="X546">
        <v>1</v>
      </c>
      <c r="Y546">
        <v>76</v>
      </c>
      <c r="Z546">
        <v>53</v>
      </c>
      <c r="AA546">
        <v>23</v>
      </c>
      <c r="AB546">
        <v>0</v>
      </c>
      <c r="AC546">
        <v>77</v>
      </c>
      <c r="AD546">
        <v>20</v>
      </c>
      <c r="AE546">
        <v>57</v>
      </c>
      <c r="AF546">
        <v>1</v>
      </c>
      <c r="AG546">
        <v>76</v>
      </c>
      <c r="AH546">
        <v>75</v>
      </c>
      <c r="AI546">
        <v>1</v>
      </c>
    </row>
    <row r="547" spans="1:35" ht="15">
      <c r="A547" t="s">
        <v>35</v>
      </c>
      <c r="B547" t="s">
        <v>87</v>
      </c>
      <c r="C547" t="str">
        <f t="shared" si="37"/>
        <v>246201</v>
      </c>
      <c r="D547">
        <v>41</v>
      </c>
      <c r="E547" t="s">
        <v>37</v>
      </c>
      <c r="F547" s="1">
        <v>0.9166666666666666</v>
      </c>
      <c r="G547">
        <v>2218</v>
      </c>
      <c r="H547">
        <v>1550</v>
      </c>
      <c r="I547">
        <v>1407</v>
      </c>
      <c r="J547">
        <v>143</v>
      </c>
      <c r="K547">
        <v>0</v>
      </c>
      <c r="L547">
        <v>1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143</v>
      </c>
      <c r="U547">
        <v>0</v>
      </c>
      <c r="V547">
        <v>0</v>
      </c>
      <c r="W547">
        <v>143</v>
      </c>
      <c r="X547">
        <v>4</v>
      </c>
      <c r="Y547">
        <v>139</v>
      </c>
      <c r="Z547">
        <v>110</v>
      </c>
      <c r="AA547">
        <v>29</v>
      </c>
      <c r="AB547">
        <v>4</v>
      </c>
      <c r="AC547">
        <v>139</v>
      </c>
      <c r="AD547">
        <v>26</v>
      </c>
      <c r="AE547">
        <v>113</v>
      </c>
      <c r="AF547">
        <v>3</v>
      </c>
      <c r="AG547">
        <v>140</v>
      </c>
      <c r="AH547">
        <v>134</v>
      </c>
      <c r="AI547">
        <v>6</v>
      </c>
    </row>
    <row r="548" spans="1:35" ht="15">
      <c r="A548" t="s">
        <v>35</v>
      </c>
      <c r="B548" t="s">
        <v>87</v>
      </c>
      <c r="C548" t="str">
        <f t="shared" si="37"/>
        <v>246201</v>
      </c>
      <c r="D548">
        <v>42</v>
      </c>
      <c r="E548" t="s">
        <v>37</v>
      </c>
      <c r="F548" s="1">
        <v>0.9166666666666666</v>
      </c>
      <c r="G548">
        <v>2095</v>
      </c>
      <c r="H548">
        <v>1509</v>
      </c>
      <c r="I548">
        <v>1318</v>
      </c>
      <c r="J548">
        <v>191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191</v>
      </c>
      <c r="U548">
        <v>0</v>
      </c>
      <c r="V548">
        <v>0</v>
      </c>
      <c r="W548">
        <v>191</v>
      </c>
      <c r="X548">
        <v>6</v>
      </c>
      <c r="Y548">
        <v>185</v>
      </c>
      <c r="Z548">
        <v>139</v>
      </c>
      <c r="AA548">
        <v>46</v>
      </c>
      <c r="AB548">
        <v>8</v>
      </c>
      <c r="AC548">
        <v>183</v>
      </c>
      <c r="AD548">
        <v>26</v>
      </c>
      <c r="AE548">
        <v>157</v>
      </c>
      <c r="AF548">
        <v>5</v>
      </c>
      <c r="AG548">
        <v>186</v>
      </c>
      <c r="AH548">
        <v>174</v>
      </c>
      <c r="AI548">
        <v>12</v>
      </c>
    </row>
    <row r="549" spans="1:35" ht="15">
      <c r="A549" t="s">
        <v>35</v>
      </c>
      <c r="B549" t="s">
        <v>87</v>
      </c>
      <c r="C549" t="str">
        <f t="shared" si="37"/>
        <v>246201</v>
      </c>
      <c r="D549">
        <v>43</v>
      </c>
      <c r="E549" t="s">
        <v>37</v>
      </c>
      <c r="F549" s="1">
        <v>0.9166666666666666</v>
      </c>
      <c r="G549">
        <v>1976</v>
      </c>
      <c r="H549">
        <v>1400</v>
      </c>
      <c r="I549">
        <v>1245</v>
      </c>
      <c r="J549">
        <v>155</v>
      </c>
      <c r="K549">
        <v>0</v>
      </c>
      <c r="L549">
        <v>1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155</v>
      </c>
      <c r="U549">
        <v>0</v>
      </c>
      <c r="V549">
        <v>0</v>
      </c>
      <c r="W549">
        <v>155</v>
      </c>
      <c r="X549">
        <v>7</v>
      </c>
      <c r="Y549">
        <v>148</v>
      </c>
      <c r="Z549">
        <v>121</v>
      </c>
      <c r="AA549">
        <v>27</v>
      </c>
      <c r="AB549">
        <v>4</v>
      </c>
      <c r="AC549">
        <v>151</v>
      </c>
      <c r="AD549">
        <v>27</v>
      </c>
      <c r="AE549">
        <v>124</v>
      </c>
      <c r="AF549">
        <v>6</v>
      </c>
      <c r="AG549">
        <v>149</v>
      </c>
      <c r="AH549">
        <v>141</v>
      </c>
      <c r="AI549">
        <v>8</v>
      </c>
    </row>
    <row r="550" spans="1:35" ht="15">
      <c r="A550" t="s">
        <v>35</v>
      </c>
      <c r="B550" t="s">
        <v>87</v>
      </c>
      <c r="C550" t="str">
        <f t="shared" si="37"/>
        <v>246201</v>
      </c>
      <c r="D550">
        <v>44</v>
      </c>
      <c r="E550" t="s">
        <v>37</v>
      </c>
      <c r="F550" s="1">
        <v>0.9166666666666666</v>
      </c>
      <c r="G550">
        <v>1852</v>
      </c>
      <c r="H550">
        <v>1300</v>
      </c>
      <c r="I550">
        <v>1165</v>
      </c>
      <c r="J550">
        <v>135</v>
      </c>
      <c r="K550">
        <v>0</v>
      </c>
      <c r="L550">
        <v>1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135</v>
      </c>
      <c r="U550">
        <v>0</v>
      </c>
      <c r="V550">
        <v>0</v>
      </c>
      <c r="W550">
        <v>135</v>
      </c>
      <c r="X550">
        <v>2</v>
      </c>
      <c r="Y550">
        <v>133</v>
      </c>
      <c r="Z550">
        <v>105</v>
      </c>
      <c r="AA550">
        <v>28</v>
      </c>
      <c r="AB550">
        <v>2</v>
      </c>
      <c r="AC550">
        <v>133</v>
      </c>
      <c r="AD550">
        <v>20</v>
      </c>
      <c r="AE550">
        <v>113</v>
      </c>
      <c r="AF550">
        <v>1</v>
      </c>
      <c r="AG550">
        <v>134</v>
      </c>
      <c r="AH550">
        <v>129</v>
      </c>
      <c r="AI550">
        <v>5</v>
      </c>
    </row>
    <row r="551" spans="1:35" ht="15">
      <c r="A551" t="s">
        <v>35</v>
      </c>
      <c r="B551" t="s">
        <v>87</v>
      </c>
      <c r="C551" t="str">
        <f t="shared" si="37"/>
        <v>246201</v>
      </c>
      <c r="D551">
        <v>45</v>
      </c>
      <c r="E551" t="s">
        <v>37</v>
      </c>
      <c r="F551" s="1">
        <v>0.9166666666666666</v>
      </c>
      <c r="G551">
        <v>1877</v>
      </c>
      <c r="H551">
        <v>1347</v>
      </c>
      <c r="I551">
        <v>1204</v>
      </c>
      <c r="J551">
        <v>143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143</v>
      </c>
      <c r="U551">
        <v>0</v>
      </c>
      <c r="V551">
        <v>0</v>
      </c>
      <c r="W551">
        <v>143</v>
      </c>
      <c r="X551">
        <v>2</v>
      </c>
      <c r="Y551">
        <v>141</v>
      </c>
      <c r="Z551">
        <v>108</v>
      </c>
      <c r="AA551">
        <v>33</v>
      </c>
      <c r="AB551">
        <v>1</v>
      </c>
      <c r="AC551">
        <v>142</v>
      </c>
      <c r="AD551">
        <v>36</v>
      </c>
      <c r="AE551">
        <v>106</v>
      </c>
      <c r="AF551">
        <v>1</v>
      </c>
      <c r="AG551">
        <v>142</v>
      </c>
      <c r="AH551">
        <v>136</v>
      </c>
      <c r="AI551">
        <v>6</v>
      </c>
    </row>
    <row r="552" spans="1:35" ht="15">
      <c r="A552" t="s">
        <v>35</v>
      </c>
      <c r="B552" t="s">
        <v>87</v>
      </c>
      <c r="C552" t="str">
        <f t="shared" si="37"/>
        <v>246201</v>
      </c>
      <c r="D552">
        <v>46</v>
      </c>
      <c r="E552" t="s">
        <v>37</v>
      </c>
      <c r="F552" s="1">
        <v>0.9166666666666666</v>
      </c>
      <c r="G552">
        <v>1323</v>
      </c>
      <c r="H552">
        <v>951</v>
      </c>
      <c r="I552">
        <v>870</v>
      </c>
      <c r="J552">
        <v>81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81</v>
      </c>
      <c r="U552">
        <v>0</v>
      </c>
      <c r="V552">
        <v>0</v>
      </c>
      <c r="W552">
        <v>81</v>
      </c>
      <c r="X552">
        <v>2</v>
      </c>
      <c r="Y552">
        <v>79</v>
      </c>
      <c r="Z552">
        <v>58</v>
      </c>
      <c r="AA552">
        <v>21</v>
      </c>
      <c r="AB552">
        <v>2</v>
      </c>
      <c r="AC552">
        <v>79</v>
      </c>
      <c r="AD552">
        <v>19</v>
      </c>
      <c r="AE552">
        <v>60</v>
      </c>
      <c r="AF552">
        <v>1</v>
      </c>
      <c r="AG552">
        <v>80</v>
      </c>
      <c r="AH552">
        <v>76</v>
      </c>
      <c r="AI552">
        <v>4</v>
      </c>
    </row>
    <row r="553" spans="1:35" ht="15">
      <c r="A553" t="s">
        <v>35</v>
      </c>
      <c r="B553" t="s">
        <v>87</v>
      </c>
      <c r="C553" t="str">
        <f t="shared" si="37"/>
        <v>246201</v>
      </c>
      <c r="D553">
        <v>47</v>
      </c>
      <c r="E553" t="s">
        <v>37</v>
      </c>
      <c r="F553" s="1">
        <v>0.9166666666666666</v>
      </c>
      <c r="G553">
        <v>1859</v>
      </c>
      <c r="H553">
        <v>1298</v>
      </c>
      <c r="I553">
        <v>1125</v>
      </c>
      <c r="J553">
        <v>173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173</v>
      </c>
      <c r="U553">
        <v>0</v>
      </c>
      <c r="V553">
        <v>0</v>
      </c>
      <c r="W553">
        <v>173</v>
      </c>
      <c r="X553">
        <v>7</v>
      </c>
      <c r="Y553">
        <v>166</v>
      </c>
      <c r="Z553">
        <v>136</v>
      </c>
      <c r="AA553">
        <v>30</v>
      </c>
      <c r="AB553">
        <v>7</v>
      </c>
      <c r="AC553">
        <v>166</v>
      </c>
      <c r="AD553">
        <v>21</v>
      </c>
      <c r="AE553">
        <v>145</v>
      </c>
      <c r="AF553">
        <v>5</v>
      </c>
      <c r="AG553">
        <v>168</v>
      </c>
      <c r="AH553">
        <v>164</v>
      </c>
      <c r="AI553">
        <v>4</v>
      </c>
    </row>
    <row r="554" spans="1:35" ht="15">
      <c r="A554" t="s">
        <v>35</v>
      </c>
      <c r="B554" t="s">
        <v>87</v>
      </c>
      <c r="C554" t="str">
        <f t="shared" si="37"/>
        <v>246201</v>
      </c>
      <c r="D554">
        <v>48</v>
      </c>
      <c r="E554" t="s">
        <v>37</v>
      </c>
      <c r="F554" s="1">
        <v>0.9166666666666666</v>
      </c>
      <c r="G554">
        <v>1864</v>
      </c>
      <c r="H554">
        <v>1293</v>
      </c>
      <c r="I554">
        <v>1185</v>
      </c>
      <c r="J554">
        <v>108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108</v>
      </c>
      <c r="U554">
        <v>0</v>
      </c>
      <c r="V554">
        <v>0</v>
      </c>
      <c r="W554">
        <v>108</v>
      </c>
      <c r="X554">
        <v>3</v>
      </c>
      <c r="Y554">
        <v>105</v>
      </c>
      <c r="Z554">
        <v>80</v>
      </c>
      <c r="AA554">
        <v>25</v>
      </c>
      <c r="AB554">
        <v>3</v>
      </c>
      <c r="AC554">
        <v>105</v>
      </c>
      <c r="AD554">
        <v>16</v>
      </c>
      <c r="AE554">
        <v>89</v>
      </c>
      <c r="AF554">
        <v>3</v>
      </c>
      <c r="AG554">
        <v>105</v>
      </c>
      <c r="AH554">
        <v>97</v>
      </c>
      <c r="AI554">
        <v>8</v>
      </c>
    </row>
    <row r="555" spans="1:35" ht="15">
      <c r="A555" t="s">
        <v>35</v>
      </c>
      <c r="B555" t="s">
        <v>87</v>
      </c>
      <c r="C555" t="str">
        <f t="shared" si="37"/>
        <v>246201</v>
      </c>
      <c r="D555">
        <v>49</v>
      </c>
      <c r="E555" t="s">
        <v>37</v>
      </c>
      <c r="F555" s="1">
        <v>0.9166666666666666</v>
      </c>
      <c r="G555">
        <v>1594</v>
      </c>
      <c r="H555">
        <v>1100</v>
      </c>
      <c r="I555">
        <v>1020</v>
      </c>
      <c r="J555">
        <v>80</v>
      </c>
      <c r="K555">
        <v>0</v>
      </c>
      <c r="L555">
        <v>1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79</v>
      </c>
      <c r="U555">
        <v>0</v>
      </c>
      <c r="V555">
        <v>0</v>
      </c>
      <c r="W555">
        <v>79</v>
      </c>
      <c r="X555">
        <v>3</v>
      </c>
      <c r="Y555">
        <v>76</v>
      </c>
      <c r="Z555">
        <v>58</v>
      </c>
      <c r="AA555">
        <v>18</v>
      </c>
      <c r="AB555">
        <v>1</v>
      </c>
      <c r="AC555">
        <v>78</v>
      </c>
      <c r="AD555">
        <v>14</v>
      </c>
      <c r="AE555">
        <v>64</v>
      </c>
      <c r="AF555">
        <v>1</v>
      </c>
      <c r="AG555">
        <v>78</v>
      </c>
      <c r="AH555">
        <v>72</v>
      </c>
      <c r="AI555">
        <v>6</v>
      </c>
    </row>
    <row r="556" spans="1:35" ht="15">
      <c r="A556" t="s">
        <v>35</v>
      </c>
      <c r="B556" t="s">
        <v>87</v>
      </c>
      <c r="C556" t="str">
        <f t="shared" si="37"/>
        <v>246201</v>
      </c>
      <c r="D556">
        <v>50</v>
      </c>
      <c r="E556" t="s">
        <v>37</v>
      </c>
      <c r="F556" s="1">
        <v>0.9166666666666666</v>
      </c>
      <c r="G556">
        <v>1626</v>
      </c>
      <c r="H556">
        <v>1150</v>
      </c>
      <c r="I556">
        <v>1069</v>
      </c>
      <c r="J556">
        <v>81</v>
      </c>
      <c r="K556">
        <v>0</v>
      </c>
      <c r="L556">
        <v>1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81</v>
      </c>
      <c r="U556">
        <v>0</v>
      </c>
      <c r="V556">
        <v>0</v>
      </c>
      <c r="W556">
        <v>81</v>
      </c>
      <c r="X556">
        <v>3</v>
      </c>
      <c r="Y556">
        <v>78</v>
      </c>
      <c r="Z556">
        <v>58</v>
      </c>
      <c r="AA556">
        <v>20</v>
      </c>
      <c r="AB556">
        <v>4</v>
      </c>
      <c r="AC556">
        <v>77</v>
      </c>
      <c r="AD556">
        <v>13</v>
      </c>
      <c r="AE556">
        <v>64</v>
      </c>
      <c r="AF556">
        <v>2</v>
      </c>
      <c r="AG556">
        <v>79</v>
      </c>
      <c r="AH556">
        <v>73</v>
      </c>
      <c r="AI556">
        <v>6</v>
      </c>
    </row>
    <row r="557" spans="1:35" ht="15">
      <c r="A557" t="s">
        <v>35</v>
      </c>
      <c r="B557" t="s">
        <v>87</v>
      </c>
      <c r="C557" t="str">
        <f t="shared" si="37"/>
        <v>246201</v>
      </c>
      <c r="D557">
        <v>51</v>
      </c>
      <c r="E557" t="s">
        <v>37</v>
      </c>
      <c r="F557" s="1">
        <v>0.9166666666666666</v>
      </c>
      <c r="G557">
        <v>1418</v>
      </c>
      <c r="H557">
        <v>1000</v>
      </c>
      <c r="I557">
        <v>921</v>
      </c>
      <c r="J557">
        <v>79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79</v>
      </c>
      <c r="U557">
        <v>0</v>
      </c>
      <c r="V557">
        <v>0</v>
      </c>
      <c r="W557">
        <v>79</v>
      </c>
      <c r="X557">
        <v>6</v>
      </c>
      <c r="Y557">
        <v>73</v>
      </c>
      <c r="Z557">
        <v>64</v>
      </c>
      <c r="AA557">
        <v>9</v>
      </c>
      <c r="AB557">
        <v>5</v>
      </c>
      <c r="AC557">
        <v>74</v>
      </c>
      <c r="AD557">
        <v>4</v>
      </c>
      <c r="AE557">
        <v>70</v>
      </c>
      <c r="AF557">
        <v>3</v>
      </c>
      <c r="AG557">
        <v>76</v>
      </c>
      <c r="AH557">
        <v>70</v>
      </c>
      <c r="AI557">
        <v>6</v>
      </c>
    </row>
    <row r="558" spans="1:35" ht="15">
      <c r="A558" t="s">
        <v>35</v>
      </c>
      <c r="B558" t="s">
        <v>87</v>
      </c>
      <c r="C558" t="str">
        <f t="shared" si="37"/>
        <v>246201</v>
      </c>
      <c r="D558">
        <v>52</v>
      </c>
      <c r="E558" t="s">
        <v>37</v>
      </c>
      <c r="F558" s="1">
        <v>0.9166666666666666</v>
      </c>
      <c r="G558">
        <v>1454</v>
      </c>
      <c r="H558">
        <v>999</v>
      </c>
      <c r="I558">
        <v>901</v>
      </c>
      <c r="J558">
        <v>98</v>
      </c>
      <c r="K558">
        <v>0</v>
      </c>
      <c r="L558">
        <v>3</v>
      </c>
      <c r="M558">
        <v>1</v>
      </c>
      <c r="N558">
        <v>1</v>
      </c>
      <c r="O558">
        <v>1</v>
      </c>
      <c r="P558">
        <v>0</v>
      </c>
      <c r="Q558">
        <v>0</v>
      </c>
      <c r="R558">
        <v>0</v>
      </c>
      <c r="S558">
        <v>0</v>
      </c>
      <c r="T558">
        <v>98</v>
      </c>
      <c r="U558">
        <v>0</v>
      </c>
      <c r="V558">
        <v>0</v>
      </c>
      <c r="W558">
        <v>98</v>
      </c>
      <c r="X558">
        <v>5</v>
      </c>
      <c r="Y558">
        <v>93</v>
      </c>
      <c r="Z558">
        <v>69</v>
      </c>
      <c r="AA558">
        <v>24</v>
      </c>
      <c r="AB558">
        <v>4</v>
      </c>
      <c r="AC558">
        <v>94</v>
      </c>
      <c r="AD558">
        <v>18</v>
      </c>
      <c r="AE558">
        <v>76</v>
      </c>
      <c r="AF558">
        <v>4</v>
      </c>
      <c r="AG558">
        <v>94</v>
      </c>
      <c r="AH558">
        <v>91</v>
      </c>
      <c r="AI558">
        <v>3</v>
      </c>
    </row>
    <row r="559" spans="1:35" ht="15">
      <c r="A559" t="s">
        <v>35</v>
      </c>
      <c r="B559" t="s">
        <v>87</v>
      </c>
      <c r="C559" t="str">
        <f t="shared" si="37"/>
        <v>246201</v>
      </c>
      <c r="D559">
        <v>53</v>
      </c>
      <c r="E559" t="s">
        <v>37</v>
      </c>
      <c r="F559" s="1">
        <v>0.9166666666666666</v>
      </c>
      <c r="G559">
        <v>1811</v>
      </c>
      <c r="H559">
        <v>1250</v>
      </c>
      <c r="I559">
        <v>1103</v>
      </c>
      <c r="J559">
        <v>147</v>
      </c>
      <c r="K559">
        <v>0</v>
      </c>
      <c r="L559">
        <v>2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147</v>
      </c>
      <c r="U559">
        <v>0</v>
      </c>
      <c r="V559">
        <v>0</v>
      </c>
      <c r="W559">
        <v>147</v>
      </c>
      <c r="X559">
        <v>4</v>
      </c>
      <c r="Y559">
        <v>143</v>
      </c>
      <c r="Z559">
        <v>104</v>
      </c>
      <c r="AA559">
        <v>39</v>
      </c>
      <c r="AB559">
        <v>3</v>
      </c>
      <c r="AC559">
        <v>144</v>
      </c>
      <c r="AD559">
        <v>28</v>
      </c>
      <c r="AE559">
        <v>116</v>
      </c>
      <c r="AF559">
        <v>3</v>
      </c>
      <c r="AG559">
        <v>144</v>
      </c>
      <c r="AH559">
        <v>135</v>
      </c>
      <c r="AI559">
        <v>9</v>
      </c>
    </row>
    <row r="560" spans="1:35" ht="15">
      <c r="A560" t="s">
        <v>35</v>
      </c>
      <c r="B560" t="s">
        <v>87</v>
      </c>
      <c r="C560" t="str">
        <f t="shared" si="37"/>
        <v>246201</v>
      </c>
      <c r="D560">
        <v>54</v>
      </c>
      <c r="E560" t="s">
        <v>37</v>
      </c>
      <c r="F560" s="1">
        <v>0.9166666666666666</v>
      </c>
      <c r="G560">
        <v>1879</v>
      </c>
      <c r="H560">
        <v>1351</v>
      </c>
      <c r="I560">
        <v>1206</v>
      </c>
      <c r="J560">
        <v>145</v>
      </c>
      <c r="K560">
        <v>0</v>
      </c>
      <c r="L560">
        <v>2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145</v>
      </c>
      <c r="U560">
        <v>0</v>
      </c>
      <c r="V560">
        <v>0</v>
      </c>
      <c r="W560">
        <v>145</v>
      </c>
      <c r="X560">
        <v>4</v>
      </c>
      <c r="Y560">
        <v>141</v>
      </c>
      <c r="Z560">
        <v>119</v>
      </c>
      <c r="AA560">
        <v>22</v>
      </c>
      <c r="AB560">
        <v>6</v>
      </c>
      <c r="AC560">
        <v>139</v>
      </c>
      <c r="AD560">
        <v>13</v>
      </c>
      <c r="AE560">
        <v>126</v>
      </c>
      <c r="AF560">
        <v>4</v>
      </c>
      <c r="AG560">
        <v>141</v>
      </c>
      <c r="AH560">
        <v>130</v>
      </c>
      <c r="AI560">
        <v>11</v>
      </c>
    </row>
    <row r="561" spans="1:35" ht="15">
      <c r="A561" t="s">
        <v>35</v>
      </c>
      <c r="B561" t="s">
        <v>87</v>
      </c>
      <c r="C561" t="str">
        <f t="shared" si="37"/>
        <v>246201</v>
      </c>
      <c r="D561">
        <v>55</v>
      </c>
      <c r="E561" t="s">
        <v>37</v>
      </c>
      <c r="F561" s="1">
        <v>0.9166666666666666</v>
      </c>
      <c r="G561">
        <v>1821</v>
      </c>
      <c r="H561">
        <v>1300</v>
      </c>
      <c r="I561">
        <v>1149</v>
      </c>
      <c r="J561">
        <v>151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151</v>
      </c>
      <c r="U561">
        <v>0</v>
      </c>
      <c r="V561">
        <v>0</v>
      </c>
      <c r="W561">
        <v>151</v>
      </c>
      <c r="X561">
        <v>0</v>
      </c>
      <c r="Y561">
        <v>151</v>
      </c>
      <c r="Z561">
        <v>127</v>
      </c>
      <c r="AA561">
        <v>24</v>
      </c>
      <c r="AB561">
        <v>2</v>
      </c>
      <c r="AC561">
        <v>149</v>
      </c>
      <c r="AD561">
        <v>25</v>
      </c>
      <c r="AE561">
        <v>124</v>
      </c>
      <c r="AF561">
        <v>0</v>
      </c>
      <c r="AG561">
        <v>151</v>
      </c>
      <c r="AH561">
        <v>144</v>
      </c>
      <c r="AI561">
        <v>7</v>
      </c>
    </row>
    <row r="562" spans="1:35" ht="15">
      <c r="A562" t="s">
        <v>35</v>
      </c>
      <c r="B562" t="s">
        <v>87</v>
      </c>
      <c r="C562" t="str">
        <f t="shared" si="37"/>
        <v>246201</v>
      </c>
      <c r="D562">
        <v>56</v>
      </c>
      <c r="E562" t="s">
        <v>37</v>
      </c>
      <c r="F562" s="1">
        <v>0.9166666666666666</v>
      </c>
      <c r="G562">
        <v>2195</v>
      </c>
      <c r="H562">
        <v>1548</v>
      </c>
      <c r="I562">
        <v>1336</v>
      </c>
      <c r="J562">
        <v>212</v>
      </c>
      <c r="K562">
        <v>0</v>
      </c>
      <c r="L562">
        <v>2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212</v>
      </c>
      <c r="U562">
        <v>0</v>
      </c>
      <c r="V562">
        <v>0</v>
      </c>
      <c r="W562">
        <v>212</v>
      </c>
      <c r="X562">
        <v>3</v>
      </c>
      <c r="Y562">
        <v>209</v>
      </c>
      <c r="Z562">
        <v>161</v>
      </c>
      <c r="AA562">
        <v>48</v>
      </c>
      <c r="AB562">
        <v>2</v>
      </c>
      <c r="AC562">
        <v>210</v>
      </c>
      <c r="AD562">
        <v>32</v>
      </c>
      <c r="AE562">
        <v>178</v>
      </c>
      <c r="AF562">
        <v>5</v>
      </c>
      <c r="AG562">
        <v>207</v>
      </c>
      <c r="AH562">
        <v>199</v>
      </c>
      <c r="AI562">
        <v>8</v>
      </c>
    </row>
    <row r="563" spans="1:35" ht="15">
      <c r="A563" t="s">
        <v>35</v>
      </c>
      <c r="B563" t="s">
        <v>87</v>
      </c>
      <c r="C563" t="str">
        <f t="shared" si="37"/>
        <v>246201</v>
      </c>
      <c r="D563">
        <v>57</v>
      </c>
      <c r="E563" t="s">
        <v>37</v>
      </c>
      <c r="F563" s="1">
        <v>0.9166666666666666</v>
      </c>
      <c r="G563">
        <v>2174</v>
      </c>
      <c r="H563">
        <v>1550</v>
      </c>
      <c r="I563">
        <v>1405</v>
      </c>
      <c r="J563">
        <v>145</v>
      </c>
      <c r="K563">
        <v>0</v>
      </c>
      <c r="L563">
        <v>2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145</v>
      </c>
      <c r="U563">
        <v>0</v>
      </c>
      <c r="V563">
        <v>0</v>
      </c>
      <c r="W563">
        <v>145</v>
      </c>
      <c r="X563">
        <v>3</v>
      </c>
      <c r="Y563">
        <v>142</v>
      </c>
      <c r="Z563">
        <v>124</v>
      </c>
      <c r="AA563">
        <v>18</v>
      </c>
      <c r="AB563">
        <v>3</v>
      </c>
      <c r="AC563">
        <v>142</v>
      </c>
      <c r="AD563">
        <v>18</v>
      </c>
      <c r="AE563">
        <v>124</v>
      </c>
      <c r="AF563">
        <v>4</v>
      </c>
      <c r="AG563">
        <v>141</v>
      </c>
      <c r="AH563">
        <v>135</v>
      </c>
      <c r="AI563">
        <v>6</v>
      </c>
    </row>
    <row r="564" spans="1:35" ht="15">
      <c r="A564" t="s">
        <v>35</v>
      </c>
      <c r="B564" t="s">
        <v>87</v>
      </c>
      <c r="C564" t="str">
        <f t="shared" si="37"/>
        <v>246201</v>
      </c>
      <c r="D564">
        <v>58</v>
      </c>
      <c r="E564" t="s">
        <v>37</v>
      </c>
      <c r="F564" s="1">
        <v>0.9166666666666666</v>
      </c>
      <c r="G564">
        <v>2311</v>
      </c>
      <c r="H564">
        <v>1651</v>
      </c>
      <c r="I564">
        <v>1474</v>
      </c>
      <c r="J564">
        <v>177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177</v>
      </c>
      <c r="U564">
        <v>0</v>
      </c>
      <c r="V564">
        <v>0</v>
      </c>
      <c r="W564">
        <v>177</v>
      </c>
      <c r="X564">
        <v>0</v>
      </c>
      <c r="Y564">
        <v>177</v>
      </c>
      <c r="Z564">
        <v>149</v>
      </c>
      <c r="AA564">
        <v>28</v>
      </c>
      <c r="AB564">
        <v>2</v>
      </c>
      <c r="AC564">
        <v>175</v>
      </c>
      <c r="AD564">
        <v>25</v>
      </c>
      <c r="AE564">
        <v>150</v>
      </c>
      <c r="AF564">
        <v>2</v>
      </c>
      <c r="AG564">
        <v>175</v>
      </c>
      <c r="AH564">
        <v>167</v>
      </c>
      <c r="AI564">
        <v>8</v>
      </c>
    </row>
    <row r="565" spans="1:35" ht="15">
      <c r="A565" t="s">
        <v>35</v>
      </c>
      <c r="B565" t="s">
        <v>87</v>
      </c>
      <c r="C565" t="str">
        <f t="shared" si="37"/>
        <v>246201</v>
      </c>
      <c r="D565">
        <v>59</v>
      </c>
      <c r="E565" t="s">
        <v>37</v>
      </c>
      <c r="F565" s="1">
        <v>0.9166666666666666</v>
      </c>
      <c r="G565">
        <v>1970</v>
      </c>
      <c r="H565">
        <v>1406</v>
      </c>
      <c r="I565">
        <v>1261</v>
      </c>
      <c r="J565">
        <v>145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145</v>
      </c>
      <c r="U565">
        <v>0</v>
      </c>
      <c r="V565">
        <v>0</v>
      </c>
      <c r="W565">
        <v>145</v>
      </c>
      <c r="X565">
        <v>5</v>
      </c>
      <c r="Y565">
        <v>140</v>
      </c>
      <c r="Z565">
        <v>111</v>
      </c>
      <c r="AA565">
        <v>29</v>
      </c>
      <c r="AB565">
        <v>4</v>
      </c>
      <c r="AC565">
        <v>141</v>
      </c>
      <c r="AD565">
        <v>18</v>
      </c>
      <c r="AE565">
        <v>123</v>
      </c>
      <c r="AF565">
        <v>4</v>
      </c>
      <c r="AG565">
        <v>141</v>
      </c>
      <c r="AH565">
        <v>139</v>
      </c>
      <c r="AI565">
        <v>2</v>
      </c>
    </row>
    <row r="566" spans="1:35" ht="15">
      <c r="A566" t="s">
        <v>35</v>
      </c>
      <c r="B566" t="s">
        <v>87</v>
      </c>
      <c r="C566" t="str">
        <f t="shared" si="37"/>
        <v>246201</v>
      </c>
      <c r="D566">
        <v>60</v>
      </c>
      <c r="E566" t="s">
        <v>37</v>
      </c>
      <c r="F566" s="1">
        <v>0.9166666666666666</v>
      </c>
      <c r="G566">
        <v>1817</v>
      </c>
      <c r="H566">
        <v>1300</v>
      </c>
      <c r="I566">
        <v>1172</v>
      </c>
      <c r="J566">
        <v>128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128</v>
      </c>
      <c r="U566">
        <v>0</v>
      </c>
      <c r="V566">
        <v>0</v>
      </c>
      <c r="W566">
        <v>128</v>
      </c>
      <c r="X566">
        <v>4</v>
      </c>
      <c r="Y566">
        <v>124</v>
      </c>
      <c r="Z566">
        <v>100</v>
      </c>
      <c r="AA566">
        <v>24</v>
      </c>
      <c r="AB566">
        <v>7</v>
      </c>
      <c r="AC566">
        <v>121</v>
      </c>
      <c r="AD566">
        <v>32</v>
      </c>
      <c r="AE566">
        <v>89</v>
      </c>
      <c r="AF566">
        <v>4</v>
      </c>
      <c r="AG566">
        <v>124</v>
      </c>
      <c r="AH566">
        <v>117</v>
      </c>
      <c r="AI566">
        <v>7</v>
      </c>
    </row>
    <row r="567" spans="1:35" ht="15">
      <c r="A567" t="s">
        <v>35</v>
      </c>
      <c r="B567" t="s">
        <v>87</v>
      </c>
      <c r="C567" t="str">
        <f t="shared" si="37"/>
        <v>246201</v>
      </c>
      <c r="D567">
        <v>61</v>
      </c>
      <c r="E567" t="s">
        <v>37</v>
      </c>
      <c r="F567" s="1">
        <v>0.9166666666666666</v>
      </c>
      <c r="G567">
        <v>1924</v>
      </c>
      <c r="H567">
        <v>1357</v>
      </c>
      <c r="I567">
        <v>1199</v>
      </c>
      <c r="J567">
        <v>158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158</v>
      </c>
      <c r="U567">
        <v>0</v>
      </c>
      <c r="V567">
        <v>0</v>
      </c>
      <c r="W567">
        <v>158</v>
      </c>
      <c r="X567">
        <v>3</v>
      </c>
      <c r="Y567">
        <v>155</v>
      </c>
      <c r="Z567">
        <v>120</v>
      </c>
      <c r="AA567">
        <v>35</v>
      </c>
      <c r="AB567">
        <v>2</v>
      </c>
      <c r="AC567">
        <v>156</v>
      </c>
      <c r="AD567">
        <v>35</v>
      </c>
      <c r="AE567">
        <v>121</v>
      </c>
      <c r="AF567">
        <v>2</v>
      </c>
      <c r="AG567">
        <v>156</v>
      </c>
      <c r="AH567">
        <v>145</v>
      </c>
      <c r="AI567">
        <v>11</v>
      </c>
    </row>
    <row r="568" spans="1:35" ht="15">
      <c r="A568" t="s">
        <v>35</v>
      </c>
      <c r="B568" t="s">
        <v>87</v>
      </c>
      <c r="C568" t="str">
        <f t="shared" si="37"/>
        <v>246201</v>
      </c>
      <c r="D568">
        <v>62</v>
      </c>
      <c r="E568" t="s">
        <v>37</v>
      </c>
      <c r="F568" s="1">
        <v>0.9166666666666666</v>
      </c>
      <c r="G568">
        <v>1746</v>
      </c>
      <c r="H568">
        <v>1255</v>
      </c>
      <c r="I568">
        <v>1129</v>
      </c>
      <c r="J568">
        <v>126</v>
      </c>
      <c r="K568">
        <v>0</v>
      </c>
      <c r="L568">
        <v>1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126</v>
      </c>
      <c r="U568">
        <v>0</v>
      </c>
      <c r="V568">
        <v>0</v>
      </c>
      <c r="W568">
        <v>126</v>
      </c>
      <c r="X568">
        <v>2</v>
      </c>
      <c r="Y568">
        <v>124</v>
      </c>
      <c r="Z568">
        <v>94</v>
      </c>
      <c r="AA568">
        <v>30</v>
      </c>
      <c r="AB568">
        <v>1</v>
      </c>
      <c r="AC568">
        <v>125</v>
      </c>
      <c r="AD568">
        <v>25</v>
      </c>
      <c r="AE568">
        <v>100</v>
      </c>
      <c r="AF568">
        <v>1</v>
      </c>
      <c r="AG568">
        <v>125</v>
      </c>
      <c r="AH568">
        <v>118</v>
      </c>
      <c r="AI568">
        <v>7</v>
      </c>
    </row>
    <row r="569" spans="1:35" ht="15">
      <c r="A569" t="s">
        <v>35</v>
      </c>
      <c r="B569" t="s">
        <v>87</v>
      </c>
      <c r="C569" t="str">
        <f t="shared" si="37"/>
        <v>246201</v>
      </c>
      <c r="D569">
        <v>63</v>
      </c>
      <c r="E569" t="s">
        <v>37</v>
      </c>
      <c r="F569" s="1">
        <v>0.9166666666666666</v>
      </c>
      <c r="G569">
        <v>1898</v>
      </c>
      <c r="H569">
        <v>1350</v>
      </c>
      <c r="I569">
        <v>1245</v>
      </c>
      <c r="J569">
        <v>105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105</v>
      </c>
      <c r="U569">
        <v>0</v>
      </c>
      <c r="V569">
        <v>0</v>
      </c>
      <c r="W569">
        <v>105</v>
      </c>
      <c r="X569">
        <v>3</v>
      </c>
      <c r="Y569">
        <v>102</v>
      </c>
      <c r="Z569">
        <v>86</v>
      </c>
      <c r="AA569">
        <v>16</v>
      </c>
      <c r="AB569">
        <v>3</v>
      </c>
      <c r="AC569">
        <v>102</v>
      </c>
      <c r="AD569">
        <v>14</v>
      </c>
      <c r="AE569">
        <v>88</v>
      </c>
      <c r="AF569">
        <v>3</v>
      </c>
      <c r="AG569">
        <v>102</v>
      </c>
      <c r="AH569">
        <v>96</v>
      </c>
      <c r="AI569">
        <v>6</v>
      </c>
    </row>
    <row r="570" spans="1:35" ht="15">
      <c r="A570" t="s">
        <v>35</v>
      </c>
      <c r="B570" t="s">
        <v>87</v>
      </c>
      <c r="C570" t="str">
        <f t="shared" si="37"/>
        <v>246201</v>
      </c>
      <c r="D570">
        <v>64</v>
      </c>
      <c r="E570" t="s">
        <v>37</v>
      </c>
      <c r="F570" s="1">
        <v>0.9166666666666666</v>
      </c>
      <c r="G570">
        <v>1633</v>
      </c>
      <c r="H570">
        <v>1151</v>
      </c>
      <c r="I570">
        <v>1036</v>
      </c>
      <c r="J570">
        <v>115</v>
      </c>
      <c r="K570">
        <v>0</v>
      </c>
      <c r="L570">
        <v>1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115</v>
      </c>
      <c r="U570">
        <v>0</v>
      </c>
      <c r="V570">
        <v>0</v>
      </c>
      <c r="W570">
        <v>115</v>
      </c>
      <c r="X570">
        <v>3</v>
      </c>
      <c r="Y570">
        <v>112</v>
      </c>
      <c r="Z570">
        <v>90</v>
      </c>
      <c r="AA570">
        <v>22</v>
      </c>
      <c r="AB570">
        <v>2</v>
      </c>
      <c r="AC570">
        <v>113</v>
      </c>
      <c r="AD570">
        <v>22</v>
      </c>
      <c r="AE570">
        <v>91</v>
      </c>
      <c r="AF570">
        <v>3</v>
      </c>
      <c r="AG570">
        <v>112</v>
      </c>
      <c r="AH570">
        <v>109</v>
      </c>
      <c r="AI570">
        <v>3</v>
      </c>
    </row>
    <row r="571" spans="1:35" ht="15">
      <c r="A571" t="s">
        <v>35</v>
      </c>
      <c r="B571" t="s">
        <v>87</v>
      </c>
      <c r="C571" t="str">
        <f aca="true" t="shared" si="38" ref="C571:C586">"246201"</f>
        <v>246201</v>
      </c>
      <c r="D571">
        <v>65</v>
      </c>
      <c r="E571" t="s">
        <v>37</v>
      </c>
      <c r="F571" s="1">
        <v>0.9166666666666666</v>
      </c>
      <c r="G571">
        <v>1736</v>
      </c>
      <c r="H571">
        <v>1250</v>
      </c>
      <c r="I571">
        <v>1135</v>
      </c>
      <c r="J571">
        <v>115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115</v>
      </c>
      <c r="U571">
        <v>0</v>
      </c>
      <c r="V571">
        <v>0</v>
      </c>
      <c r="W571">
        <v>115</v>
      </c>
      <c r="X571">
        <v>4</v>
      </c>
      <c r="Y571">
        <v>111</v>
      </c>
      <c r="Z571">
        <v>85</v>
      </c>
      <c r="AA571">
        <v>26</v>
      </c>
      <c r="AB571">
        <v>2</v>
      </c>
      <c r="AC571">
        <v>113</v>
      </c>
      <c r="AD571">
        <v>14</v>
      </c>
      <c r="AE571">
        <v>99</v>
      </c>
      <c r="AF571">
        <v>3</v>
      </c>
      <c r="AG571">
        <v>112</v>
      </c>
      <c r="AH571">
        <v>105</v>
      </c>
      <c r="AI571">
        <v>7</v>
      </c>
    </row>
    <row r="572" spans="1:35" ht="15">
      <c r="A572" t="s">
        <v>35</v>
      </c>
      <c r="B572" t="s">
        <v>87</v>
      </c>
      <c r="C572" t="str">
        <f t="shared" si="38"/>
        <v>246201</v>
      </c>
      <c r="D572">
        <v>66</v>
      </c>
      <c r="E572" t="s">
        <v>37</v>
      </c>
      <c r="F572" s="1">
        <v>0.9166666666666666</v>
      </c>
      <c r="G572">
        <v>1873</v>
      </c>
      <c r="H572">
        <v>1301</v>
      </c>
      <c r="I572">
        <v>1138</v>
      </c>
      <c r="J572">
        <v>163</v>
      </c>
      <c r="K572">
        <v>1</v>
      </c>
      <c r="L572">
        <v>1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163</v>
      </c>
      <c r="U572">
        <v>0</v>
      </c>
      <c r="V572">
        <v>0</v>
      </c>
      <c r="W572">
        <v>163</v>
      </c>
      <c r="X572">
        <v>5</v>
      </c>
      <c r="Y572">
        <v>158</v>
      </c>
      <c r="Z572">
        <v>125</v>
      </c>
      <c r="AA572">
        <v>33</v>
      </c>
      <c r="AB572">
        <v>2</v>
      </c>
      <c r="AC572">
        <v>161</v>
      </c>
      <c r="AD572">
        <v>28</v>
      </c>
      <c r="AE572">
        <v>133</v>
      </c>
      <c r="AF572">
        <v>4</v>
      </c>
      <c r="AG572">
        <v>159</v>
      </c>
      <c r="AH572">
        <v>150</v>
      </c>
      <c r="AI572">
        <v>9</v>
      </c>
    </row>
    <row r="573" spans="1:35" ht="15">
      <c r="A573" t="s">
        <v>35</v>
      </c>
      <c r="B573" t="s">
        <v>87</v>
      </c>
      <c r="C573" t="str">
        <f t="shared" si="38"/>
        <v>246201</v>
      </c>
      <c r="D573">
        <v>67</v>
      </c>
      <c r="E573" t="s">
        <v>37</v>
      </c>
      <c r="F573" s="1">
        <v>0.9166666666666666</v>
      </c>
      <c r="G573">
        <v>1856</v>
      </c>
      <c r="H573">
        <v>1300</v>
      </c>
      <c r="I573">
        <v>1152</v>
      </c>
      <c r="J573">
        <v>148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148</v>
      </c>
      <c r="U573">
        <v>0</v>
      </c>
      <c r="V573">
        <v>0</v>
      </c>
      <c r="W573">
        <v>148</v>
      </c>
      <c r="X573">
        <v>1</v>
      </c>
      <c r="Y573">
        <v>147</v>
      </c>
      <c r="Z573">
        <v>123</v>
      </c>
      <c r="AA573">
        <v>24</v>
      </c>
      <c r="AB573">
        <v>4</v>
      </c>
      <c r="AC573">
        <v>144</v>
      </c>
      <c r="AD573">
        <v>18</v>
      </c>
      <c r="AE573">
        <v>126</v>
      </c>
      <c r="AF573">
        <v>4</v>
      </c>
      <c r="AG573">
        <v>144</v>
      </c>
      <c r="AH573">
        <v>139</v>
      </c>
      <c r="AI573">
        <v>5</v>
      </c>
    </row>
    <row r="574" spans="1:35" ht="15">
      <c r="A574" t="s">
        <v>35</v>
      </c>
      <c r="B574" t="s">
        <v>87</v>
      </c>
      <c r="C574" t="str">
        <f t="shared" si="38"/>
        <v>246201</v>
      </c>
      <c r="D574">
        <v>68</v>
      </c>
      <c r="E574" t="s">
        <v>37</v>
      </c>
      <c r="F574" s="1">
        <v>0.9166666666666666</v>
      </c>
      <c r="G574">
        <v>1043</v>
      </c>
      <c r="H574">
        <v>752</v>
      </c>
      <c r="I574">
        <v>672</v>
      </c>
      <c r="J574">
        <v>80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80</v>
      </c>
      <c r="U574">
        <v>0</v>
      </c>
      <c r="V574">
        <v>0</v>
      </c>
      <c r="W574">
        <v>80</v>
      </c>
      <c r="X574">
        <v>1</v>
      </c>
      <c r="Y574">
        <v>79</v>
      </c>
      <c r="Z574">
        <v>60</v>
      </c>
      <c r="AA574">
        <v>19</v>
      </c>
      <c r="AB574">
        <v>0</v>
      </c>
      <c r="AC574">
        <v>80</v>
      </c>
      <c r="AD574">
        <v>19</v>
      </c>
      <c r="AE574">
        <v>61</v>
      </c>
      <c r="AF574">
        <v>1</v>
      </c>
      <c r="AG574">
        <v>79</v>
      </c>
      <c r="AH574">
        <v>76</v>
      </c>
      <c r="AI574">
        <v>3</v>
      </c>
    </row>
    <row r="575" spans="1:35" ht="15">
      <c r="A575" t="s">
        <v>35</v>
      </c>
      <c r="B575" t="s">
        <v>87</v>
      </c>
      <c r="C575" t="str">
        <f t="shared" si="38"/>
        <v>246201</v>
      </c>
      <c r="D575">
        <v>69</v>
      </c>
      <c r="E575" t="s">
        <v>37</v>
      </c>
      <c r="F575" s="1">
        <v>0.9166666666666666</v>
      </c>
      <c r="G575">
        <v>1452</v>
      </c>
      <c r="H575">
        <v>1050</v>
      </c>
      <c r="I575">
        <v>956</v>
      </c>
      <c r="J575">
        <v>94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94</v>
      </c>
      <c r="U575">
        <v>0</v>
      </c>
      <c r="V575">
        <v>0</v>
      </c>
      <c r="W575">
        <v>94</v>
      </c>
      <c r="X575">
        <v>4</v>
      </c>
      <c r="Y575">
        <v>90</v>
      </c>
      <c r="Z575">
        <v>66</v>
      </c>
      <c r="AA575">
        <v>24</v>
      </c>
      <c r="AB575">
        <v>2</v>
      </c>
      <c r="AC575">
        <v>92</v>
      </c>
      <c r="AD575">
        <v>21</v>
      </c>
      <c r="AE575">
        <v>71</v>
      </c>
      <c r="AF575">
        <v>2</v>
      </c>
      <c r="AG575">
        <v>92</v>
      </c>
      <c r="AH575">
        <v>87</v>
      </c>
      <c r="AI575">
        <v>5</v>
      </c>
    </row>
    <row r="576" spans="1:35" ht="15">
      <c r="A576" t="s">
        <v>35</v>
      </c>
      <c r="B576" t="s">
        <v>87</v>
      </c>
      <c r="C576" t="str">
        <f t="shared" si="38"/>
        <v>246201</v>
      </c>
      <c r="D576">
        <v>70</v>
      </c>
      <c r="E576" t="s">
        <v>37</v>
      </c>
      <c r="F576" s="1">
        <v>0.9166666666666666</v>
      </c>
      <c r="G576">
        <v>82</v>
      </c>
      <c r="H576">
        <v>100</v>
      </c>
      <c r="I576">
        <v>78</v>
      </c>
      <c r="J576">
        <v>22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22</v>
      </c>
      <c r="U576">
        <v>0</v>
      </c>
      <c r="V576">
        <v>0</v>
      </c>
      <c r="W576">
        <v>22</v>
      </c>
      <c r="X576">
        <v>5</v>
      </c>
      <c r="Y576">
        <v>17</v>
      </c>
      <c r="Z576">
        <v>13</v>
      </c>
      <c r="AA576">
        <v>4</v>
      </c>
      <c r="AB576">
        <v>5</v>
      </c>
      <c r="AC576">
        <v>17</v>
      </c>
      <c r="AD576">
        <v>3</v>
      </c>
      <c r="AE576">
        <v>14</v>
      </c>
      <c r="AF576">
        <v>5</v>
      </c>
      <c r="AG576">
        <v>17</v>
      </c>
      <c r="AH576">
        <v>12</v>
      </c>
      <c r="AI576">
        <v>5</v>
      </c>
    </row>
    <row r="577" spans="1:35" ht="15">
      <c r="A577" t="s">
        <v>35</v>
      </c>
      <c r="B577" t="s">
        <v>87</v>
      </c>
      <c r="C577" t="str">
        <f t="shared" si="38"/>
        <v>246201</v>
      </c>
      <c r="D577">
        <v>71</v>
      </c>
      <c r="E577" t="s">
        <v>37</v>
      </c>
      <c r="F577" s="1">
        <v>0.9166666666666666</v>
      </c>
      <c r="G577">
        <v>57</v>
      </c>
      <c r="H577">
        <v>100</v>
      </c>
      <c r="I577">
        <v>95</v>
      </c>
      <c r="J577">
        <v>5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5</v>
      </c>
      <c r="U577">
        <v>0</v>
      </c>
      <c r="V577">
        <v>0</v>
      </c>
      <c r="W577">
        <v>5</v>
      </c>
      <c r="X577">
        <v>1</v>
      </c>
      <c r="Y577">
        <v>4</v>
      </c>
      <c r="Z577">
        <v>3</v>
      </c>
      <c r="AA577">
        <v>1</v>
      </c>
      <c r="AB577">
        <v>0</v>
      </c>
      <c r="AC577">
        <v>5</v>
      </c>
      <c r="AD577">
        <v>3</v>
      </c>
      <c r="AE577">
        <v>2</v>
      </c>
      <c r="AF577">
        <v>1</v>
      </c>
      <c r="AG577">
        <v>4</v>
      </c>
      <c r="AH577">
        <v>4</v>
      </c>
      <c r="AI577">
        <v>0</v>
      </c>
    </row>
    <row r="578" spans="1:35" ht="15">
      <c r="A578" t="s">
        <v>35</v>
      </c>
      <c r="B578" t="s">
        <v>87</v>
      </c>
      <c r="C578" t="str">
        <f t="shared" si="38"/>
        <v>246201</v>
      </c>
      <c r="D578">
        <v>72</v>
      </c>
      <c r="E578" t="s">
        <v>37</v>
      </c>
      <c r="F578" s="1">
        <v>0.9166666666666666</v>
      </c>
      <c r="G578">
        <v>101</v>
      </c>
      <c r="H578">
        <v>152</v>
      </c>
      <c r="I578">
        <v>114</v>
      </c>
      <c r="J578">
        <v>38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38</v>
      </c>
      <c r="U578">
        <v>0</v>
      </c>
      <c r="V578">
        <v>0</v>
      </c>
      <c r="W578">
        <v>38</v>
      </c>
      <c r="X578">
        <v>6</v>
      </c>
      <c r="Y578">
        <v>32</v>
      </c>
      <c r="Z578">
        <v>26</v>
      </c>
      <c r="AA578">
        <v>6</v>
      </c>
      <c r="AB578">
        <v>6</v>
      </c>
      <c r="AC578">
        <v>32</v>
      </c>
      <c r="AD578">
        <v>27</v>
      </c>
      <c r="AE578">
        <v>5</v>
      </c>
      <c r="AF578">
        <v>7</v>
      </c>
      <c r="AG578">
        <v>31</v>
      </c>
      <c r="AH578">
        <v>27</v>
      </c>
      <c r="AI578">
        <v>4</v>
      </c>
    </row>
    <row r="579" spans="1:35" ht="15">
      <c r="A579" t="s">
        <v>35</v>
      </c>
      <c r="B579" t="s">
        <v>87</v>
      </c>
      <c r="C579" t="str">
        <f t="shared" si="38"/>
        <v>246201</v>
      </c>
      <c r="D579">
        <v>73</v>
      </c>
      <c r="E579" t="s">
        <v>39</v>
      </c>
      <c r="F579" s="1">
        <v>0.9166666666666666</v>
      </c>
      <c r="G579">
        <v>70</v>
      </c>
      <c r="H579">
        <v>100</v>
      </c>
      <c r="I579">
        <v>69</v>
      </c>
      <c r="J579">
        <v>31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31</v>
      </c>
      <c r="U579">
        <v>0</v>
      </c>
      <c r="V579">
        <v>0</v>
      </c>
      <c r="W579">
        <v>31</v>
      </c>
      <c r="X579">
        <v>1</v>
      </c>
      <c r="Y579">
        <v>30</v>
      </c>
      <c r="Z579">
        <v>26</v>
      </c>
      <c r="AA579">
        <v>4</v>
      </c>
      <c r="AB579">
        <v>1</v>
      </c>
      <c r="AC579">
        <v>30</v>
      </c>
      <c r="AD579">
        <v>5</v>
      </c>
      <c r="AE579">
        <v>25</v>
      </c>
      <c r="AF579">
        <v>1</v>
      </c>
      <c r="AG579">
        <v>30</v>
      </c>
      <c r="AH579">
        <v>28</v>
      </c>
      <c r="AI579">
        <v>2</v>
      </c>
    </row>
    <row r="580" spans="1:35" ht="15">
      <c r="A580" t="s">
        <v>35</v>
      </c>
      <c r="B580" t="s">
        <v>87</v>
      </c>
      <c r="C580" t="str">
        <f t="shared" si="38"/>
        <v>246201</v>
      </c>
      <c r="D580">
        <v>74</v>
      </c>
      <c r="E580" t="s">
        <v>39</v>
      </c>
      <c r="F580" s="1">
        <v>0.9166666666666666</v>
      </c>
      <c r="G580">
        <v>97</v>
      </c>
      <c r="H580">
        <v>300</v>
      </c>
      <c r="I580">
        <v>291</v>
      </c>
      <c r="J580">
        <v>9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9</v>
      </c>
      <c r="U580">
        <v>0</v>
      </c>
      <c r="V580">
        <v>0</v>
      </c>
      <c r="W580">
        <v>9</v>
      </c>
      <c r="X580">
        <v>1</v>
      </c>
      <c r="Y580">
        <v>8</v>
      </c>
      <c r="Z580">
        <v>8</v>
      </c>
      <c r="AA580">
        <v>0</v>
      </c>
      <c r="AB580">
        <v>0</v>
      </c>
      <c r="AC580">
        <v>9</v>
      </c>
      <c r="AD580">
        <v>3</v>
      </c>
      <c r="AE580">
        <v>6</v>
      </c>
      <c r="AF580">
        <v>0</v>
      </c>
      <c r="AG580">
        <v>9</v>
      </c>
      <c r="AH580">
        <v>9</v>
      </c>
      <c r="AI580">
        <v>0</v>
      </c>
    </row>
    <row r="581" spans="1:35" ht="15">
      <c r="A581" t="s">
        <v>35</v>
      </c>
      <c r="B581" t="s">
        <v>87</v>
      </c>
      <c r="C581" t="str">
        <f t="shared" si="38"/>
        <v>246201</v>
      </c>
      <c r="D581">
        <v>75</v>
      </c>
      <c r="E581" t="s">
        <v>39</v>
      </c>
      <c r="F581" s="1">
        <v>0.9166666666666666</v>
      </c>
      <c r="G581">
        <v>92</v>
      </c>
      <c r="H581">
        <v>151</v>
      </c>
      <c r="I581">
        <v>143</v>
      </c>
      <c r="J581">
        <v>8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8</v>
      </c>
      <c r="U581">
        <v>0</v>
      </c>
      <c r="V581">
        <v>0</v>
      </c>
      <c r="W581">
        <v>8</v>
      </c>
      <c r="X581">
        <v>0</v>
      </c>
      <c r="Y581">
        <v>8</v>
      </c>
      <c r="Z581">
        <v>6</v>
      </c>
      <c r="AA581">
        <v>2</v>
      </c>
      <c r="AB581">
        <v>0</v>
      </c>
      <c r="AC581">
        <v>8</v>
      </c>
      <c r="AD581">
        <v>4</v>
      </c>
      <c r="AE581">
        <v>4</v>
      </c>
      <c r="AF581">
        <v>0</v>
      </c>
      <c r="AG581">
        <v>8</v>
      </c>
      <c r="AH581">
        <v>8</v>
      </c>
      <c r="AI581">
        <v>0</v>
      </c>
    </row>
    <row r="582" spans="1:35" ht="15">
      <c r="A582" t="s">
        <v>35</v>
      </c>
      <c r="B582" t="s">
        <v>87</v>
      </c>
      <c r="C582" t="str">
        <f t="shared" si="38"/>
        <v>246201</v>
      </c>
      <c r="D582">
        <v>76</v>
      </c>
      <c r="E582" t="s">
        <v>37</v>
      </c>
      <c r="F582" s="1">
        <v>0.9166666666666666</v>
      </c>
      <c r="G582">
        <v>205</v>
      </c>
      <c r="H582">
        <v>400</v>
      </c>
      <c r="I582">
        <v>361</v>
      </c>
      <c r="J582">
        <v>39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39</v>
      </c>
      <c r="U582">
        <v>0</v>
      </c>
      <c r="V582">
        <v>0</v>
      </c>
      <c r="W582">
        <v>39</v>
      </c>
      <c r="X582">
        <v>1</v>
      </c>
      <c r="Y582">
        <v>38</v>
      </c>
      <c r="Z582">
        <v>23</v>
      </c>
      <c r="AA582">
        <v>15</v>
      </c>
      <c r="AB582">
        <v>1</v>
      </c>
      <c r="AC582">
        <v>38</v>
      </c>
      <c r="AD582">
        <v>9</v>
      </c>
      <c r="AE582">
        <v>29</v>
      </c>
      <c r="AF582">
        <v>1</v>
      </c>
      <c r="AG582">
        <v>38</v>
      </c>
      <c r="AH582">
        <v>33</v>
      </c>
      <c r="AI582">
        <v>5</v>
      </c>
    </row>
    <row r="583" spans="1:35" ht="15">
      <c r="A583" t="s">
        <v>35</v>
      </c>
      <c r="B583" t="s">
        <v>87</v>
      </c>
      <c r="C583" t="str">
        <f t="shared" si="38"/>
        <v>246201</v>
      </c>
      <c r="D583">
        <v>77</v>
      </c>
      <c r="E583" t="s">
        <v>39</v>
      </c>
      <c r="F583" s="1">
        <v>0.9166666666666666</v>
      </c>
      <c r="G583">
        <v>204</v>
      </c>
      <c r="H583">
        <v>550</v>
      </c>
      <c r="I583">
        <v>535</v>
      </c>
      <c r="J583">
        <v>15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15</v>
      </c>
      <c r="U583">
        <v>0</v>
      </c>
      <c r="V583">
        <v>0</v>
      </c>
      <c r="W583">
        <v>15</v>
      </c>
      <c r="X583">
        <v>0</v>
      </c>
      <c r="Y583">
        <v>15</v>
      </c>
      <c r="Z583">
        <v>14</v>
      </c>
      <c r="AA583">
        <v>1</v>
      </c>
      <c r="AB583">
        <v>0</v>
      </c>
      <c r="AC583">
        <v>15</v>
      </c>
      <c r="AD583">
        <v>3</v>
      </c>
      <c r="AE583">
        <v>12</v>
      </c>
      <c r="AF583">
        <v>1</v>
      </c>
      <c r="AG583">
        <v>14</v>
      </c>
      <c r="AH583">
        <v>13</v>
      </c>
      <c r="AI583">
        <v>1</v>
      </c>
    </row>
    <row r="584" spans="1:35" ht="15">
      <c r="A584" t="s">
        <v>35</v>
      </c>
      <c r="B584" t="s">
        <v>87</v>
      </c>
      <c r="C584" t="str">
        <f t="shared" si="38"/>
        <v>246201</v>
      </c>
      <c r="D584">
        <v>78</v>
      </c>
      <c r="E584" t="s">
        <v>37</v>
      </c>
      <c r="F584" s="1">
        <v>0.9166666666666666</v>
      </c>
      <c r="G584">
        <v>234</v>
      </c>
      <c r="H584">
        <v>352</v>
      </c>
      <c r="I584">
        <v>291</v>
      </c>
      <c r="J584">
        <v>61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55</v>
      </c>
      <c r="U584">
        <v>0</v>
      </c>
      <c r="V584">
        <v>0</v>
      </c>
      <c r="W584">
        <v>55</v>
      </c>
      <c r="X584">
        <v>4</v>
      </c>
      <c r="Y584">
        <v>51</v>
      </c>
      <c r="Z584">
        <v>31</v>
      </c>
      <c r="AA584">
        <v>20</v>
      </c>
      <c r="AB584">
        <v>2</v>
      </c>
      <c r="AC584">
        <v>53</v>
      </c>
      <c r="AD584">
        <v>11</v>
      </c>
      <c r="AE584">
        <v>42</v>
      </c>
      <c r="AF584">
        <v>5</v>
      </c>
      <c r="AG584">
        <v>50</v>
      </c>
      <c r="AH584">
        <v>43</v>
      </c>
      <c r="AI584">
        <v>7</v>
      </c>
    </row>
    <row r="585" spans="1:35" ht="15">
      <c r="A585" t="s">
        <v>35</v>
      </c>
      <c r="B585" t="s">
        <v>87</v>
      </c>
      <c r="C585" t="str">
        <f t="shared" si="38"/>
        <v>246201</v>
      </c>
      <c r="D585">
        <v>79</v>
      </c>
      <c r="E585" t="s">
        <v>39</v>
      </c>
      <c r="F585" s="1">
        <v>0.9166666666666666</v>
      </c>
      <c r="G585">
        <v>102</v>
      </c>
      <c r="H585">
        <v>151</v>
      </c>
      <c r="I585">
        <v>99</v>
      </c>
      <c r="J585">
        <v>52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52</v>
      </c>
      <c r="U585">
        <v>0</v>
      </c>
      <c r="V585">
        <v>0</v>
      </c>
      <c r="W585">
        <v>52</v>
      </c>
      <c r="X585">
        <v>11</v>
      </c>
      <c r="Y585">
        <v>41</v>
      </c>
      <c r="Z585">
        <v>32</v>
      </c>
      <c r="AA585">
        <v>9</v>
      </c>
      <c r="AB585">
        <v>11</v>
      </c>
      <c r="AC585">
        <v>41</v>
      </c>
      <c r="AD585">
        <v>26</v>
      </c>
      <c r="AE585">
        <v>15</v>
      </c>
      <c r="AF585">
        <v>15</v>
      </c>
      <c r="AG585">
        <v>37</v>
      </c>
      <c r="AH585">
        <v>26</v>
      </c>
      <c r="AI585">
        <v>11</v>
      </c>
    </row>
    <row r="586" spans="1:35" ht="15">
      <c r="A586" t="s">
        <v>35</v>
      </c>
      <c r="B586" t="s">
        <v>87</v>
      </c>
      <c r="C586" t="str">
        <f t="shared" si="38"/>
        <v>246201</v>
      </c>
      <c r="D586">
        <v>80</v>
      </c>
      <c r="E586" t="s">
        <v>39</v>
      </c>
      <c r="F586" s="1">
        <v>0.9166666666666666</v>
      </c>
      <c r="G586">
        <v>64</v>
      </c>
      <c r="H586">
        <v>100</v>
      </c>
      <c r="I586">
        <v>83</v>
      </c>
      <c r="J586">
        <v>17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17</v>
      </c>
      <c r="U586">
        <v>0</v>
      </c>
      <c r="V586">
        <v>0</v>
      </c>
      <c r="W586">
        <v>17</v>
      </c>
      <c r="X586">
        <v>0</v>
      </c>
      <c r="Y586">
        <v>17</v>
      </c>
      <c r="Z586">
        <v>9</v>
      </c>
      <c r="AA586">
        <v>8</v>
      </c>
      <c r="AB586">
        <v>0</v>
      </c>
      <c r="AC586">
        <v>17</v>
      </c>
      <c r="AD586">
        <v>5</v>
      </c>
      <c r="AE586">
        <v>12</v>
      </c>
      <c r="AF586">
        <v>0</v>
      </c>
      <c r="AG586">
        <v>17</v>
      </c>
      <c r="AH586">
        <v>16</v>
      </c>
      <c r="AI586">
        <v>1</v>
      </c>
    </row>
    <row r="587" spans="1:35" ht="15">
      <c r="A587" t="s">
        <v>35</v>
      </c>
      <c r="B587" t="s">
        <v>88</v>
      </c>
      <c r="C587" t="str">
        <f aca="true" t="shared" si="39" ref="C587:C618">"246301"</f>
        <v>246301</v>
      </c>
      <c r="D587">
        <v>1</v>
      </c>
      <c r="E587" t="s">
        <v>37</v>
      </c>
      <c r="F587" s="1">
        <v>0.9166666666666666</v>
      </c>
      <c r="G587">
        <v>1819</v>
      </c>
      <c r="H587">
        <v>1300</v>
      </c>
      <c r="I587">
        <v>1138</v>
      </c>
      <c r="J587">
        <v>162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162</v>
      </c>
      <c r="U587">
        <v>0</v>
      </c>
      <c r="V587">
        <v>0</v>
      </c>
      <c r="W587">
        <v>162</v>
      </c>
      <c r="X587">
        <v>1</v>
      </c>
      <c r="Y587">
        <v>161</v>
      </c>
      <c r="Z587">
        <v>128</v>
      </c>
      <c r="AA587">
        <v>33</v>
      </c>
      <c r="AB587">
        <v>1</v>
      </c>
      <c r="AC587">
        <v>161</v>
      </c>
      <c r="AD587">
        <v>21</v>
      </c>
      <c r="AE587">
        <v>140</v>
      </c>
      <c r="AF587">
        <v>2</v>
      </c>
      <c r="AG587">
        <v>160</v>
      </c>
      <c r="AH587">
        <v>149</v>
      </c>
      <c r="AI587">
        <v>11</v>
      </c>
    </row>
    <row r="588" spans="1:35" ht="15">
      <c r="A588" t="s">
        <v>35</v>
      </c>
      <c r="B588" t="s">
        <v>88</v>
      </c>
      <c r="C588" t="str">
        <f t="shared" si="39"/>
        <v>246301</v>
      </c>
      <c r="D588">
        <v>2</v>
      </c>
      <c r="E588" t="s">
        <v>37</v>
      </c>
      <c r="F588" s="1">
        <v>0.9166666666666666</v>
      </c>
      <c r="G588">
        <v>948</v>
      </c>
      <c r="H588">
        <v>652</v>
      </c>
      <c r="I588">
        <v>549</v>
      </c>
      <c r="J588">
        <v>103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103</v>
      </c>
      <c r="U588">
        <v>0</v>
      </c>
      <c r="V588">
        <v>0</v>
      </c>
      <c r="W588">
        <v>103</v>
      </c>
      <c r="X588">
        <v>1</v>
      </c>
      <c r="Y588">
        <v>102</v>
      </c>
      <c r="Z588">
        <v>84</v>
      </c>
      <c r="AA588">
        <v>18</v>
      </c>
      <c r="AB588">
        <v>2</v>
      </c>
      <c r="AC588">
        <v>101</v>
      </c>
      <c r="AD588">
        <v>14</v>
      </c>
      <c r="AE588">
        <v>87</v>
      </c>
      <c r="AF588">
        <v>1</v>
      </c>
      <c r="AG588">
        <v>102</v>
      </c>
      <c r="AH588">
        <v>99</v>
      </c>
      <c r="AI588">
        <v>3</v>
      </c>
    </row>
    <row r="589" spans="1:35" ht="15">
      <c r="A589" t="s">
        <v>35</v>
      </c>
      <c r="B589" t="s">
        <v>88</v>
      </c>
      <c r="C589" t="str">
        <f t="shared" si="39"/>
        <v>246301</v>
      </c>
      <c r="D589">
        <v>3</v>
      </c>
      <c r="E589" t="s">
        <v>37</v>
      </c>
      <c r="F589" s="1">
        <v>0.9166666666666666</v>
      </c>
      <c r="G589">
        <v>2040</v>
      </c>
      <c r="H589">
        <v>1448</v>
      </c>
      <c r="I589">
        <v>1255</v>
      </c>
      <c r="J589">
        <v>193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193</v>
      </c>
      <c r="U589">
        <v>0</v>
      </c>
      <c r="V589">
        <v>0</v>
      </c>
      <c r="W589">
        <v>193</v>
      </c>
      <c r="X589">
        <v>3</v>
      </c>
      <c r="Y589">
        <v>190</v>
      </c>
      <c r="Z589">
        <v>145</v>
      </c>
      <c r="AA589">
        <v>45</v>
      </c>
      <c r="AB589">
        <v>7</v>
      </c>
      <c r="AC589">
        <v>186</v>
      </c>
      <c r="AD589">
        <v>26</v>
      </c>
      <c r="AE589">
        <v>160</v>
      </c>
      <c r="AF589">
        <v>5</v>
      </c>
      <c r="AG589">
        <v>188</v>
      </c>
      <c r="AH589">
        <v>173</v>
      </c>
      <c r="AI589">
        <v>15</v>
      </c>
    </row>
    <row r="590" spans="1:35" ht="15">
      <c r="A590" t="s">
        <v>35</v>
      </c>
      <c r="B590" t="s">
        <v>88</v>
      </c>
      <c r="C590" t="str">
        <f t="shared" si="39"/>
        <v>246301</v>
      </c>
      <c r="D590">
        <v>4</v>
      </c>
      <c r="E590" t="s">
        <v>37</v>
      </c>
      <c r="F590" s="1">
        <v>0.9166666666666666</v>
      </c>
      <c r="G590">
        <v>1731</v>
      </c>
      <c r="H590">
        <v>1195</v>
      </c>
      <c r="I590">
        <v>1030</v>
      </c>
      <c r="J590">
        <v>165</v>
      </c>
      <c r="K590">
        <v>0</v>
      </c>
      <c r="L590">
        <v>0</v>
      </c>
      <c r="M590">
        <v>5</v>
      </c>
      <c r="N590">
        <v>5</v>
      </c>
      <c r="O590">
        <v>0</v>
      </c>
      <c r="P590">
        <v>0</v>
      </c>
      <c r="Q590">
        <v>0</v>
      </c>
      <c r="R590">
        <v>0</v>
      </c>
      <c r="S590">
        <v>5</v>
      </c>
      <c r="T590">
        <v>170</v>
      </c>
      <c r="U590">
        <v>5</v>
      </c>
      <c r="V590">
        <v>0</v>
      </c>
      <c r="W590">
        <v>170</v>
      </c>
      <c r="X590">
        <v>2</v>
      </c>
      <c r="Y590">
        <v>168</v>
      </c>
      <c r="Z590">
        <v>138</v>
      </c>
      <c r="AA590">
        <v>30</v>
      </c>
      <c r="AB590">
        <v>4</v>
      </c>
      <c r="AC590">
        <v>166</v>
      </c>
      <c r="AD590">
        <v>15</v>
      </c>
      <c r="AE590">
        <v>151</v>
      </c>
      <c r="AF590">
        <v>4</v>
      </c>
      <c r="AG590">
        <v>166</v>
      </c>
      <c r="AH590">
        <v>161</v>
      </c>
      <c r="AI590">
        <v>5</v>
      </c>
    </row>
    <row r="591" spans="1:35" ht="15">
      <c r="A591" t="s">
        <v>35</v>
      </c>
      <c r="B591" t="s">
        <v>88</v>
      </c>
      <c r="C591" t="str">
        <f t="shared" si="39"/>
        <v>246301</v>
      </c>
      <c r="D591">
        <v>5</v>
      </c>
      <c r="E591" t="s">
        <v>37</v>
      </c>
      <c r="F591" s="1">
        <v>0.9166666666666666</v>
      </c>
      <c r="G591">
        <v>1509</v>
      </c>
      <c r="H591">
        <v>1049</v>
      </c>
      <c r="I591">
        <v>957</v>
      </c>
      <c r="J591">
        <v>92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92</v>
      </c>
      <c r="U591">
        <v>0</v>
      </c>
      <c r="V591">
        <v>0</v>
      </c>
      <c r="W591">
        <v>92</v>
      </c>
      <c r="X591">
        <v>1</v>
      </c>
      <c r="Y591">
        <v>91</v>
      </c>
      <c r="Z591">
        <v>80</v>
      </c>
      <c r="AA591">
        <v>11</v>
      </c>
      <c r="AB591">
        <v>1</v>
      </c>
      <c r="AC591">
        <v>91</v>
      </c>
      <c r="AD591">
        <v>8</v>
      </c>
      <c r="AE591">
        <v>83</v>
      </c>
      <c r="AF591">
        <v>1</v>
      </c>
      <c r="AG591">
        <v>91</v>
      </c>
      <c r="AH591">
        <v>89</v>
      </c>
      <c r="AI591">
        <v>2</v>
      </c>
    </row>
    <row r="592" spans="1:35" ht="15">
      <c r="A592" t="s">
        <v>35</v>
      </c>
      <c r="B592" t="s">
        <v>88</v>
      </c>
      <c r="C592" t="str">
        <f t="shared" si="39"/>
        <v>246301</v>
      </c>
      <c r="D592">
        <v>6</v>
      </c>
      <c r="E592" t="s">
        <v>37</v>
      </c>
      <c r="F592" s="1">
        <v>0.9166666666666666</v>
      </c>
      <c r="G592">
        <v>1597</v>
      </c>
      <c r="H592">
        <v>1100</v>
      </c>
      <c r="I592">
        <v>920</v>
      </c>
      <c r="J592">
        <v>180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180</v>
      </c>
      <c r="U592">
        <v>0</v>
      </c>
      <c r="V592">
        <v>0</v>
      </c>
      <c r="W592">
        <v>180</v>
      </c>
      <c r="X592">
        <v>7</v>
      </c>
      <c r="Y592">
        <v>173</v>
      </c>
      <c r="Z592">
        <v>140</v>
      </c>
      <c r="AA592">
        <v>33</v>
      </c>
      <c r="AB592">
        <v>3</v>
      </c>
      <c r="AC592">
        <v>177</v>
      </c>
      <c r="AD592">
        <v>28</v>
      </c>
      <c r="AE592">
        <v>149</v>
      </c>
      <c r="AF592">
        <v>6</v>
      </c>
      <c r="AG592">
        <v>174</v>
      </c>
      <c r="AH592">
        <v>165</v>
      </c>
      <c r="AI592">
        <v>9</v>
      </c>
    </row>
    <row r="593" spans="1:35" ht="15">
      <c r="A593" t="s">
        <v>35</v>
      </c>
      <c r="B593" t="s">
        <v>88</v>
      </c>
      <c r="C593" t="str">
        <f t="shared" si="39"/>
        <v>246301</v>
      </c>
      <c r="D593">
        <v>7</v>
      </c>
      <c r="E593" t="s">
        <v>37</v>
      </c>
      <c r="F593" s="1">
        <v>0.9166666666666666</v>
      </c>
      <c r="G593">
        <v>1604</v>
      </c>
      <c r="H593">
        <v>1152</v>
      </c>
      <c r="I593">
        <v>1000</v>
      </c>
      <c r="J593">
        <v>152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152</v>
      </c>
      <c r="U593">
        <v>0</v>
      </c>
      <c r="V593">
        <v>0</v>
      </c>
      <c r="W593">
        <v>152</v>
      </c>
      <c r="X593">
        <v>5</v>
      </c>
      <c r="Y593">
        <v>147</v>
      </c>
      <c r="Z593">
        <v>114</v>
      </c>
      <c r="AA593">
        <v>33</v>
      </c>
      <c r="AB593">
        <v>5</v>
      </c>
      <c r="AC593">
        <v>147</v>
      </c>
      <c r="AD593">
        <v>24</v>
      </c>
      <c r="AE593">
        <v>123</v>
      </c>
      <c r="AF593">
        <v>7</v>
      </c>
      <c r="AG593">
        <v>145</v>
      </c>
      <c r="AH593">
        <v>143</v>
      </c>
      <c r="AI593">
        <v>2</v>
      </c>
    </row>
    <row r="594" spans="1:35" ht="15">
      <c r="A594" t="s">
        <v>35</v>
      </c>
      <c r="B594" t="s">
        <v>88</v>
      </c>
      <c r="C594" t="str">
        <f t="shared" si="39"/>
        <v>246301</v>
      </c>
      <c r="D594">
        <v>8</v>
      </c>
      <c r="E594" t="s">
        <v>37</v>
      </c>
      <c r="F594" s="1">
        <v>0.9166666666666666</v>
      </c>
      <c r="G594">
        <v>1425</v>
      </c>
      <c r="H594">
        <v>1003</v>
      </c>
      <c r="I594">
        <v>920</v>
      </c>
      <c r="J594">
        <v>83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83</v>
      </c>
      <c r="U594">
        <v>0</v>
      </c>
      <c r="V594">
        <v>0</v>
      </c>
      <c r="W594">
        <v>83</v>
      </c>
      <c r="X594">
        <v>2</v>
      </c>
      <c r="Y594">
        <v>81</v>
      </c>
      <c r="Z594">
        <v>62</v>
      </c>
      <c r="AA594">
        <v>19</v>
      </c>
      <c r="AB594">
        <v>0</v>
      </c>
      <c r="AC594">
        <v>83</v>
      </c>
      <c r="AD594">
        <v>18</v>
      </c>
      <c r="AE594">
        <v>65</v>
      </c>
      <c r="AF594">
        <v>2</v>
      </c>
      <c r="AG594">
        <v>81</v>
      </c>
      <c r="AH594">
        <v>77</v>
      </c>
      <c r="AI594">
        <v>4</v>
      </c>
    </row>
    <row r="595" spans="1:35" ht="15">
      <c r="A595" t="s">
        <v>35</v>
      </c>
      <c r="B595" t="s">
        <v>88</v>
      </c>
      <c r="C595" t="str">
        <f t="shared" si="39"/>
        <v>246301</v>
      </c>
      <c r="D595">
        <v>9</v>
      </c>
      <c r="E595" t="s">
        <v>37</v>
      </c>
      <c r="F595" s="1">
        <v>0.9166666666666666</v>
      </c>
      <c r="G595">
        <v>1582</v>
      </c>
      <c r="H595">
        <v>1096</v>
      </c>
      <c r="I595">
        <v>928</v>
      </c>
      <c r="J595">
        <v>168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168</v>
      </c>
      <c r="U595">
        <v>0</v>
      </c>
      <c r="V595">
        <v>0</v>
      </c>
      <c r="W595">
        <v>168</v>
      </c>
      <c r="X595">
        <v>1</v>
      </c>
      <c r="Y595">
        <v>167</v>
      </c>
      <c r="Z595">
        <v>136</v>
      </c>
      <c r="AA595">
        <v>31</v>
      </c>
      <c r="AB595">
        <v>2</v>
      </c>
      <c r="AC595">
        <v>166</v>
      </c>
      <c r="AD595">
        <v>27</v>
      </c>
      <c r="AE595">
        <v>139</v>
      </c>
      <c r="AF595">
        <v>1</v>
      </c>
      <c r="AG595">
        <v>167</v>
      </c>
      <c r="AH595">
        <v>161</v>
      </c>
      <c r="AI595">
        <v>6</v>
      </c>
    </row>
    <row r="596" spans="1:35" ht="15">
      <c r="A596" t="s">
        <v>35</v>
      </c>
      <c r="B596" t="s">
        <v>88</v>
      </c>
      <c r="C596" t="str">
        <f t="shared" si="39"/>
        <v>246301</v>
      </c>
      <c r="D596">
        <v>10</v>
      </c>
      <c r="E596" t="s">
        <v>37</v>
      </c>
      <c r="F596" s="1">
        <v>0.9166666666666666</v>
      </c>
      <c r="G596">
        <v>1461</v>
      </c>
      <c r="H596">
        <v>1002</v>
      </c>
      <c r="I596">
        <v>831</v>
      </c>
      <c r="J596">
        <v>171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171</v>
      </c>
      <c r="U596">
        <v>0</v>
      </c>
      <c r="V596">
        <v>0</v>
      </c>
      <c r="W596">
        <v>171</v>
      </c>
      <c r="X596">
        <v>4</v>
      </c>
      <c r="Y596">
        <v>167</v>
      </c>
      <c r="Z596">
        <v>130</v>
      </c>
      <c r="AA596">
        <v>37</v>
      </c>
      <c r="AB596">
        <v>6</v>
      </c>
      <c r="AC596">
        <v>165</v>
      </c>
      <c r="AD596">
        <v>29</v>
      </c>
      <c r="AE596">
        <v>136</v>
      </c>
      <c r="AF596">
        <v>8</v>
      </c>
      <c r="AG596">
        <v>163</v>
      </c>
      <c r="AH596">
        <v>158</v>
      </c>
      <c r="AI596">
        <v>5</v>
      </c>
    </row>
    <row r="597" spans="1:35" ht="15">
      <c r="A597" t="s">
        <v>35</v>
      </c>
      <c r="B597" t="s">
        <v>88</v>
      </c>
      <c r="C597" t="str">
        <f t="shared" si="39"/>
        <v>246301</v>
      </c>
      <c r="D597">
        <v>11</v>
      </c>
      <c r="E597" t="s">
        <v>37</v>
      </c>
      <c r="F597" s="1">
        <v>0.9166666666666666</v>
      </c>
      <c r="G597">
        <v>1898</v>
      </c>
      <c r="H597">
        <v>1350</v>
      </c>
      <c r="I597">
        <v>1203</v>
      </c>
      <c r="J597">
        <v>147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147</v>
      </c>
      <c r="U597">
        <v>0</v>
      </c>
      <c r="V597">
        <v>0</v>
      </c>
      <c r="W597">
        <v>147</v>
      </c>
      <c r="X597">
        <v>3</v>
      </c>
      <c r="Y597">
        <v>144</v>
      </c>
      <c r="Z597">
        <v>115</v>
      </c>
      <c r="AA597">
        <v>29</v>
      </c>
      <c r="AB597">
        <v>1</v>
      </c>
      <c r="AC597">
        <v>146</v>
      </c>
      <c r="AD597">
        <v>22</v>
      </c>
      <c r="AE597">
        <v>124</v>
      </c>
      <c r="AF597">
        <v>2</v>
      </c>
      <c r="AG597">
        <v>145</v>
      </c>
      <c r="AH597">
        <v>139</v>
      </c>
      <c r="AI597">
        <v>6</v>
      </c>
    </row>
    <row r="598" spans="1:35" ht="15">
      <c r="A598" t="s">
        <v>35</v>
      </c>
      <c r="B598" t="s">
        <v>88</v>
      </c>
      <c r="C598" t="str">
        <f t="shared" si="39"/>
        <v>246301</v>
      </c>
      <c r="D598">
        <v>12</v>
      </c>
      <c r="E598" t="s">
        <v>37</v>
      </c>
      <c r="F598" s="1">
        <v>0.9166666666666666</v>
      </c>
      <c r="G598">
        <v>1702</v>
      </c>
      <c r="H598">
        <v>1200</v>
      </c>
      <c r="I598">
        <v>1061</v>
      </c>
      <c r="J598">
        <v>139</v>
      </c>
      <c r="K598">
        <v>0</v>
      </c>
      <c r="L598">
        <v>1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139</v>
      </c>
      <c r="U598">
        <v>0</v>
      </c>
      <c r="V598">
        <v>0</v>
      </c>
      <c r="W598">
        <v>139</v>
      </c>
      <c r="X598">
        <v>1</v>
      </c>
      <c r="Y598">
        <v>138</v>
      </c>
      <c r="Z598">
        <v>109</v>
      </c>
      <c r="AA598">
        <v>29</v>
      </c>
      <c r="AB598">
        <v>1</v>
      </c>
      <c r="AC598">
        <v>138</v>
      </c>
      <c r="AD598">
        <v>19</v>
      </c>
      <c r="AE598">
        <v>119</v>
      </c>
      <c r="AF598">
        <v>2</v>
      </c>
      <c r="AG598">
        <v>137</v>
      </c>
      <c r="AH598">
        <v>134</v>
      </c>
      <c r="AI598">
        <v>3</v>
      </c>
    </row>
    <row r="599" spans="1:35" ht="15">
      <c r="A599" t="s">
        <v>35</v>
      </c>
      <c r="B599" t="s">
        <v>88</v>
      </c>
      <c r="C599" t="str">
        <f t="shared" si="39"/>
        <v>246301</v>
      </c>
      <c r="D599">
        <v>13</v>
      </c>
      <c r="E599" t="s">
        <v>37</v>
      </c>
      <c r="F599" s="1">
        <v>0.9166666666666666</v>
      </c>
      <c r="G599">
        <v>1942</v>
      </c>
      <c r="H599">
        <v>1400</v>
      </c>
      <c r="I599">
        <v>1222</v>
      </c>
      <c r="J599">
        <v>178</v>
      </c>
      <c r="K599">
        <v>0</v>
      </c>
      <c r="L599">
        <v>1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178</v>
      </c>
      <c r="U599">
        <v>0</v>
      </c>
      <c r="V599">
        <v>0</v>
      </c>
      <c r="W599">
        <v>178</v>
      </c>
      <c r="X599">
        <v>4</v>
      </c>
      <c r="Y599">
        <v>174</v>
      </c>
      <c r="Z599">
        <v>134</v>
      </c>
      <c r="AA599">
        <v>40</v>
      </c>
      <c r="AB599">
        <v>6</v>
      </c>
      <c r="AC599">
        <v>172</v>
      </c>
      <c r="AD599">
        <v>22</v>
      </c>
      <c r="AE599">
        <v>150</v>
      </c>
      <c r="AF599">
        <v>4</v>
      </c>
      <c r="AG599">
        <v>174</v>
      </c>
      <c r="AH599">
        <v>161</v>
      </c>
      <c r="AI599">
        <v>13</v>
      </c>
    </row>
    <row r="600" spans="1:35" ht="15">
      <c r="A600" t="s">
        <v>35</v>
      </c>
      <c r="B600" t="s">
        <v>88</v>
      </c>
      <c r="C600" t="str">
        <f t="shared" si="39"/>
        <v>246301</v>
      </c>
      <c r="D600">
        <v>14</v>
      </c>
      <c r="E600" t="s">
        <v>37</v>
      </c>
      <c r="F600" s="1">
        <v>0.9166666666666666</v>
      </c>
      <c r="G600">
        <v>1785</v>
      </c>
      <c r="H600">
        <v>1252</v>
      </c>
      <c r="I600">
        <v>1101</v>
      </c>
      <c r="J600">
        <v>151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151</v>
      </c>
      <c r="U600">
        <v>0</v>
      </c>
      <c r="V600">
        <v>0</v>
      </c>
      <c r="W600">
        <v>151</v>
      </c>
      <c r="X600">
        <v>3</v>
      </c>
      <c r="Y600">
        <v>148</v>
      </c>
      <c r="Z600">
        <v>112</v>
      </c>
      <c r="AA600">
        <v>36</v>
      </c>
      <c r="AB600">
        <v>3</v>
      </c>
      <c r="AC600">
        <v>148</v>
      </c>
      <c r="AD600">
        <v>26</v>
      </c>
      <c r="AE600">
        <v>122</v>
      </c>
      <c r="AF600">
        <v>4</v>
      </c>
      <c r="AG600">
        <v>147</v>
      </c>
      <c r="AH600">
        <v>140</v>
      </c>
      <c r="AI600">
        <v>7</v>
      </c>
    </row>
    <row r="601" spans="1:35" ht="15">
      <c r="A601" t="s">
        <v>35</v>
      </c>
      <c r="B601" t="s">
        <v>88</v>
      </c>
      <c r="C601" t="str">
        <f t="shared" si="39"/>
        <v>246301</v>
      </c>
      <c r="D601">
        <v>15</v>
      </c>
      <c r="E601" t="s">
        <v>37</v>
      </c>
      <c r="F601" s="1">
        <v>0.9166666666666666</v>
      </c>
      <c r="G601">
        <v>2117</v>
      </c>
      <c r="H601">
        <v>1499</v>
      </c>
      <c r="I601">
        <v>1330</v>
      </c>
      <c r="J601">
        <v>169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169</v>
      </c>
      <c r="U601">
        <v>0</v>
      </c>
      <c r="V601">
        <v>0</v>
      </c>
      <c r="W601">
        <v>169</v>
      </c>
      <c r="X601">
        <v>3</v>
      </c>
      <c r="Y601">
        <v>166</v>
      </c>
      <c r="Z601">
        <v>128</v>
      </c>
      <c r="AA601">
        <v>38</v>
      </c>
      <c r="AB601">
        <v>4</v>
      </c>
      <c r="AC601">
        <v>165</v>
      </c>
      <c r="AD601">
        <v>31</v>
      </c>
      <c r="AE601">
        <v>134</v>
      </c>
      <c r="AF601">
        <v>5</v>
      </c>
      <c r="AG601">
        <v>164</v>
      </c>
      <c r="AH601">
        <v>155</v>
      </c>
      <c r="AI601">
        <v>9</v>
      </c>
    </row>
    <row r="602" spans="1:35" ht="15">
      <c r="A602" t="s">
        <v>35</v>
      </c>
      <c r="B602" t="s">
        <v>88</v>
      </c>
      <c r="C602" t="str">
        <f t="shared" si="39"/>
        <v>246301</v>
      </c>
      <c r="D602">
        <v>16</v>
      </c>
      <c r="E602" t="s">
        <v>37</v>
      </c>
      <c r="F602" s="1">
        <v>0.9166666666666666</v>
      </c>
      <c r="G602">
        <v>1883</v>
      </c>
      <c r="H602">
        <v>1352</v>
      </c>
      <c r="I602">
        <v>1124</v>
      </c>
      <c r="J602">
        <v>228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228</v>
      </c>
      <c r="U602">
        <v>0</v>
      </c>
      <c r="V602">
        <v>0</v>
      </c>
      <c r="W602">
        <v>228</v>
      </c>
      <c r="X602">
        <v>9</v>
      </c>
      <c r="Y602">
        <v>219</v>
      </c>
      <c r="Z602">
        <v>173</v>
      </c>
      <c r="AA602">
        <v>46</v>
      </c>
      <c r="AB602">
        <v>8</v>
      </c>
      <c r="AC602">
        <v>220</v>
      </c>
      <c r="AD602">
        <v>32</v>
      </c>
      <c r="AE602">
        <v>188</v>
      </c>
      <c r="AF602">
        <v>8</v>
      </c>
      <c r="AG602">
        <v>220</v>
      </c>
      <c r="AH602">
        <v>208</v>
      </c>
      <c r="AI602">
        <v>12</v>
      </c>
    </row>
    <row r="603" spans="1:35" ht="15">
      <c r="A603" t="s">
        <v>35</v>
      </c>
      <c r="B603" t="s">
        <v>88</v>
      </c>
      <c r="C603" t="str">
        <f t="shared" si="39"/>
        <v>246301</v>
      </c>
      <c r="D603">
        <v>17</v>
      </c>
      <c r="E603" t="s">
        <v>37</v>
      </c>
      <c r="F603" s="1">
        <v>0.9166666666666666</v>
      </c>
      <c r="G603">
        <v>2046</v>
      </c>
      <c r="H603">
        <v>1431</v>
      </c>
      <c r="I603">
        <v>1224</v>
      </c>
      <c r="J603">
        <v>207</v>
      </c>
      <c r="K603">
        <v>0</v>
      </c>
      <c r="L603">
        <v>0</v>
      </c>
      <c r="M603">
        <v>13</v>
      </c>
      <c r="N603">
        <v>13</v>
      </c>
      <c r="O603">
        <v>1</v>
      </c>
      <c r="P603">
        <v>0</v>
      </c>
      <c r="Q603">
        <v>0</v>
      </c>
      <c r="R603">
        <v>0</v>
      </c>
      <c r="S603">
        <v>12</v>
      </c>
      <c r="T603">
        <v>217</v>
      </c>
      <c r="U603">
        <v>12</v>
      </c>
      <c r="V603">
        <v>0</v>
      </c>
      <c r="W603">
        <v>217</v>
      </c>
      <c r="X603">
        <v>5</v>
      </c>
      <c r="Y603">
        <v>212</v>
      </c>
      <c r="Z603">
        <v>174</v>
      </c>
      <c r="AA603">
        <v>38</v>
      </c>
      <c r="AB603">
        <v>5</v>
      </c>
      <c r="AC603">
        <v>212</v>
      </c>
      <c r="AD603">
        <v>39</v>
      </c>
      <c r="AE603">
        <v>173</v>
      </c>
      <c r="AF603">
        <v>5</v>
      </c>
      <c r="AG603">
        <v>212</v>
      </c>
      <c r="AH603">
        <v>201</v>
      </c>
      <c r="AI603">
        <v>11</v>
      </c>
    </row>
    <row r="604" spans="1:35" ht="15">
      <c r="A604" t="s">
        <v>35</v>
      </c>
      <c r="B604" t="s">
        <v>88</v>
      </c>
      <c r="C604" t="str">
        <f t="shared" si="39"/>
        <v>246301</v>
      </c>
      <c r="D604">
        <v>18</v>
      </c>
      <c r="E604" t="s">
        <v>37</v>
      </c>
      <c r="F604" s="1">
        <v>0.9166666666666666</v>
      </c>
      <c r="G604">
        <v>2001</v>
      </c>
      <c r="H604">
        <v>1400</v>
      </c>
      <c r="I604">
        <v>1264</v>
      </c>
      <c r="J604">
        <v>136</v>
      </c>
      <c r="K604">
        <v>0</v>
      </c>
      <c r="L604">
        <v>1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136</v>
      </c>
      <c r="U604">
        <v>0</v>
      </c>
      <c r="V604">
        <v>0</v>
      </c>
      <c r="W604">
        <v>136</v>
      </c>
      <c r="X604">
        <v>3</v>
      </c>
      <c r="Y604">
        <v>133</v>
      </c>
      <c r="Z604">
        <v>112</v>
      </c>
      <c r="AA604">
        <v>21</v>
      </c>
      <c r="AB604">
        <v>2</v>
      </c>
      <c r="AC604">
        <v>134</v>
      </c>
      <c r="AD604">
        <v>23</v>
      </c>
      <c r="AE604">
        <v>111</v>
      </c>
      <c r="AF604">
        <v>3</v>
      </c>
      <c r="AG604">
        <v>133</v>
      </c>
      <c r="AH604">
        <v>125</v>
      </c>
      <c r="AI604">
        <v>8</v>
      </c>
    </row>
    <row r="605" spans="1:35" ht="15">
      <c r="A605" t="s">
        <v>35</v>
      </c>
      <c r="B605" t="s">
        <v>88</v>
      </c>
      <c r="C605" t="str">
        <f t="shared" si="39"/>
        <v>246301</v>
      </c>
      <c r="D605">
        <v>19</v>
      </c>
      <c r="E605" t="s">
        <v>37</v>
      </c>
      <c r="F605" s="1">
        <v>0.9166666666666666</v>
      </c>
      <c r="G605">
        <v>1961</v>
      </c>
      <c r="H605">
        <v>1400</v>
      </c>
      <c r="I605">
        <v>1233</v>
      </c>
      <c r="J605">
        <v>167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167</v>
      </c>
      <c r="U605">
        <v>0</v>
      </c>
      <c r="V605">
        <v>0</v>
      </c>
      <c r="W605">
        <v>167</v>
      </c>
      <c r="X605">
        <v>2</v>
      </c>
      <c r="Y605">
        <v>165</v>
      </c>
      <c r="Z605">
        <v>128</v>
      </c>
      <c r="AA605">
        <v>37</v>
      </c>
      <c r="AB605">
        <v>2</v>
      </c>
      <c r="AC605">
        <v>165</v>
      </c>
      <c r="AD605">
        <v>21</v>
      </c>
      <c r="AE605">
        <v>144</v>
      </c>
      <c r="AF605">
        <v>2</v>
      </c>
      <c r="AG605">
        <v>165</v>
      </c>
      <c r="AH605">
        <v>160</v>
      </c>
      <c r="AI605">
        <v>5</v>
      </c>
    </row>
    <row r="606" spans="1:35" ht="15">
      <c r="A606" t="s">
        <v>35</v>
      </c>
      <c r="B606" t="s">
        <v>88</v>
      </c>
      <c r="C606" t="str">
        <f t="shared" si="39"/>
        <v>246301</v>
      </c>
      <c r="D606">
        <v>20</v>
      </c>
      <c r="E606" t="s">
        <v>37</v>
      </c>
      <c r="F606" s="1">
        <v>0.9166666666666666</v>
      </c>
      <c r="G606">
        <v>1492</v>
      </c>
      <c r="H606">
        <v>1051</v>
      </c>
      <c r="I606">
        <v>922</v>
      </c>
      <c r="J606">
        <v>129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129</v>
      </c>
      <c r="U606">
        <v>0</v>
      </c>
      <c r="V606">
        <v>0</v>
      </c>
      <c r="W606">
        <v>129</v>
      </c>
      <c r="X606">
        <v>4</v>
      </c>
      <c r="Y606">
        <v>125</v>
      </c>
      <c r="Z606">
        <v>91</v>
      </c>
      <c r="AA606">
        <v>34</v>
      </c>
      <c r="AB606">
        <v>3</v>
      </c>
      <c r="AC606">
        <v>126</v>
      </c>
      <c r="AD606">
        <v>101</v>
      </c>
      <c r="AE606">
        <v>25</v>
      </c>
      <c r="AF606">
        <v>5</v>
      </c>
      <c r="AG606">
        <v>124</v>
      </c>
      <c r="AH606">
        <v>121</v>
      </c>
      <c r="AI606">
        <v>3</v>
      </c>
    </row>
    <row r="607" spans="1:35" ht="15">
      <c r="A607" t="s">
        <v>35</v>
      </c>
      <c r="B607" t="s">
        <v>88</v>
      </c>
      <c r="C607" t="str">
        <f t="shared" si="39"/>
        <v>246301</v>
      </c>
      <c r="D607">
        <v>21</v>
      </c>
      <c r="E607" t="s">
        <v>37</v>
      </c>
      <c r="F607" s="1">
        <v>0.9166666666666666</v>
      </c>
      <c r="G607">
        <v>951</v>
      </c>
      <c r="H607">
        <v>652</v>
      </c>
      <c r="I607">
        <v>585</v>
      </c>
      <c r="J607">
        <v>67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67</v>
      </c>
      <c r="U607">
        <v>0</v>
      </c>
      <c r="V607">
        <v>0</v>
      </c>
      <c r="W607">
        <v>67</v>
      </c>
      <c r="X607">
        <v>1</v>
      </c>
      <c r="Y607">
        <v>66</v>
      </c>
      <c r="Z607">
        <v>59</v>
      </c>
      <c r="AA607">
        <v>7</v>
      </c>
      <c r="AB607">
        <v>1</v>
      </c>
      <c r="AC607">
        <v>66</v>
      </c>
      <c r="AD607">
        <v>13</v>
      </c>
      <c r="AE607">
        <v>53</v>
      </c>
      <c r="AF607">
        <v>1</v>
      </c>
      <c r="AG607">
        <v>66</v>
      </c>
      <c r="AH607">
        <v>64</v>
      </c>
      <c r="AI607">
        <v>2</v>
      </c>
    </row>
    <row r="608" spans="1:35" ht="15">
      <c r="A608" t="s">
        <v>35</v>
      </c>
      <c r="B608" t="s">
        <v>88</v>
      </c>
      <c r="C608" t="str">
        <f t="shared" si="39"/>
        <v>246301</v>
      </c>
      <c r="D608">
        <v>22</v>
      </c>
      <c r="E608" t="s">
        <v>37</v>
      </c>
      <c r="F608" s="1">
        <v>0.9166666666666666</v>
      </c>
      <c r="G608">
        <v>1398</v>
      </c>
      <c r="H608">
        <v>950</v>
      </c>
      <c r="I608">
        <v>811</v>
      </c>
      <c r="J608">
        <v>139</v>
      </c>
      <c r="K608">
        <v>0</v>
      </c>
      <c r="L608">
        <v>2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139</v>
      </c>
      <c r="U608">
        <v>0</v>
      </c>
      <c r="V608">
        <v>0</v>
      </c>
      <c r="W608">
        <v>139</v>
      </c>
      <c r="X608">
        <v>1</v>
      </c>
      <c r="Y608">
        <v>138</v>
      </c>
      <c r="Z608">
        <v>116</v>
      </c>
      <c r="AA608">
        <v>22</v>
      </c>
      <c r="AB608">
        <v>1</v>
      </c>
      <c r="AC608">
        <v>138</v>
      </c>
      <c r="AD608">
        <v>26</v>
      </c>
      <c r="AE608">
        <v>112</v>
      </c>
      <c r="AF608">
        <v>1</v>
      </c>
      <c r="AG608">
        <v>138</v>
      </c>
      <c r="AH608">
        <v>133</v>
      </c>
      <c r="AI608">
        <v>5</v>
      </c>
    </row>
    <row r="609" spans="1:35" ht="15">
      <c r="A609" t="s">
        <v>35</v>
      </c>
      <c r="B609" t="s">
        <v>88</v>
      </c>
      <c r="C609" t="str">
        <f t="shared" si="39"/>
        <v>246301</v>
      </c>
      <c r="D609">
        <v>23</v>
      </c>
      <c r="E609" t="s">
        <v>37</v>
      </c>
      <c r="F609" s="1">
        <v>0.9166666666666666</v>
      </c>
      <c r="G609">
        <v>1276</v>
      </c>
      <c r="H609">
        <v>900</v>
      </c>
      <c r="I609">
        <v>809</v>
      </c>
      <c r="J609">
        <v>91</v>
      </c>
      <c r="K609">
        <v>0</v>
      </c>
      <c r="L609">
        <v>2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91</v>
      </c>
      <c r="U609">
        <v>0</v>
      </c>
      <c r="V609">
        <v>0</v>
      </c>
      <c r="W609">
        <v>91</v>
      </c>
      <c r="X609">
        <v>0</v>
      </c>
      <c r="Y609">
        <v>91</v>
      </c>
      <c r="Z609">
        <v>69</v>
      </c>
      <c r="AA609">
        <v>22</v>
      </c>
      <c r="AB609">
        <v>0</v>
      </c>
      <c r="AC609">
        <v>91</v>
      </c>
      <c r="AD609">
        <v>18</v>
      </c>
      <c r="AE609">
        <v>73</v>
      </c>
      <c r="AF609">
        <v>1</v>
      </c>
      <c r="AG609">
        <v>90</v>
      </c>
      <c r="AH609">
        <v>82</v>
      </c>
      <c r="AI609">
        <v>8</v>
      </c>
    </row>
    <row r="610" spans="1:35" ht="15">
      <c r="A610" t="s">
        <v>35</v>
      </c>
      <c r="B610" t="s">
        <v>88</v>
      </c>
      <c r="C610" t="str">
        <f t="shared" si="39"/>
        <v>246301</v>
      </c>
      <c r="D610">
        <v>24</v>
      </c>
      <c r="E610" t="s">
        <v>37</v>
      </c>
      <c r="F610" s="1">
        <v>0.9166666666666666</v>
      </c>
      <c r="G610">
        <v>1081</v>
      </c>
      <c r="H610">
        <v>752</v>
      </c>
      <c r="I610">
        <v>677</v>
      </c>
      <c r="J610">
        <v>75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75</v>
      </c>
      <c r="U610">
        <v>0</v>
      </c>
      <c r="V610">
        <v>0</v>
      </c>
      <c r="W610">
        <v>75</v>
      </c>
      <c r="X610">
        <v>2</v>
      </c>
      <c r="Y610">
        <v>73</v>
      </c>
      <c r="Z610">
        <v>52</v>
      </c>
      <c r="AA610">
        <v>21</v>
      </c>
      <c r="AB610">
        <v>1</v>
      </c>
      <c r="AC610">
        <v>74</v>
      </c>
      <c r="AD610">
        <v>13</v>
      </c>
      <c r="AE610">
        <v>61</v>
      </c>
      <c r="AF610">
        <v>2</v>
      </c>
      <c r="AG610">
        <v>73</v>
      </c>
      <c r="AH610">
        <v>68</v>
      </c>
      <c r="AI610">
        <v>5</v>
      </c>
    </row>
    <row r="611" spans="1:35" ht="15">
      <c r="A611" t="s">
        <v>35</v>
      </c>
      <c r="B611" t="s">
        <v>88</v>
      </c>
      <c r="C611" t="str">
        <f t="shared" si="39"/>
        <v>246301</v>
      </c>
      <c r="D611">
        <v>25</v>
      </c>
      <c r="E611" t="s">
        <v>37</v>
      </c>
      <c r="F611" s="1">
        <v>0.9166666666666666</v>
      </c>
      <c r="G611">
        <v>1097</v>
      </c>
      <c r="H611">
        <v>752</v>
      </c>
      <c r="I611">
        <v>628</v>
      </c>
      <c r="J611">
        <v>124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124</v>
      </c>
      <c r="U611">
        <v>0</v>
      </c>
      <c r="V611">
        <v>0</v>
      </c>
      <c r="W611">
        <v>124</v>
      </c>
      <c r="X611">
        <v>5</v>
      </c>
      <c r="Y611">
        <v>119</v>
      </c>
      <c r="Z611">
        <v>90</v>
      </c>
      <c r="AA611">
        <v>29</v>
      </c>
      <c r="AB611">
        <v>4</v>
      </c>
      <c r="AC611">
        <v>120</v>
      </c>
      <c r="AD611">
        <v>13</v>
      </c>
      <c r="AE611">
        <v>107</v>
      </c>
      <c r="AF611">
        <v>7</v>
      </c>
      <c r="AG611">
        <v>117</v>
      </c>
      <c r="AH611">
        <v>110</v>
      </c>
      <c r="AI611">
        <v>7</v>
      </c>
    </row>
    <row r="612" spans="1:35" ht="15">
      <c r="A612" t="s">
        <v>35</v>
      </c>
      <c r="B612" t="s">
        <v>88</v>
      </c>
      <c r="C612" t="str">
        <f t="shared" si="39"/>
        <v>246301</v>
      </c>
      <c r="D612">
        <v>26</v>
      </c>
      <c r="E612" t="s">
        <v>37</v>
      </c>
      <c r="F612" s="1">
        <v>0.9166666666666666</v>
      </c>
      <c r="G612">
        <v>1631</v>
      </c>
      <c r="H612">
        <v>1140</v>
      </c>
      <c r="I612">
        <v>983</v>
      </c>
      <c r="J612">
        <v>157</v>
      </c>
      <c r="K612">
        <v>0</v>
      </c>
      <c r="L612">
        <v>1</v>
      </c>
      <c r="M612">
        <v>10</v>
      </c>
      <c r="N612">
        <v>10</v>
      </c>
      <c r="O612">
        <v>0</v>
      </c>
      <c r="P612">
        <v>0</v>
      </c>
      <c r="Q612">
        <v>0</v>
      </c>
      <c r="R612">
        <v>0</v>
      </c>
      <c r="S612">
        <v>10</v>
      </c>
      <c r="T612">
        <v>167</v>
      </c>
      <c r="U612">
        <v>10</v>
      </c>
      <c r="V612">
        <v>0</v>
      </c>
      <c r="W612">
        <v>167</v>
      </c>
      <c r="X612">
        <v>1</v>
      </c>
      <c r="Y612">
        <v>166</v>
      </c>
      <c r="Z612">
        <v>134</v>
      </c>
      <c r="AA612">
        <v>32</v>
      </c>
      <c r="AB612">
        <v>1</v>
      </c>
      <c r="AC612">
        <v>166</v>
      </c>
      <c r="AD612">
        <v>18</v>
      </c>
      <c r="AE612">
        <v>148</v>
      </c>
      <c r="AF612">
        <v>1</v>
      </c>
      <c r="AG612">
        <v>166</v>
      </c>
      <c r="AH612">
        <v>158</v>
      </c>
      <c r="AI612">
        <v>8</v>
      </c>
    </row>
    <row r="613" spans="1:35" ht="15">
      <c r="A613" t="s">
        <v>35</v>
      </c>
      <c r="B613" t="s">
        <v>88</v>
      </c>
      <c r="C613" t="str">
        <f t="shared" si="39"/>
        <v>246301</v>
      </c>
      <c r="D613">
        <v>27</v>
      </c>
      <c r="E613" t="s">
        <v>37</v>
      </c>
      <c r="F613" s="1">
        <v>0.9166666666666666</v>
      </c>
      <c r="G613">
        <v>1903</v>
      </c>
      <c r="H613">
        <v>1350</v>
      </c>
      <c r="I613">
        <v>1148</v>
      </c>
      <c r="J613">
        <v>202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202</v>
      </c>
      <c r="U613">
        <v>0</v>
      </c>
      <c r="V613">
        <v>0</v>
      </c>
      <c r="W613">
        <v>202</v>
      </c>
      <c r="X613">
        <v>4</v>
      </c>
      <c r="Y613">
        <v>198</v>
      </c>
      <c r="Z613">
        <v>152</v>
      </c>
      <c r="AA613">
        <v>46</v>
      </c>
      <c r="AB613">
        <v>4</v>
      </c>
      <c r="AC613">
        <v>198</v>
      </c>
      <c r="AD613">
        <v>31</v>
      </c>
      <c r="AE613">
        <v>167</v>
      </c>
      <c r="AF613">
        <v>4</v>
      </c>
      <c r="AG613">
        <v>198</v>
      </c>
      <c r="AH613">
        <v>190</v>
      </c>
      <c r="AI613">
        <v>8</v>
      </c>
    </row>
    <row r="614" spans="1:35" ht="15">
      <c r="A614" t="s">
        <v>35</v>
      </c>
      <c r="B614" t="s">
        <v>88</v>
      </c>
      <c r="C614" t="str">
        <f t="shared" si="39"/>
        <v>246301</v>
      </c>
      <c r="D614">
        <v>28</v>
      </c>
      <c r="E614" t="s">
        <v>37</v>
      </c>
      <c r="F614" s="1">
        <v>0.9166666666666666</v>
      </c>
      <c r="G614">
        <v>1806</v>
      </c>
      <c r="H614">
        <v>1300</v>
      </c>
      <c r="I614">
        <v>1154</v>
      </c>
      <c r="J614">
        <v>146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146</v>
      </c>
      <c r="U614">
        <v>0</v>
      </c>
      <c r="V614">
        <v>0</v>
      </c>
      <c r="W614">
        <v>146</v>
      </c>
      <c r="X614">
        <v>5</v>
      </c>
      <c r="Y614">
        <v>141</v>
      </c>
      <c r="Z614">
        <v>110</v>
      </c>
      <c r="AA614">
        <v>31</v>
      </c>
      <c r="AB614">
        <v>3</v>
      </c>
      <c r="AC614">
        <v>143</v>
      </c>
      <c r="AD614">
        <v>22</v>
      </c>
      <c r="AE614">
        <v>121</v>
      </c>
      <c r="AF614">
        <v>2</v>
      </c>
      <c r="AG614">
        <v>144</v>
      </c>
      <c r="AH614">
        <v>135</v>
      </c>
      <c r="AI614">
        <v>9</v>
      </c>
    </row>
    <row r="615" spans="1:35" ht="15">
      <c r="A615" t="s">
        <v>35</v>
      </c>
      <c r="B615" t="s">
        <v>88</v>
      </c>
      <c r="C615" t="str">
        <f t="shared" si="39"/>
        <v>246301</v>
      </c>
      <c r="D615">
        <v>29</v>
      </c>
      <c r="E615" t="s">
        <v>37</v>
      </c>
      <c r="F615" s="1">
        <v>0.9166666666666666</v>
      </c>
      <c r="G615">
        <v>1771</v>
      </c>
      <c r="H615">
        <v>1251</v>
      </c>
      <c r="I615">
        <v>1050</v>
      </c>
      <c r="J615">
        <v>201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201</v>
      </c>
      <c r="U615">
        <v>0</v>
      </c>
      <c r="V615">
        <v>0</v>
      </c>
      <c r="W615">
        <v>201</v>
      </c>
      <c r="X615">
        <v>4</v>
      </c>
      <c r="Y615">
        <v>197</v>
      </c>
      <c r="Z615">
        <v>161</v>
      </c>
      <c r="AA615">
        <v>36</v>
      </c>
      <c r="AB615">
        <v>4</v>
      </c>
      <c r="AC615">
        <v>197</v>
      </c>
      <c r="AD615">
        <v>37</v>
      </c>
      <c r="AE615">
        <v>160</v>
      </c>
      <c r="AF615">
        <v>2</v>
      </c>
      <c r="AG615">
        <v>199</v>
      </c>
      <c r="AH615">
        <v>197</v>
      </c>
      <c r="AI615">
        <v>2</v>
      </c>
    </row>
    <row r="616" spans="1:35" ht="15">
      <c r="A616" t="s">
        <v>35</v>
      </c>
      <c r="B616" t="s">
        <v>88</v>
      </c>
      <c r="C616" t="str">
        <f t="shared" si="39"/>
        <v>246301</v>
      </c>
      <c r="D616">
        <v>30</v>
      </c>
      <c r="E616" t="s">
        <v>37</v>
      </c>
      <c r="F616" s="1">
        <v>0.9166666666666666</v>
      </c>
      <c r="G616">
        <v>1632</v>
      </c>
      <c r="H616">
        <v>1152</v>
      </c>
      <c r="I616">
        <v>1019</v>
      </c>
      <c r="J616">
        <v>133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133</v>
      </c>
      <c r="U616">
        <v>0</v>
      </c>
      <c r="V616">
        <v>0</v>
      </c>
      <c r="W616">
        <v>133</v>
      </c>
      <c r="X616">
        <v>0</v>
      </c>
      <c r="Y616">
        <v>133</v>
      </c>
      <c r="Z616">
        <v>93</v>
      </c>
      <c r="AA616">
        <v>40</v>
      </c>
      <c r="AB616">
        <v>1</v>
      </c>
      <c r="AC616">
        <v>132</v>
      </c>
      <c r="AD616">
        <v>29</v>
      </c>
      <c r="AE616">
        <v>103</v>
      </c>
      <c r="AF616">
        <v>0</v>
      </c>
      <c r="AG616">
        <v>133</v>
      </c>
      <c r="AH616">
        <v>130</v>
      </c>
      <c r="AI616">
        <v>3</v>
      </c>
    </row>
    <row r="617" spans="1:35" ht="15">
      <c r="A617" t="s">
        <v>35</v>
      </c>
      <c r="B617" t="s">
        <v>88</v>
      </c>
      <c r="C617" t="str">
        <f t="shared" si="39"/>
        <v>246301</v>
      </c>
      <c r="D617">
        <v>31</v>
      </c>
      <c r="E617" t="s">
        <v>37</v>
      </c>
      <c r="F617" s="1">
        <v>0.9166666666666666</v>
      </c>
      <c r="G617">
        <v>1671</v>
      </c>
      <c r="H617">
        <v>1200</v>
      </c>
      <c r="I617">
        <v>983</v>
      </c>
      <c r="J617">
        <v>217</v>
      </c>
      <c r="K617">
        <v>0</v>
      </c>
      <c r="L617">
        <v>1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217</v>
      </c>
      <c r="U617">
        <v>0</v>
      </c>
      <c r="V617">
        <v>0</v>
      </c>
      <c r="W617">
        <v>217</v>
      </c>
      <c r="X617">
        <v>9</v>
      </c>
      <c r="Y617">
        <v>208</v>
      </c>
      <c r="Z617">
        <v>166</v>
      </c>
      <c r="AA617">
        <v>42</v>
      </c>
      <c r="AB617">
        <v>6</v>
      </c>
      <c r="AC617">
        <v>211</v>
      </c>
      <c r="AD617">
        <v>33</v>
      </c>
      <c r="AE617">
        <v>178</v>
      </c>
      <c r="AF617">
        <v>5</v>
      </c>
      <c r="AG617">
        <v>212</v>
      </c>
      <c r="AH617">
        <v>198</v>
      </c>
      <c r="AI617">
        <v>14</v>
      </c>
    </row>
    <row r="618" spans="1:35" ht="15">
      <c r="A618" t="s">
        <v>35</v>
      </c>
      <c r="B618" t="s">
        <v>88</v>
      </c>
      <c r="C618" t="str">
        <f t="shared" si="39"/>
        <v>246301</v>
      </c>
      <c r="D618">
        <v>32</v>
      </c>
      <c r="E618" t="s">
        <v>37</v>
      </c>
      <c r="F618" s="1">
        <v>0.9166666666666666</v>
      </c>
      <c r="G618">
        <v>1524</v>
      </c>
      <c r="H618">
        <v>1050</v>
      </c>
      <c r="I618">
        <v>854</v>
      </c>
      <c r="J618">
        <v>196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196</v>
      </c>
      <c r="U618">
        <v>0</v>
      </c>
      <c r="V618">
        <v>0</v>
      </c>
      <c r="W618">
        <v>196</v>
      </c>
      <c r="X618">
        <v>5</v>
      </c>
      <c r="Y618">
        <v>191</v>
      </c>
      <c r="Z618">
        <v>155</v>
      </c>
      <c r="AA618">
        <v>36</v>
      </c>
      <c r="AB618">
        <v>5</v>
      </c>
      <c r="AC618">
        <v>191</v>
      </c>
      <c r="AD618">
        <v>26</v>
      </c>
      <c r="AE618">
        <v>165</v>
      </c>
      <c r="AF618">
        <v>4</v>
      </c>
      <c r="AG618">
        <v>192</v>
      </c>
      <c r="AH618">
        <v>187</v>
      </c>
      <c r="AI618">
        <v>5</v>
      </c>
    </row>
    <row r="619" spans="1:35" ht="15">
      <c r="A619" t="s">
        <v>35</v>
      </c>
      <c r="B619" t="s">
        <v>88</v>
      </c>
      <c r="C619" t="str">
        <f aca="true" t="shared" si="40" ref="C619:C650">"246301"</f>
        <v>246301</v>
      </c>
      <c r="D619">
        <v>33</v>
      </c>
      <c r="E619" t="s">
        <v>37</v>
      </c>
      <c r="F619" s="1">
        <v>0.9166666666666666</v>
      </c>
      <c r="G619">
        <v>1444</v>
      </c>
      <c r="H619">
        <v>1000</v>
      </c>
      <c r="I619">
        <v>883</v>
      </c>
      <c r="J619">
        <v>117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117</v>
      </c>
      <c r="U619">
        <v>0</v>
      </c>
      <c r="V619">
        <v>0</v>
      </c>
      <c r="W619">
        <v>117</v>
      </c>
      <c r="X619">
        <v>1</v>
      </c>
      <c r="Y619">
        <v>116</v>
      </c>
      <c r="Z619">
        <v>83</v>
      </c>
      <c r="AA619">
        <v>33</v>
      </c>
      <c r="AB619">
        <v>2</v>
      </c>
      <c r="AC619">
        <v>115</v>
      </c>
      <c r="AD619">
        <v>18</v>
      </c>
      <c r="AE619">
        <v>97</v>
      </c>
      <c r="AF619">
        <v>4</v>
      </c>
      <c r="AG619">
        <v>113</v>
      </c>
      <c r="AH619">
        <v>104</v>
      </c>
      <c r="AI619">
        <v>9</v>
      </c>
    </row>
    <row r="620" spans="1:35" ht="15">
      <c r="A620" t="s">
        <v>35</v>
      </c>
      <c r="B620" t="s">
        <v>88</v>
      </c>
      <c r="C620" t="str">
        <f t="shared" si="40"/>
        <v>246301</v>
      </c>
      <c r="D620">
        <v>34</v>
      </c>
      <c r="E620" t="s">
        <v>37</v>
      </c>
      <c r="F620" s="1">
        <v>0.9166666666666666</v>
      </c>
      <c r="G620">
        <v>1561</v>
      </c>
      <c r="H620">
        <v>1089</v>
      </c>
      <c r="I620">
        <v>935</v>
      </c>
      <c r="J620">
        <v>154</v>
      </c>
      <c r="K620">
        <v>0</v>
      </c>
      <c r="L620">
        <v>0</v>
      </c>
      <c r="M620">
        <v>7</v>
      </c>
      <c r="N620">
        <v>5</v>
      </c>
      <c r="O620">
        <v>0</v>
      </c>
      <c r="P620">
        <v>0</v>
      </c>
      <c r="Q620">
        <v>0</v>
      </c>
      <c r="R620">
        <v>0</v>
      </c>
      <c r="S620">
        <v>5</v>
      </c>
      <c r="T620">
        <v>159</v>
      </c>
      <c r="U620">
        <v>5</v>
      </c>
      <c r="V620">
        <v>0</v>
      </c>
      <c r="W620">
        <v>159</v>
      </c>
      <c r="X620">
        <v>3</v>
      </c>
      <c r="Y620">
        <v>156</v>
      </c>
      <c r="Z620">
        <v>129</v>
      </c>
      <c r="AA620">
        <v>27</v>
      </c>
      <c r="AB620">
        <v>1</v>
      </c>
      <c r="AC620">
        <v>158</v>
      </c>
      <c r="AD620">
        <v>27</v>
      </c>
      <c r="AE620">
        <v>131</v>
      </c>
      <c r="AF620">
        <v>1</v>
      </c>
      <c r="AG620">
        <v>158</v>
      </c>
      <c r="AH620">
        <v>156</v>
      </c>
      <c r="AI620">
        <v>2</v>
      </c>
    </row>
    <row r="621" spans="1:35" ht="15">
      <c r="A621" t="s">
        <v>35</v>
      </c>
      <c r="B621" t="s">
        <v>88</v>
      </c>
      <c r="C621" t="str">
        <f t="shared" si="40"/>
        <v>246301</v>
      </c>
      <c r="D621">
        <v>35</v>
      </c>
      <c r="E621" t="s">
        <v>37</v>
      </c>
      <c r="F621" s="1">
        <v>0.9166666666666666</v>
      </c>
      <c r="G621">
        <v>1765</v>
      </c>
      <c r="H621">
        <v>1250</v>
      </c>
      <c r="I621">
        <v>1119</v>
      </c>
      <c r="J621">
        <v>131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131</v>
      </c>
      <c r="U621">
        <v>0</v>
      </c>
      <c r="V621">
        <v>0</v>
      </c>
      <c r="W621">
        <v>131</v>
      </c>
      <c r="X621">
        <v>1</v>
      </c>
      <c r="Y621">
        <v>130</v>
      </c>
      <c r="Z621">
        <v>106</v>
      </c>
      <c r="AA621">
        <v>24</v>
      </c>
      <c r="AB621">
        <v>2</v>
      </c>
      <c r="AC621">
        <v>129</v>
      </c>
      <c r="AD621">
        <v>23</v>
      </c>
      <c r="AE621">
        <v>106</v>
      </c>
      <c r="AF621">
        <v>1</v>
      </c>
      <c r="AG621">
        <v>130</v>
      </c>
      <c r="AH621">
        <v>126</v>
      </c>
      <c r="AI621">
        <v>4</v>
      </c>
    </row>
    <row r="622" spans="1:35" ht="15">
      <c r="A622" t="s">
        <v>35</v>
      </c>
      <c r="B622" t="s">
        <v>88</v>
      </c>
      <c r="C622" t="str">
        <f t="shared" si="40"/>
        <v>246301</v>
      </c>
      <c r="D622">
        <v>36</v>
      </c>
      <c r="E622" t="s">
        <v>37</v>
      </c>
      <c r="F622" s="1">
        <v>0.9166666666666666</v>
      </c>
      <c r="G622">
        <v>1772</v>
      </c>
      <c r="H622">
        <v>1200</v>
      </c>
      <c r="I622">
        <v>1066</v>
      </c>
      <c r="J622">
        <v>134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134</v>
      </c>
      <c r="U622">
        <v>0</v>
      </c>
      <c r="V622">
        <v>0</v>
      </c>
      <c r="W622">
        <v>134</v>
      </c>
      <c r="X622">
        <v>3</v>
      </c>
      <c r="Y622">
        <v>131</v>
      </c>
      <c r="Z622">
        <v>105</v>
      </c>
      <c r="AA622">
        <v>26</v>
      </c>
      <c r="AB622">
        <v>4</v>
      </c>
      <c r="AC622">
        <v>130</v>
      </c>
      <c r="AD622">
        <v>14</v>
      </c>
      <c r="AE622">
        <v>116</v>
      </c>
      <c r="AF622">
        <v>1</v>
      </c>
      <c r="AG622">
        <v>133</v>
      </c>
      <c r="AH622">
        <v>127</v>
      </c>
      <c r="AI622">
        <v>6</v>
      </c>
    </row>
    <row r="623" spans="1:35" ht="15">
      <c r="A623" t="s">
        <v>35</v>
      </c>
      <c r="B623" t="s">
        <v>88</v>
      </c>
      <c r="C623" t="str">
        <f t="shared" si="40"/>
        <v>246301</v>
      </c>
      <c r="D623">
        <v>37</v>
      </c>
      <c r="E623" t="s">
        <v>37</v>
      </c>
      <c r="F623" s="1">
        <v>0.9166666666666666</v>
      </c>
      <c r="G623">
        <v>1471</v>
      </c>
      <c r="H623">
        <v>950</v>
      </c>
      <c r="I623">
        <v>813</v>
      </c>
      <c r="J623">
        <v>137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137</v>
      </c>
      <c r="U623">
        <v>0</v>
      </c>
      <c r="V623">
        <v>0</v>
      </c>
      <c r="W623">
        <v>137</v>
      </c>
      <c r="X623">
        <v>2</v>
      </c>
      <c r="Y623">
        <v>135</v>
      </c>
      <c r="Z623">
        <v>112</v>
      </c>
      <c r="AA623">
        <v>23</v>
      </c>
      <c r="AB623">
        <v>2</v>
      </c>
      <c r="AC623">
        <v>135</v>
      </c>
      <c r="AD623">
        <v>19</v>
      </c>
      <c r="AE623">
        <v>116</v>
      </c>
      <c r="AF623">
        <v>5</v>
      </c>
      <c r="AG623">
        <v>132</v>
      </c>
      <c r="AH623">
        <v>123</v>
      </c>
      <c r="AI623">
        <v>9</v>
      </c>
    </row>
    <row r="624" spans="1:35" ht="15">
      <c r="A624" t="s">
        <v>35</v>
      </c>
      <c r="B624" t="s">
        <v>88</v>
      </c>
      <c r="C624" t="str">
        <f t="shared" si="40"/>
        <v>246301</v>
      </c>
      <c r="D624">
        <v>38</v>
      </c>
      <c r="E624" t="s">
        <v>37</v>
      </c>
      <c r="F624" s="1">
        <v>0.9166666666666666</v>
      </c>
      <c r="G624">
        <v>1291</v>
      </c>
      <c r="H624">
        <v>900</v>
      </c>
      <c r="I624">
        <v>796</v>
      </c>
      <c r="J624">
        <v>104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104</v>
      </c>
      <c r="U624">
        <v>0</v>
      </c>
      <c r="V624">
        <v>0</v>
      </c>
      <c r="W624">
        <v>104</v>
      </c>
      <c r="X624">
        <v>3</v>
      </c>
      <c r="Y624">
        <v>101</v>
      </c>
      <c r="Z624">
        <v>78</v>
      </c>
      <c r="AA624">
        <v>23</v>
      </c>
      <c r="AB624">
        <v>2</v>
      </c>
      <c r="AC624">
        <v>102</v>
      </c>
      <c r="AD624">
        <v>17</v>
      </c>
      <c r="AE624">
        <v>85</v>
      </c>
      <c r="AF624">
        <v>3</v>
      </c>
      <c r="AG624">
        <v>101</v>
      </c>
      <c r="AH624">
        <v>91</v>
      </c>
      <c r="AI624">
        <v>10</v>
      </c>
    </row>
    <row r="625" spans="1:35" ht="15">
      <c r="A625" t="s">
        <v>35</v>
      </c>
      <c r="B625" t="s">
        <v>88</v>
      </c>
      <c r="C625" t="str">
        <f t="shared" si="40"/>
        <v>246301</v>
      </c>
      <c r="D625">
        <v>39</v>
      </c>
      <c r="E625" t="s">
        <v>37</v>
      </c>
      <c r="F625" s="1">
        <v>0.9166666666666666</v>
      </c>
      <c r="G625">
        <v>1447</v>
      </c>
      <c r="H625">
        <v>1000</v>
      </c>
      <c r="I625">
        <v>871</v>
      </c>
      <c r="J625">
        <v>129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129</v>
      </c>
      <c r="U625">
        <v>0</v>
      </c>
      <c r="V625">
        <v>0</v>
      </c>
      <c r="W625">
        <v>129</v>
      </c>
      <c r="X625">
        <v>4</v>
      </c>
      <c r="Y625">
        <v>125</v>
      </c>
      <c r="Z625">
        <v>103</v>
      </c>
      <c r="AA625">
        <v>22</v>
      </c>
      <c r="AB625">
        <v>1</v>
      </c>
      <c r="AC625">
        <v>128</v>
      </c>
      <c r="AD625">
        <v>14</v>
      </c>
      <c r="AE625">
        <v>114</v>
      </c>
      <c r="AF625">
        <v>4</v>
      </c>
      <c r="AG625">
        <v>125</v>
      </c>
      <c r="AH625">
        <v>120</v>
      </c>
      <c r="AI625">
        <v>5</v>
      </c>
    </row>
    <row r="626" spans="1:35" ht="15">
      <c r="A626" t="s">
        <v>35</v>
      </c>
      <c r="B626" t="s">
        <v>88</v>
      </c>
      <c r="C626" t="str">
        <f t="shared" si="40"/>
        <v>246301</v>
      </c>
      <c r="D626">
        <v>40</v>
      </c>
      <c r="E626" t="s">
        <v>37</v>
      </c>
      <c r="F626" s="1">
        <v>0.9166666666666666</v>
      </c>
      <c r="G626">
        <v>1511</v>
      </c>
      <c r="H626">
        <v>1052</v>
      </c>
      <c r="I626">
        <v>970</v>
      </c>
      <c r="J626">
        <v>82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82</v>
      </c>
      <c r="U626">
        <v>0</v>
      </c>
      <c r="V626">
        <v>0</v>
      </c>
      <c r="W626">
        <v>82</v>
      </c>
      <c r="X626">
        <v>2</v>
      </c>
      <c r="Y626">
        <v>80</v>
      </c>
      <c r="Z626">
        <v>60</v>
      </c>
      <c r="AA626">
        <v>20</v>
      </c>
      <c r="AB626">
        <v>1</v>
      </c>
      <c r="AC626">
        <v>81</v>
      </c>
      <c r="AD626">
        <v>14</v>
      </c>
      <c r="AE626">
        <v>67</v>
      </c>
      <c r="AF626">
        <v>7</v>
      </c>
      <c r="AG626">
        <v>75</v>
      </c>
      <c r="AH626">
        <v>71</v>
      </c>
      <c r="AI626">
        <v>4</v>
      </c>
    </row>
    <row r="627" spans="1:35" ht="15">
      <c r="A627" t="s">
        <v>35</v>
      </c>
      <c r="B627" t="s">
        <v>88</v>
      </c>
      <c r="C627" t="str">
        <f t="shared" si="40"/>
        <v>246301</v>
      </c>
      <c r="D627">
        <v>41</v>
      </c>
      <c r="E627" t="s">
        <v>37</v>
      </c>
      <c r="F627" s="1">
        <v>0.9166666666666666</v>
      </c>
      <c r="G627">
        <v>1662</v>
      </c>
      <c r="H627">
        <v>1150</v>
      </c>
      <c r="I627">
        <v>962</v>
      </c>
      <c r="J627">
        <v>188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188</v>
      </c>
      <c r="U627">
        <v>0</v>
      </c>
      <c r="V627">
        <v>0</v>
      </c>
      <c r="W627">
        <v>188</v>
      </c>
      <c r="X627">
        <v>5</v>
      </c>
      <c r="Y627">
        <v>183</v>
      </c>
      <c r="Z627">
        <v>140</v>
      </c>
      <c r="AA627">
        <v>43</v>
      </c>
      <c r="AB627">
        <v>6</v>
      </c>
      <c r="AC627">
        <v>182</v>
      </c>
      <c r="AD627">
        <v>30</v>
      </c>
      <c r="AE627">
        <v>152</v>
      </c>
      <c r="AF627">
        <v>7</v>
      </c>
      <c r="AG627">
        <v>181</v>
      </c>
      <c r="AH627">
        <v>176</v>
      </c>
      <c r="AI627">
        <v>5</v>
      </c>
    </row>
    <row r="628" spans="1:35" ht="15">
      <c r="A628" t="s">
        <v>35</v>
      </c>
      <c r="B628" t="s">
        <v>88</v>
      </c>
      <c r="C628" t="str">
        <f t="shared" si="40"/>
        <v>246301</v>
      </c>
      <c r="D628">
        <v>42</v>
      </c>
      <c r="E628" t="s">
        <v>37</v>
      </c>
      <c r="F628" s="1">
        <v>0.9166666666666666</v>
      </c>
      <c r="G628">
        <v>1634</v>
      </c>
      <c r="H628">
        <v>1144</v>
      </c>
      <c r="I628">
        <v>1043</v>
      </c>
      <c r="J628">
        <v>101</v>
      </c>
      <c r="K628">
        <v>0</v>
      </c>
      <c r="L628">
        <v>0</v>
      </c>
      <c r="M628">
        <v>6</v>
      </c>
      <c r="N628">
        <v>1</v>
      </c>
      <c r="O628">
        <v>0</v>
      </c>
      <c r="P628">
        <v>0</v>
      </c>
      <c r="Q628">
        <v>0</v>
      </c>
      <c r="R628">
        <v>0</v>
      </c>
      <c r="S628">
        <v>1</v>
      </c>
      <c r="T628">
        <v>102</v>
      </c>
      <c r="U628">
        <v>1</v>
      </c>
      <c r="V628">
        <v>0</v>
      </c>
      <c r="W628">
        <v>102</v>
      </c>
      <c r="X628">
        <v>3</v>
      </c>
      <c r="Y628">
        <v>99</v>
      </c>
      <c r="Z628">
        <v>65</v>
      </c>
      <c r="AA628">
        <v>34</v>
      </c>
      <c r="AB628">
        <v>3</v>
      </c>
      <c r="AC628">
        <v>99</v>
      </c>
      <c r="AD628">
        <v>21</v>
      </c>
      <c r="AE628">
        <v>78</v>
      </c>
      <c r="AF628">
        <v>3</v>
      </c>
      <c r="AG628">
        <v>99</v>
      </c>
      <c r="AH628">
        <v>95</v>
      </c>
      <c r="AI628">
        <v>4</v>
      </c>
    </row>
    <row r="629" spans="1:35" ht="15">
      <c r="A629" t="s">
        <v>35</v>
      </c>
      <c r="B629" t="s">
        <v>88</v>
      </c>
      <c r="C629" t="str">
        <f t="shared" si="40"/>
        <v>246301</v>
      </c>
      <c r="D629">
        <v>43</v>
      </c>
      <c r="E629" t="s">
        <v>37</v>
      </c>
      <c r="F629" s="1">
        <v>0.9166666666666666</v>
      </c>
      <c r="G629">
        <v>1301</v>
      </c>
      <c r="H629">
        <v>900</v>
      </c>
      <c r="I629">
        <v>836</v>
      </c>
      <c r="J629">
        <v>64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64</v>
      </c>
      <c r="U629">
        <v>0</v>
      </c>
      <c r="V629">
        <v>0</v>
      </c>
      <c r="W629">
        <v>64</v>
      </c>
      <c r="X629">
        <v>1</v>
      </c>
      <c r="Y629">
        <v>63</v>
      </c>
      <c r="Z629">
        <v>56</v>
      </c>
      <c r="AA629">
        <v>7</v>
      </c>
      <c r="AB629">
        <v>0</v>
      </c>
      <c r="AC629">
        <v>64</v>
      </c>
      <c r="AD629">
        <v>8</v>
      </c>
      <c r="AE629">
        <v>56</v>
      </c>
      <c r="AF629">
        <v>1</v>
      </c>
      <c r="AG629">
        <v>63</v>
      </c>
      <c r="AH629">
        <v>62</v>
      </c>
      <c r="AI629">
        <v>1</v>
      </c>
    </row>
    <row r="630" spans="1:35" ht="15">
      <c r="A630" t="s">
        <v>35</v>
      </c>
      <c r="B630" t="s">
        <v>88</v>
      </c>
      <c r="C630" t="str">
        <f t="shared" si="40"/>
        <v>246301</v>
      </c>
      <c r="D630">
        <v>44</v>
      </c>
      <c r="E630" t="s">
        <v>37</v>
      </c>
      <c r="F630" s="1">
        <v>0.9166666666666666</v>
      </c>
      <c r="G630">
        <v>1404</v>
      </c>
      <c r="H630">
        <v>1000</v>
      </c>
      <c r="I630">
        <v>857</v>
      </c>
      <c r="J630">
        <v>143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143</v>
      </c>
      <c r="U630">
        <v>0</v>
      </c>
      <c r="V630">
        <v>0</v>
      </c>
      <c r="W630">
        <v>143</v>
      </c>
      <c r="X630">
        <v>4</v>
      </c>
      <c r="Y630">
        <v>139</v>
      </c>
      <c r="Z630">
        <v>115</v>
      </c>
      <c r="AA630">
        <v>24</v>
      </c>
      <c r="AB630">
        <v>3</v>
      </c>
      <c r="AC630">
        <v>140</v>
      </c>
      <c r="AD630">
        <v>23</v>
      </c>
      <c r="AE630">
        <v>117</v>
      </c>
      <c r="AF630">
        <v>4</v>
      </c>
      <c r="AG630">
        <v>139</v>
      </c>
      <c r="AH630">
        <v>133</v>
      </c>
      <c r="AI630">
        <v>6</v>
      </c>
    </row>
    <row r="631" spans="1:35" ht="15">
      <c r="A631" t="s">
        <v>35</v>
      </c>
      <c r="B631" t="s">
        <v>88</v>
      </c>
      <c r="C631" t="str">
        <f t="shared" si="40"/>
        <v>246301</v>
      </c>
      <c r="D631">
        <v>45</v>
      </c>
      <c r="E631" t="s">
        <v>37</v>
      </c>
      <c r="F631" s="1">
        <v>0.9166666666666666</v>
      </c>
      <c r="G631">
        <v>1600</v>
      </c>
      <c r="H631">
        <v>1112</v>
      </c>
      <c r="I631">
        <v>956</v>
      </c>
      <c r="J631">
        <v>156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156</v>
      </c>
      <c r="U631">
        <v>0</v>
      </c>
      <c r="V631">
        <v>0</v>
      </c>
      <c r="W631">
        <v>156</v>
      </c>
      <c r="X631">
        <v>3</v>
      </c>
      <c r="Y631">
        <v>153</v>
      </c>
      <c r="Z631">
        <v>119</v>
      </c>
      <c r="AA631">
        <v>34</v>
      </c>
      <c r="AB631">
        <v>4</v>
      </c>
      <c r="AC631">
        <v>152</v>
      </c>
      <c r="AD631">
        <v>28</v>
      </c>
      <c r="AE631">
        <v>124</v>
      </c>
      <c r="AF631">
        <v>5</v>
      </c>
      <c r="AG631">
        <v>151</v>
      </c>
      <c r="AH631">
        <v>144</v>
      </c>
      <c r="AI631">
        <v>7</v>
      </c>
    </row>
    <row r="632" spans="1:35" ht="15">
      <c r="A632" t="s">
        <v>35</v>
      </c>
      <c r="B632" t="s">
        <v>88</v>
      </c>
      <c r="C632" t="str">
        <f t="shared" si="40"/>
        <v>246301</v>
      </c>
      <c r="D632">
        <v>46</v>
      </c>
      <c r="E632" t="s">
        <v>37</v>
      </c>
      <c r="F632" s="1">
        <v>0.9166666666666666</v>
      </c>
      <c r="G632">
        <v>1283</v>
      </c>
      <c r="H632">
        <v>905</v>
      </c>
      <c r="I632">
        <v>794</v>
      </c>
      <c r="J632">
        <v>111</v>
      </c>
      <c r="K632">
        <v>0</v>
      </c>
      <c r="L632">
        <v>2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110</v>
      </c>
      <c r="U632">
        <v>0</v>
      </c>
      <c r="V632">
        <v>0</v>
      </c>
      <c r="W632">
        <v>110</v>
      </c>
      <c r="X632">
        <v>6</v>
      </c>
      <c r="Y632">
        <v>104</v>
      </c>
      <c r="Z632">
        <v>83</v>
      </c>
      <c r="AA632">
        <v>21</v>
      </c>
      <c r="AB632">
        <v>1</v>
      </c>
      <c r="AC632">
        <v>109</v>
      </c>
      <c r="AD632">
        <v>19</v>
      </c>
      <c r="AE632">
        <v>90</v>
      </c>
      <c r="AF632">
        <v>4</v>
      </c>
      <c r="AG632">
        <v>106</v>
      </c>
      <c r="AH632">
        <v>104</v>
      </c>
      <c r="AI632">
        <v>2</v>
      </c>
    </row>
    <row r="633" spans="1:35" ht="15">
      <c r="A633" t="s">
        <v>35</v>
      </c>
      <c r="B633" t="s">
        <v>88</v>
      </c>
      <c r="C633" t="str">
        <f t="shared" si="40"/>
        <v>246301</v>
      </c>
      <c r="D633">
        <v>47</v>
      </c>
      <c r="E633" t="s">
        <v>37</v>
      </c>
      <c r="F633" s="1">
        <v>0.9166666666666666</v>
      </c>
      <c r="G633">
        <v>1300</v>
      </c>
      <c r="H633">
        <v>900</v>
      </c>
      <c r="I633">
        <v>796</v>
      </c>
      <c r="J633">
        <v>104</v>
      </c>
      <c r="K633">
        <v>0</v>
      </c>
      <c r="L633">
        <v>1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104</v>
      </c>
      <c r="U633">
        <v>0</v>
      </c>
      <c r="V633">
        <v>0</v>
      </c>
      <c r="W633">
        <v>104</v>
      </c>
      <c r="X633">
        <v>2</v>
      </c>
      <c r="Y633">
        <v>102</v>
      </c>
      <c r="Z633">
        <v>78</v>
      </c>
      <c r="AA633">
        <v>24</v>
      </c>
      <c r="AB633">
        <v>0</v>
      </c>
      <c r="AC633">
        <v>104</v>
      </c>
      <c r="AD633">
        <v>14</v>
      </c>
      <c r="AE633">
        <v>90</v>
      </c>
      <c r="AF633">
        <v>3</v>
      </c>
      <c r="AG633">
        <v>101</v>
      </c>
      <c r="AH633">
        <v>94</v>
      </c>
      <c r="AI633">
        <v>7</v>
      </c>
    </row>
    <row r="634" spans="1:35" ht="15">
      <c r="A634" t="s">
        <v>35</v>
      </c>
      <c r="B634" t="s">
        <v>88</v>
      </c>
      <c r="C634" t="str">
        <f t="shared" si="40"/>
        <v>246301</v>
      </c>
      <c r="D634">
        <v>48</v>
      </c>
      <c r="E634" t="s">
        <v>37</v>
      </c>
      <c r="F634" s="1">
        <v>0.9166666666666666</v>
      </c>
      <c r="G634">
        <v>1425</v>
      </c>
      <c r="H634">
        <v>1000</v>
      </c>
      <c r="I634">
        <v>880</v>
      </c>
      <c r="J634">
        <v>120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120</v>
      </c>
      <c r="U634">
        <v>0</v>
      </c>
      <c r="V634">
        <v>0</v>
      </c>
      <c r="W634">
        <v>120</v>
      </c>
      <c r="X634">
        <v>4</v>
      </c>
      <c r="Y634">
        <v>116</v>
      </c>
      <c r="Z634">
        <v>89</v>
      </c>
      <c r="AA634">
        <v>27</v>
      </c>
      <c r="AB634">
        <v>4</v>
      </c>
      <c r="AC634">
        <v>116</v>
      </c>
      <c r="AD634">
        <v>23</v>
      </c>
      <c r="AE634">
        <v>93</v>
      </c>
      <c r="AF634">
        <v>2</v>
      </c>
      <c r="AG634">
        <v>118</v>
      </c>
      <c r="AH634">
        <v>116</v>
      </c>
      <c r="AI634">
        <v>2</v>
      </c>
    </row>
    <row r="635" spans="1:35" ht="15">
      <c r="A635" t="s">
        <v>35</v>
      </c>
      <c r="B635" t="s">
        <v>88</v>
      </c>
      <c r="C635" t="str">
        <f t="shared" si="40"/>
        <v>246301</v>
      </c>
      <c r="D635">
        <v>49</v>
      </c>
      <c r="E635" t="s">
        <v>37</v>
      </c>
      <c r="F635" s="1">
        <v>0.9166666666666666</v>
      </c>
      <c r="G635">
        <v>1319</v>
      </c>
      <c r="H635">
        <v>900</v>
      </c>
      <c r="I635">
        <v>759</v>
      </c>
      <c r="J635">
        <v>141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141</v>
      </c>
      <c r="U635">
        <v>0</v>
      </c>
      <c r="V635">
        <v>0</v>
      </c>
      <c r="W635">
        <v>141</v>
      </c>
      <c r="X635">
        <v>1</v>
      </c>
      <c r="Y635">
        <v>140</v>
      </c>
      <c r="Z635">
        <v>103</v>
      </c>
      <c r="AA635">
        <v>37</v>
      </c>
      <c r="AB635">
        <v>0</v>
      </c>
      <c r="AC635">
        <v>141</v>
      </c>
      <c r="AD635">
        <v>20</v>
      </c>
      <c r="AE635">
        <v>121</v>
      </c>
      <c r="AF635">
        <v>2</v>
      </c>
      <c r="AG635">
        <v>139</v>
      </c>
      <c r="AH635">
        <v>133</v>
      </c>
      <c r="AI635">
        <v>6</v>
      </c>
    </row>
    <row r="636" spans="1:35" ht="15">
      <c r="A636" t="s">
        <v>35</v>
      </c>
      <c r="B636" t="s">
        <v>88</v>
      </c>
      <c r="C636" t="str">
        <f t="shared" si="40"/>
        <v>246301</v>
      </c>
      <c r="D636">
        <v>50</v>
      </c>
      <c r="E636" t="s">
        <v>37</v>
      </c>
      <c r="F636" s="1">
        <v>0.9166666666666666</v>
      </c>
      <c r="G636">
        <v>1886</v>
      </c>
      <c r="H636">
        <v>1300</v>
      </c>
      <c r="I636">
        <v>1061</v>
      </c>
      <c r="J636">
        <v>239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239</v>
      </c>
      <c r="U636">
        <v>0</v>
      </c>
      <c r="V636">
        <v>0</v>
      </c>
      <c r="W636">
        <v>239</v>
      </c>
      <c r="X636">
        <v>3</v>
      </c>
      <c r="Y636">
        <v>236</v>
      </c>
      <c r="Z636">
        <v>183</v>
      </c>
      <c r="AA636">
        <v>53</v>
      </c>
      <c r="AB636">
        <v>8</v>
      </c>
      <c r="AC636">
        <v>231</v>
      </c>
      <c r="AD636">
        <v>27</v>
      </c>
      <c r="AE636">
        <v>204</v>
      </c>
      <c r="AF636">
        <v>5</v>
      </c>
      <c r="AG636">
        <v>234</v>
      </c>
      <c r="AH636">
        <v>228</v>
      </c>
      <c r="AI636">
        <v>6</v>
      </c>
    </row>
    <row r="637" spans="1:35" ht="15">
      <c r="A637" t="s">
        <v>35</v>
      </c>
      <c r="B637" t="s">
        <v>88</v>
      </c>
      <c r="C637" t="str">
        <f t="shared" si="40"/>
        <v>246301</v>
      </c>
      <c r="D637">
        <v>51</v>
      </c>
      <c r="E637" t="s">
        <v>37</v>
      </c>
      <c r="F637" s="1">
        <v>0.9166666666666666</v>
      </c>
      <c r="G637">
        <v>1774</v>
      </c>
      <c r="H637">
        <v>1252</v>
      </c>
      <c r="I637">
        <v>1065</v>
      </c>
      <c r="J637">
        <v>187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187</v>
      </c>
      <c r="U637">
        <v>0</v>
      </c>
      <c r="V637">
        <v>0</v>
      </c>
      <c r="W637">
        <v>187</v>
      </c>
      <c r="X637">
        <v>5</v>
      </c>
      <c r="Y637">
        <v>182</v>
      </c>
      <c r="Z637">
        <v>143</v>
      </c>
      <c r="AA637">
        <v>39</v>
      </c>
      <c r="AB637">
        <v>5</v>
      </c>
      <c r="AC637">
        <v>182</v>
      </c>
      <c r="AD637">
        <v>26</v>
      </c>
      <c r="AE637">
        <v>156</v>
      </c>
      <c r="AF637">
        <v>3</v>
      </c>
      <c r="AG637">
        <v>184</v>
      </c>
      <c r="AH637">
        <v>170</v>
      </c>
      <c r="AI637">
        <v>14</v>
      </c>
    </row>
    <row r="638" spans="1:35" ht="15">
      <c r="A638" t="s">
        <v>35</v>
      </c>
      <c r="B638" t="s">
        <v>88</v>
      </c>
      <c r="C638" t="str">
        <f t="shared" si="40"/>
        <v>246301</v>
      </c>
      <c r="D638">
        <v>52</v>
      </c>
      <c r="E638" t="s">
        <v>37</v>
      </c>
      <c r="F638" s="1">
        <v>0.9166666666666666</v>
      </c>
      <c r="G638">
        <v>1710</v>
      </c>
      <c r="H638">
        <v>1200</v>
      </c>
      <c r="I638">
        <v>1062</v>
      </c>
      <c r="J638">
        <v>138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138</v>
      </c>
      <c r="U638">
        <v>0</v>
      </c>
      <c r="V638">
        <v>0</v>
      </c>
      <c r="W638">
        <v>138</v>
      </c>
      <c r="X638">
        <v>5</v>
      </c>
      <c r="Y638">
        <v>133</v>
      </c>
      <c r="Z638">
        <v>101</v>
      </c>
      <c r="AA638">
        <v>32</v>
      </c>
      <c r="AB638">
        <v>2</v>
      </c>
      <c r="AC638">
        <v>136</v>
      </c>
      <c r="AD638">
        <v>22</v>
      </c>
      <c r="AE638">
        <v>114</v>
      </c>
      <c r="AF638">
        <v>3</v>
      </c>
      <c r="AG638">
        <v>135</v>
      </c>
      <c r="AH638">
        <v>124</v>
      </c>
      <c r="AI638">
        <v>11</v>
      </c>
    </row>
    <row r="639" spans="1:35" ht="15">
      <c r="A639" t="s">
        <v>35</v>
      </c>
      <c r="B639" t="s">
        <v>88</v>
      </c>
      <c r="C639" t="str">
        <f t="shared" si="40"/>
        <v>246301</v>
      </c>
      <c r="D639">
        <v>53</v>
      </c>
      <c r="E639" t="s">
        <v>37</v>
      </c>
      <c r="F639" s="1">
        <v>0.9166666666666666</v>
      </c>
      <c r="G639">
        <v>1676</v>
      </c>
      <c r="H639">
        <v>1151</v>
      </c>
      <c r="I639">
        <v>995</v>
      </c>
      <c r="J639">
        <v>156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156</v>
      </c>
      <c r="U639">
        <v>0</v>
      </c>
      <c r="V639">
        <v>0</v>
      </c>
      <c r="W639">
        <v>156</v>
      </c>
      <c r="X639">
        <v>3</v>
      </c>
      <c r="Y639">
        <v>153</v>
      </c>
      <c r="Z639">
        <v>117</v>
      </c>
      <c r="AA639">
        <v>36</v>
      </c>
      <c r="AB639">
        <v>5</v>
      </c>
      <c r="AC639">
        <v>151</v>
      </c>
      <c r="AD639">
        <v>25</v>
      </c>
      <c r="AE639">
        <v>126</v>
      </c>
      <c r="AF639">
        <v>2</v>
      </c>
      <c r="AG639">
        <v>154</v>
      </c>
      <c r="AH639">
        <v>146</v>
      </c>
      <c r="AI639">
        <v>8</v>
      </c>
    </row>
    <row r="640" spans="1:35" ht="15">
      <c r="A640" t="s">
        <v>35</v>
      </c>
      <c r="B640" t="s">
        <v>88</v>
      </c>
      <c r="C640" t="str">
        <f t="shared" si="40"/>
        <v>246301</v>
      </c>
      <c r="D640">
        <v>54</v>
      </c>
      <c r="E640" t="s">
        <v>38</v>
      </c>
      <c r="F640" s="1">
        <v>0.9166666666666666</v>
      </c>
      <c r="G640">
        <v>138</v>
      </c>
      <c r="H640">
        <v>200</v>
      </c>
      <c r="I640">
        <v>187</v>
      </c>
      <c r="J640">
        <v>13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13</v>
      </c>
      <c r="U640">
        <v>0</v>
      </c>
      <c r="V640">
        <v>0</v>
      </c>
      <c r="W640">
        <v>13</v>
      </c>
      <c r="X640">
        <v>3</v>
      </c>
      <c r="Y640">
        <v>10</v>
      </c>
      <c r="Z640">
        <v>9</v>
      </c>
      <c r="AA640">
        <v>1</v>
      </c>
      <c r="AB640">
        <v>3</v>
      </c>
      <c r="AC640">
        <v>10</v>
      </c>
      <c r="AD640">
        <v>5</v>
      </c>
      <c r="AE640">
        <v>5</v>
      </c>
      <c r="AF640">
        <v>3</v>
      </c>
      <c r="AG640">
        <v>10</v>
      </c>
      <c r="AH640">
        <v>8</v>
      </c>
      <c r="AI640">
        <v>2</v>
      </c>
    </row>
    <row r="641" spans="1:35" ht="15">
      <c r="A641" t="s">
        <v>35</v>
      </c>
      <c r="B641" t="s">
        <v>88</v>
      </c>
      <c r="C641" t="str">
        <f t="shared" si="40"/>
        <v>246301</v>
      </c>
      <c r="D641">
        <v>55</v>
      </c>
      <c r="E641" t="s">
        <v>38</v>
      </c>
      <c r="F641" s="1">
        <v>0.9166666666666666</v>
      </c>
      <c r="G641">
        <v>65</v>
      </c>
      <c r="H641">
        <v>100</v>
      </c>
      <c r="I641">
        <v>91</v>
      </c>
      <c r="J641">
        <v>9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9</v>
      </c>
      <c r="U641">
        <v>0</v>
      </c>
      <c r="V641">
        <v>0</v>
      </c>
      <c r="W641">
        <v>9</v>
      </c>
      <c r="X641">
        <v>0</v>
      </c>
      <c r="Y641">
        <v>9</v>
      </c>
      <c r="Z641">
        <v>9</v>
      </c>
      <c r="AA641">
        <v>0</v>
      </c>
      <c r="AB641">
        <v>2</v>
      </c>
      <c r="AC641">
        <v>7</v>
      </c>
      <c r="AD641">
        <v>1</v>
      </c>
      <c r="AE641">
        <v>6</v>
      </c>
      <c r="AF641">
        <v>1</v>
      </c>
      <c r="AG641">
        <v>8</v>
      </c>
      <c r="AH641">
        <v>8</v>
      </c>
      <c r="AI641">
        <v>0</v>
      </c>
    </row>
    <row r="642" spans="1:35" ht="15">
      <c r="A642" t="s">
        <v>35</v>
      </c>
      <c r="B642" t="s">
        <v>88</v>
      </c>
      <c r="C642" t="str">
        <f t="shared" si="40"/>
        <v>246301</v>
      </c>
      <c r="D642">
        <v>56</v>
      </c>
      <c r="E642" t="s">
        <v>38</v>
      </c>
      <c r="F642" s="1">
        <v>0.9166666666666666</v>
      </c>
      <c r="G642">
        <v>59</v>
      </c>
      <c r="H642">
        <v>100</v>
      </c>
      <c r="I642">
        <v>80</v>
      </c>
      <c r="J642">
        <v>20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20</v>
      </c>
      <c r="U642">
        <v>0</v>
      </c>
      <c r="V642">
        <v>0</v>
      </c>
      <c r="W642">
        <v>20</v>
      </c>
      <c r="X642">
        <v>4</v>
      </c>
      <c r="Y642">
        <v>16</v>
      </c>
      <c r="Z642">
        <v>12</v>
      </c>
      <c r="AA642">
        <v>4</v>
      </c>
      <c r="AB642">
        <v>5</v>
      </c>
      <c r="AC642">
        <v>15</v>
      </c>
      <c r="AD642">
        <v>11</v>
      </c>
      <c r="AE642">
        <v>4</v>
      </c>
      <c r="AF642">
        <v>4</v>
      </c>
      <c r="AG642">
        <v>16</v>
      </c>
      <c r="AH642">
        <v>15</v>
      </c>
      <c r="AI642">
        <v>1</v>
      </c>
    </row>
    <row r="643" spans="1:35" ht="15">
      <c r="A643" t="s">
        <v>35</v>
      </c>
      <c r="B643" t="s">
        <v>88</v>
      </c>
      <c r="C643" t="str">
        <f t="shared" si="40"/>
        <v>246301</v>
      </c>
      <c r="D643">
        <v>57</v>
      </c>
      <c r="E643" t="s">
        <v>38</v>
      </c>
      <c r="F643" s="1">
        <v>0.9166666666666666</v>
      </c>
      <c r="G643">
        <v>70</v>
      </c>
      <c r="H643">
        <v>152</v>
      </c>
      <c r="I643">
        <v>136</v>
      </c>
      <c r="J643">
        <v>16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16</v>
      </c>
      <c r="U643">
        <v>0</v>
      </c>
      <c r="V643">
        <v>0</v>
      </c>
      <c r="W643">
        <v>16</v>
      </c>
      <c r="X643">
        <v>2</v>
      </c>
      <c r="Y643">
        <v>14</v>
      </c>
      <c r="Z643">
        <v>10</v>
      </c>
      <c r="AA643">
        <v>4</v>
      </c>
      <c r="AB643">
        <v>1</v>
      </c>
      <c r="AC643">
        <v>15</v>
      </c>
      <c r="AD643">
        <v>5</v>
      </c>
      <c r="AE643">
        <v>10</v>
      </c>
      <c r="AF643">
        <v>2</v>
      </c>
      <c r="AG643">
        <v>14</v>
      </c>
      <c r="AH643">
        <v>14</v>
      </c>
      <c r="AI643">
        <v>0</v>
      </c>
    </row>
    <row r="644" spans="1:35" ht="15">
      <c r="A644" t="s">
        <v>35</v>
      </c>
      <c r="B644" t="s">
        <v>88</v>
      </c>
      <c r="C644" t="str">
        <f t="shared" si="40"/>
        <v>246301</v>
      </c>
      <c r="D644">
        <v>58</v>
      </c>
      <c r="E644" t="s">
        <v>38</v>
      </c>
      <c r="F644" s="1">
        <v>0.9166666666666666</v>
      </c>
      <c r="G644">
        <v>155</v>
      </c>
      <c r="H644">
        <v>300</v>
      </c>
      <c r="I644">
        <v>271</v>
      </c>
      <c r="J644">
        <v>29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29</v>
      </c>
      <c r="U644">
        <v>0</v>
      </c>
      <c r="V644">
        <v>0</v>
      </c>
      <c r="W644">
        <v>29</v>
      </c>
      <c r="X644">
        <v>3</v>
      </c>
      <c r="Y644">
        <v>26</v>
      </c>
      <c r="Z644">
        <v>21</v>
      </c>
      <c r="AA644">
        <v>5</v>
      </c>
      <c r="AB644">
        <v>3</v>
      </c>
      <c r="AC644">
        <v>26</v>
      </c>
      <c r="AD644">
        <v>3</v>
      </c>
      <c r="AE644">
        <v>23</v>
      </c>
      <c r="AF644">
        <v>2</v>
      </c>
      <c r="AG644">
        <v>27</v>
      </c>
      <c r="AH644">
        <v>22</v>
      </c>
      <c r="AI644">
        <v>5</v>
      </c>
    </row>
    <row r="645" spans="1:35" ht="15">
      <c r="A645" t="s">
        <v>35</v>
      </c>
      <c r="B645" t="s">
        <v>88</v>
      </c>
      <c r="C645" t="str">
        <f t="shared" si="40"/>
        <v>246301</v>
      </c>
      <c r="D645">
        <v>59</v>
      </c>
      <c r="E645" t="s">
        <v>38</v>
      </c>
      <c r="F645" s="1">
        <v>0.9166666666666666</v>
      </c>
      <c r="G645">
        <v>86</v>
      </c>
      <c r="H645">
        <v>200</v>
      </c>
      <c r="I645">
        <v>175</v>
      </c>
      <c r="J645">
        <v>25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25</v>
      </c>
      <c r="U645">
        <v>0</v>
      </c>
      <c r="V645">
        <v>0</v>
      </c>
      <c r="W645">
        <v>25</v>
      </c>
      <c r="X645">
        <v>3</v>
      </c>
      <c r="Y645">
        <v>22</v>
      </c>
      <c r="Z645">
        <v>16</v>
      </c>
      <c r="AA645">
        <v>6</v>
      </c>
      <c r="AB645">
        <v>2</v>
      </c>
      <c r="AC645">
        <v>23</v>
      </c>
      <c r="AD645">
        <v>6</v>
      </c>
      <c r="AE645">
        <v>17</v>
      </c>
      <c r="AF645">
        <v>1</v>
      </c>
      <c r="AG645">
        <v>24</v>
      </c>
      <c r="AH645">
        <v>19</v>
      </c>
      <c r="AI645">
        <v>5</v>
      </c>
    </row>
    <row r="646" spans="1:35" ht="15">
      <c r="A646" t="s">
        <v>35</v>
      </c>
      <c r="B646" t="s">
        <v>88</v>
      </c>
      <c r="C646" t="str">
        <f t="shared" si="40"/>
        <v>246301</v>
      </c>
      <c r="D646">
        <v>60</v>
      </c>
      <c r="E646" t="s">
        <v>38</v>
      </c>
      <c r="F646" s="1">
        <v>0.9166666666666666</v>
      </c>
      <c r="G646">
        <v>59</v>
      </c>
      <c r="H646">
        <v>100</v>
      </c>
      <c r="I646">
        <v>84</v>
      </c>
      <c r="J646">
        <v>16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16</v>
      </c>
      <c r="U646">
        <v>0</v>
      </c>
      <c r="V646">
        <v>0</v>
      </c>
      <c r="W646">
        <v>16</v>
      </c>
      <c r="X646">
        <v>3</v>
      </c>
      <c r="Y646">
        <v>13</v>
      </c>
      <c r="Z646">
        <v>9</v>
      </c>
      <c r="AA646">
        <v>4</v>
      </c>
      <c r="AB646">
        <v>1</v>
      </c>
      <c r="AC646">
        <v>15</v>
      </c>
      <c r="AD646">
        <v>4</v>
      </c>
      <c r="AE646">
        <v>11</v>
      </c>
      <c r="AF646">
        <v>2</v>
      </c>
      <c r="AG646">
        <v>14</v>
      </c>
      <c r="AH646">
        <v>14</v>
      </c>
      <c r="AI646">
        <v>0</v>
      </c>
    </row>
    <row r="647" spans="1:35" ht="15">
      <c r="A647" t="s">
        <v>35</v>
      </c>
      <c r="B647" t="s">
        <v>88</v>
      </c>
      <c r="C647" t="str">
        <f t="shared" si="40"/>
        <v>246301</v>
      </c>
      <c r="D647">
        <v>61</v>
      </c>
      <c r="E647" t="s">
        <v>38</v>
      </c>
      <c r="F647" s="1">
        <v>0.9166666666666666</v>
      </c>
      <c r="G647">
        <v>47</v>
      </c>
      <c r="H647">
        <v>100</v>
      </c>
      <c r="I647">
        <v>69</v>
      </c>
      <c r="J647">
        <v>31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31</v>
      </c>
      <c r="U647">
        <v>0</v>
      </c>
      <c r="V647">
        <v>0</v>
      </c>
      <c r="W647">
        <v>31</v>
      </c>
      <c r="X647">
        <v>0</v>
      </c>
      <c r="Y647">
        <v>31</v>
      </c>
      <c r="Z647">
        <v>18</v>
      </c>
      <c r="AA647">
        <v>13</v>
      </c>
      <c r="AB647">
        <v>1</v>
      </c>
      <c r="AC647">
        <v>30</v>
      </c>
      <c r="AD647">
        <v>11</v>
      </c>
      <c r="AE647">
        <v>19</v>
      </c>
      <c r="AF647">
        <v>2</v>
      </c>
      <c r="AG647">
        <v>29</v>
      </c>
      <c r="AH647">
        <v>20</v>
      </c>
      <c r="AI647">
        <v>9</v>
      </c>
    </row>
    <row r="648" spans="1:35" ht="15">
      <c r="A648" t="s">
        <v>35</v>
      </c>
      <c r="B648" t="s">
        <v>88</v>
      </c>
      <c r="C648" t="str">
        <f t="shared" si="40"/>
        <v>246301</v>
      </c>
      <c r="D648">
        <v>62</v>
      </c>
      <c r="E648" t="s">
        <v>38</v>
      </c>
      <c r="F648" s="1">
        <v>0.9166666666666666</v>
      </c>
      <c r="G648">
        <v>36</v>
      </c>
      <c r="H648">
        <v>51</v>
      </c>
      <c r="I648">
        <v>38</v>
      </c>
      <c r="J648">
        <v>13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13</v>
      </c>
      <c r="U648">
        <v>0</v>
      </c>
      <c r="V648">
        <v>0</v>
      </c>
      <c r="W648">
        <v>13</v>
      </c>
      <c r="X648">
        <v>2</v>
      </c>
      <c r="Y648">
        <v>11</v>
      </c>
      <c r="Z648">
        <v>9</v>
      </c>
      <c r="AA648">
        <v>2</v>
      </c>
      <c r="AB648">
        <v>1</v>
      </c>
      <c r="AC648">
        <v>12</v>
      </c>
      <c r="AD648">
        <v>9</v>
      </c>
      <c r="AE648">
        <v>3</v>
      </c>
      <c r="AF648">
        <v>3</v>
      </c>
      <c r="AG648">
        <v>10</v>
      </c>
      <c r="AH648">
        <v>7</v>
      </c>
      <c r="AI648">
        <v>3</v>
      </c>
    </row>
    <row r="649" spans="1:35" ht="15">
      <c r="A649" t="s">
        <v>35</v>
      </c>
      <c r="B649" t="s">
        <v>88</v>
      </c>
      <c r="C649" t="str">
        <f t="shared" si="40"/>
        <v>246301</v>
      </c>
      <c r="D649">
        <v>63</v>
      </c>
      <c r="E649" t="s">
        <v>38</v>
      </c>
      <c r="F649" s="1">
        <v>0.9166666666666666</v>
      </c>
      <c r="G649">
        <v>48</v>
      </c>
      <c r="H649">
        <v>200</v>
      </c>
      <c r="I649">
        <v>195</v>
      </c>
      <c r="J649">
        <v>5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5</v>
      </c>
      <c r="U649">
        <v>0</v>
      </c>
      <c r="V649">
        <v>0</v>
      </c>
      <c r="W649">
        <v>5</v>
      </c>
      <c r="X649">
        <v>1</v>
      </c>
      <c r="Y649">
        <v>4</v>
      </c>
      <c r="Z649">
        <v>3</v>
      </c>
      <c r="AA649">
        <v>1</v>
      </c>
      <c r="AB649">
        <v>0</v>
      </c>
      <c r="AC649">
        <v>5</v>
      </c>
      <c r="AD649">
        <v>2</v>
      </c>
      <c r="AE649">
        <v>3</v>
      </c>
      <c r="AF649">
        <v>0</v>
      </c>
      <c r="AG649">
        <v>5</v>
      </c>
      <c r="AH649">
        <v>3</v>
      </c>
      <c r="AI649">
        <v>2</v>
      </c>
    </row>
    <row r="650" spans="1:35" ht="15">
      <c r="A650" t="s">
        <v>35</v>
      </c>
      <c r="B650" t="s">
        <v>88</v>
      </c>
      <c r="C650" t="str">
        <f t="shared" si="40"/>
        <v>246301</v>
      </c>
      <c r="D650">
        <v>64</v>
      </c>
      <c r="E650" t="s">
        <v>38</v>
      </c>
      <c r="F650" s="1">
        <v>0.9166666666666666</v>
      </c>
      <c r="G650">
        <v>45</v>
      </c>
      <c r="H650">
        <v>100</v>
      </c>
      <c r="I650">
        <v>90</v>
      </c>
      <c r="J650">
        <v>10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10</v>
      </c>
      <c r="U650">
        <v>0</v>
      </c>
      <c r="V650">
        <v>0</v>
      </c>
      <c r="W650">
        <v>10</v>
      </c>
      <c r="X650">
        <v>0</v>
      </c>
      <c r="Y650">
        <v>10</v>
      </c>
      <c r="Z650">
        <v>5</v>
      </c>
      <c r="AA650">
        <v>5</v>
      </c>
      <c r="AB650">
        <v>0</v>
      </c>
      <c r="AC650">
        <v>10</v>
      </c>
      <c r="AD650">
        <v>3</v>
      </c>
      <c r="AE650">
        <v>7</v>
      </c>
      <c r="AF650">
        <v>1</v>
      </c>
      <c r="AG650">
        <v>9</v>
      </c>
      <c r="AH650">
        <v>4</v>
      </c>
      <c r="AI650">
        <v>5</v>
      </c>
    </row>
    <row r="651" spans="1:35" ht="15">
      <c r="A651" t="s">
        <v>35</v>
      </c>
      <c r="B651" t="s">
        <v>89</v>
      </c>
      <c r="C651" t="str">
        <f aca="true" t="shared" si="41" ref="C651:C682">"246501"</f>
        <v>246501</v>
      </c>
      <c r="D651">
        <v>1</v>
      </c>
      <c r="E651" t="s">
        <v>37</v>
      </c>
      <c r="F651" s="1">
        <v>0.9166666666666666</v>
      </c>
      <c r="G651">
        <v>1445</v>
      </c>
      <c r="H651">
        <v>1000</v>
      </c>
      <c r="I651">
        <v>858</v>
      </c>
      <c r="J651">
        <v>142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142</v>
      </c>
      <c r="U651">
        <v>0</v>
      </c>
      <c r="V651">
        <v>0</v>
      </c>
      <c r="W651">
        <v>142</v>
      </c>
      <c r="X651">
        <v>1</v>
      </c>
      <c r="Y651">
        <v>141</v>
      </c>
      <c r="Z651">
        <v>119</v>
      </c>
      <c r="AA651">
        <v>22</v>
      </c>
      <c r="AB651">
        <v>2</v>
      </c>
      <c r="AC651">
        <v>140</v>
      </c>
      <c r="AD651">
        <v>18</v>
      </c>
      <c r="AE651">
        <v>122</v>
      </c>
      <c r="AF651">
        <v>2</v>
      </c>
      <c r="AG651">
        <v>140</v>
      </c>
      <c r="AH651">
        <v>139</v>
      </c>
      <c r="AI651">
        <v>1</v>
      </c>
    </row>
    <row r="652" spans="1:35" ht="15">
      <c r="A652" t="s">
        <v>35</v>
      </c>
      <c r="B652" t="s">
        <v>89</v>
      </c>
      <c r="C652" t="str">
        <f t="shared" si="41"/>
        <v>246501</v>
      </c>
      <c r="D652">
        <v>2</v>
      </c>
      <c r="E652" t="s">
        <v>37</v>
      </c>
      <c r="F652" s="1">
        <v>0.9166666666666666</v>
      </c>
      <c r="G652">
        <v>603</v>
      </c>
      <c r="H652">
        <v>400</v>
      </c>
      <c r="I652">
        <v>351</v>
      </c>
      <c r="J652">
        <v>49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49</v>
      </c>
      <c r="U652">
        <v>0</v>
      </c>
      <c r="V652">
        <v>0</v>
      </c>
      <c r="W652">
        <v>49</v>
      </c>
      <c r="X652">
        <v>1</v>
      </c>
      <c r="Y652">
        <v>48</v>
      </c>
      <c r="Z652">
        <v>45</v>
      </c>
      <c r="AA652">
        <v>3</v>
      </c>
      <c r="AB652">
        <v>1</v>
      </c>
      <c r="AC652">
        <v>48</v>
      </c>
      <c r="AD652">
        <v>2</v>
      </c>
      <c r="AE652">
        <v>46</v>
      </c>
      <c r="AF652">
        <v>1</v>
      </c>
      <c r="AG652">
        <v>48</v>
      </c>
      <c r="AH652">
        <v>45</v>
      </c>
      <c r="AI652">
        <v>3</v>
      </c>
    </row>
    <row r="653" spans="1:35" ht="15">
      <c r="A653" t="s">
        <v>35</v>
      </c>
      <c r="B653" t="s">
        <v>89</v>
      </c>
      <c r="C653" t="str">
        <f t="shared" si="41"/>
        <v>246501</v>
      </c>
      <c r="D653">
        <v>3</v>
      </c>
      <c r="E653" t="s">
        <v>37</v>
      </c>
      <c r="F653" s="1">
        <v>0.9166666666666666</v>
      </c>
      <c r="G653">
        <v>1638</v>
      </c>
      <c r="H653">
        <v>1148</v>
      </c>
      <c r="I653">
        <v>1010</v>
      </c>
      <c r="J653">
        <v>138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138</v>
      </c>
      <c r="U653">
        <v>0</v>
      </c>
      <c r="V653">
        <v>0</v>
      </c>
      <c r="W653">
        <v>138</v>
      </c>
      <c r="X653">
        <v>0</v>
      </c>
      <c r="Y653">
        <v>138</v>
      </c>
      <c r="Z653">
        <v>116</v>
      </c>
      <c r="AA653">
        <v>22</v>
      </c>
      <c r="AB653">
        <v>0</v>
      </c>
      <c r="AC653">
        <v>138</v>
      </c>
      <c r="AD653">
        <v>28</v>
      </c>
      <c r="AE653">
        <v>110</v>
      </c>
      <c r="AF653">
        <v>2</v>
      </c>
      <c r="AG653">
        <v>136</v>
      </c>
      <c r="AH653">
        <v>124</v>
      </c>
      <c r="AI653">
        <v>12</v>
      </c>
    </row>
    <row r="654" spans="1:35" ht="15">
      <c r="A654" t="s">
        <v>35</v>
      </c>
      <c r="B654" t="s">
        <v>89</v>
      </c>
      <c r="C654" t="str">
        <f t="shared" si="41"/>
        <v>246501</v>
      </c>
      <c r="D654">
        <v>4</v>
      </c>
      <c r="E654" t="s">
        <v>37</v>
      </c>
      <c r="F654" s="1">
        <v>0.9166666666666666</v>
      </c>
      <c r="G654">
        <v>1743</v>
      </c>
      <c r="H654">
        <v>1251</v>
      </c>
      <c r="I654">
        <v>1147</v>
      </c>
      <c r="J654">
        <v>104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104</v>
      </c>
      <c r="U654">
        <v>0</v>
      </c>
      <c r="V654">
        <v>0</v>
      </c>
      <c r="W654">
        <v>104</v>
      </c>
      <c r="X654">
        <v>4</v>
      </c>
      <c r="Y654">
        <v>100</v>
      </c>
      <c r="Z654">
        <v>80</v>
      </c>
      <c r="AA654">
        <v>20</v>
      </c>
      <c r="AB654">
        <v>3</v>
      </c>
      <c r="AC654">
        <v>101</v>
      </c>
      <c r="AD654">
        <v>13</v>
      </c>
      <c r="AE654">
        <v>88</v>
      </c>
      <c r="AF654">
        <v>2</v>
      </c>
      <c r="AG654">
        <v>102</v>
      </c>
      <c r="AH654">
        <v>95</v>
      </c>
      <c r="AI654">
        <v>7</v>
      </c>
    </row>
    <row r="655" spans="1:35" ht="15">
      <c r="A655" t="s">
        <v>35</v>
      </c>
      <c r="B655" t="s">
        <v>89</v>
      </c>
      <c r="C655" t="str">
        <f t="shared" si="41"/>
        <v>246501</v>
      </c>
      <c r="D655">
        <v>5</v>
      </c>
      <c r="E655" t="s">
        <v>37</v>
      </c>
      <c r="F655" s="1">
        <v>0.9166666666666666</v>
      </c>
      <c r="G655">
        <v>1913</v>
      </c>
      <c r="H655">
        <v>1356</v>
      </c>
      <c r="I655">
        <v>1178</v>
      </c>
      <c r="J655">
        <v>178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178</v>
      </c>
      <c r="U655">
        <v>0</v>
      </c>
      <c r="V655">
        <v>0</v>
      </c>
      <c r="W655">
        <v>178</v>
      </c>
      <c r="X655">
        <v>3</v>
      </c>
      <c r="Y655">
        <v>175</v>
      </c>
      <c r="Z655">
        <v>148</v>
      </c>
      <c r="AA655">
        <v>27</v>
      </c>
      <c r="AB655">
        <v>1</v>
      </c>
      <c r="AC655">
        <v>177</v>
      </c>
      <c r="AD655">
        <v>25</v>
      </c>
      <c r="AE655">
        <v>152</v>
      </c>
      <c r="AF655">
        <v>1</v>
      </c>
      <c r="AG655">
        <v>177</v>
      </c>
      <c r="AH655">
        <v>165</v>
      </c>
      <c r="AI655">
        <v>12</v>
      </c>
    </row>
    <row r="656" spans="1:35" ht="15">
      <c r="A656" t="s">
        <v>35</v>
      </c>
      <c r="B656" t="s">
        <v>89</v>
      </c>
      <c r="C656" t="str">
        <f t="shared" si="41"/>
        <v>246501</v>
      </c>
      <c r="D656">
        <v>6</v>
      </c>
      <c r="E656" t="s">
        <v>37</v>
      </c>
      <c r="F656" s="1">
        <v>0.9166666666666666</v>
      </c>
      <c r="G656">
        <v>2053</v>
      </c>
      <c r="H656">
        <v>1455</v>
      </c>
      <c r="I656">
        <v>1263</v>
      </c>
      <c r="J656">
        <v>192</v>
      </c>
      <c r="K656">
        <v>0</v>
      </c>
      <c r="L656">
        <v>2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192</v>
      </c>
      <c r="U656">
        <v>0</v>
      </c>
      <c r="V656">
        <v>0</v>
      </c>
      <c r="W656">
        <v>192</v>
      </c>
      <c r="X656">
        <v>2</v>
      </c>
      <c r="Y656">
        <v>190</v>
      </c>
      <c r="Z656">
        <v>137</v>
      </c>
      <c r="AA656">
        <v>53</v>
      </c>
      <c r="AB656">
        <v>1</v>
      </c>
      <c r="AC656">
        <v>191</v>
      </c>
      <c r="AD656">
        <v>37</v>
      </c>
      <c r="AE656">
        <v>154</v>
      </c>
      <c r="AF656">
        <v>4</v>
      </c>
      <c r="AG656">
        <v>188</v>
      </c>
      <c r="AH656">
        <v>171</v>
      </c>
      <c r="AI656">
        <v>17</v>
      </c>
    </row>
    <row r="657" spans="1:35" ht="15">
      <c r="A657" t="s">
        <v>35</v>
      </c>
      <c r="B657" t="s">
        <v>89</v>
      </c>
      <c r="C657" t="str">
        <f t="shared" si="41"/>
        <v>246501</v>
      </c>
      <c r="D657">
        <v>7</v>
      </c>
      <c r="E657" t="s">
        <v>37</v>
      </c>
      <c r="F657" s="1">
        <v>0.9166666666666666</v>
      </c>
      <c r="G657">
        <v>1460</v>
      </c>
      <c r="H657">
        <v>1051</v>
      </c>
      <c r="I657">
        <v>943</v>
      </c>
      <c r="J657">
        <v>108</v>
      </c>
      <c r="K657">
        <v>0</v>
      </c>
      <c r="L657">
        <v>1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108</v>
      </c>
      <c r="U657">
        <v>0</v>
      </c>
      <c r="V657">
        <v>0</v>
      </c>
      <c r="W657">
        <v>108</v>
      </c>
      <c r="X657">
        <v>2</v>
      </c>
      <c r="Y657">
        <v>106</v>
      </c>
      <c r="Z657">
        <v>92</v>
      </c>
      <c r="AA657">
        <v>14</v>
      </c>
      <c r="AB657">
        <v>2</v>
      </c>
      <c r="AC657">
        <v>106</v>
      </c>
      <c r="AD657">
        <v>16</v>
      </c>
      <c r="AE657">
        <v>90</v>
      </c>
      <c r="AF657">
        <v>0</v>
      </c>
      <c r="AG657">
        <v>108</v>
      </c>
      <c r="AH657">
        <v>108</v>
      </c>
      <c r="AI657">
        <v>0</v>
      </c>
    </row>
    <row r="658" spans="1:35" ht="15">
      <c r="A658" t="s">
        <v>35</v>
      </c>
      <c r="B658" t="s">
        <v>89</v>
      </c>
      <c r="C658" t="str">
        <f t="shared" si="41"/>
        <v>246501</v>
      </c>
      <c r="D658">
        <v>8</v>
      </c>
      <c r="E658" t="s">
        <v>37</v>
      </c>
      <c r="F658" s="1">
        <v>0.9166666666666666</v>
      </c>
      <c r="G658">
        <v>1314</v>
      </c>
      <c r="H658">
        <v>947</v>
      </c>
      <c r="I658">
        <v>876</v>
      </c>
      <c r="J658">
        <v>71</v>
      </c>
      <c r="K658">
        <v>0</v>
      </c>
      <c r="L658">
        <v>0</v>
      </c>
      <c r="M658">
        <v>4</v>
      </c>
      <c r="N658">
        <v>3</v>
      </c>
      <c r="O658">
        <v>0</v>
      </c>
      <c r="P658">
        <v>0</v>
      </c>
      <c r="Q658">
        <v>0</v>
      </c>
      <c r="R658">
        <v>0</v>
      </c>
      <c r="S658">
        <v>3</v>
      </c>
      <c r="T658">
        <v>74</v>
      </c>
      <c r="U658">
        <v>3</v>
      </c>
      <c r="V658">
        <v>0</v>
      </c>
      <c r="W658">
        <v>74</v>
      </c>
      <c r="X658">
        <v>0</v>
      </c>
      <c r="Y658">
        <v>74</v>
      </c>
      <c r="Z658">
        <v>59</v>
      </c>
      <c r="AA658">
        <v>15</v>
      </c>
      <c r="AB658">
        <v>0</v>
      </c>
      <c r="AC658">
        <v>74</v>
      </c>
      <c r="AD658">
        <v>15</v>
      </c>
      <c r="AE658">
        <v>59</v>
      </c>
      <c r="AF658">
        <v>1</v>
      </c>
      <c r="AG658">
        <v>73</v>
      </c>
      <c r="AH658">
        <v>70</v>
      </c>
      <c r="AI658">
        <v>3</v>
      </c>
    </row>
    <row r="659" spans="1:35" ht="15">
      <c r="A659" t="s">
        <v>35</v>
      </c>
      <c r="B659" t="s">
        <v>89</v>
      </c>
      <c r="C659" t="str">
        <f t="shared" si="41"/>
        <v>246501</v>
      </c>
      <c r="D659">
        <v>9</v>
      </c>
      <c r="E659" t="s">
        <v>37</v>
      </c>
      <c r="F659" s="1">
        <v>0.9166666666666666</v>
      </c>
      <c r="G659">
        <v>1954</v>
      </c>
      <c r="H659">
        <v>1399</v>
      </c>
      <c r="I659">
        <v>1220</v>
      </c>
      <c r="J659">
        <v>179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179</v>
      </c>
      <c r="U659">
        <v>0</v>
      </c>
      <c r="V659">
        <v>0</v>
      </c>
      <c r="W659">
        <v>179</v>
      </c>
      <c r="X659">
        <v>3</v>
      </c>
      <c r="Y659">
        <v>176</v>
      </c>
      <c r="Z659">
        <v>152</v>
      </c>
      <c r="AA659">
        <v>24</v>
      </c>
      <c r="AB659">
        <v>3</v>
      </c>
      <c r="AC659">
        <v>176</v>
      </c>
      <c r="AD659">
        <v>21</v>
      </c>
      <c r="AE659">
        <v>155</v>
      </c>
      <c r="AF659">
        <v>7</v>
      </c>
      <c r="AG659">
        <v>172</v>
      </c>
      <c r="AH659">
        <v>166</v>
      </c>
      <c r="AI659">
        <v>6</v>
      </c>
    </row>
    <row r="660" spans="1:35" ht="15">
      <c r="A660" t="s">
        <v>35</v>
      </c>
      <c r="B660" t="s">
        <v>89</v>
      </c>
      <c r="C660" t="str">
        <f t="shared" si="41"/>
        <v>246501</v>
      </c>
      <c r="D660">
        <v>10</v>
      </c>
      <c r="E660" t="s">
        <v>37</v>
      </c>
      <c r="F660" s="1">
        <v>0.9166666666666666</v>
      </c>
      <c r="G660">
        <v>1968</v>
      </c>
      <c r="H660">
        <v>1396</v>
      </c>
      <c r="I660">
        <v>1224</v>
      </c>
      <c r="J660">
        <v>172</v>
      </c>
      <c r="K660">
        <v>0</v>
      </c>
      <c r="L660">
        <v>1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172</v>
      </c>
      <c r="U660">
        <v>0</v>
      </c>
      <c r="V660">
        <v>0</v>
      </c>
      <c r="W660">
        <v>172</v>
      </c>
      <c r="X660">
        <v>1</v>
      </c>
      <c r="Y660">
        <v>171</v>
      </c>
      <c r="Z660">
        <v>129</v>
      </c>
      <c r="AA660">
        <v>42</v>
      </c>
      <c r="AB660">
        <v>3</v>
      </c>
      <c r="AC660">
        <v>169</v>
      </c>
      <c r="AD660">
        <v>40</v>
      </c>
      <c r="AE660">
        <v>129</v>
      </c>
      <c r="AF660">
        <v>4</v>
      </c>
      <c r="AG660">
        <v>168</v>
      </c>
      <c r="AH660">
        <v>163</v>
      </c>
      <c r="AI660">
        <v>5</v>
      </c>
    </row>
    <row r="661" spans="1:35" ht="15">
      <c r="A661" t="s">
        <v>35</v>
      </c>
      <c r="B661" t="s">
        <v>89</v>
      </c>
      <c r="C661" t="str">
        <f t="shared" si="41"/>
        <v>246501</v>
      </c>
      <c r="D661">
        <v>11</v>
      </c>
      <c r="E661" t="s">
        <v>37</v>
      </c>
      <c r="F661" s="1">
        <v>0.9166666666666666</v>
      </c>
      <c r="G661">
        <v>1307</v>
      </c>
      <c r="H661">
        <v>897</v>
      </c>
      <c r="I661">
        <v>809</v>
      </c>
      <c r="J661">
        <v>88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88</v>
      </c>
      <c r="U661">
        <v>0</v>
      </c>
      <c r="V661">
        <v>0</v>
      </c>
      <c r="W661">
        <v>88</v>
      </c>
      <c r="X661">
        <v>1</v>
      </c>
      <c r="Y661">
        <v>87</v>
      </c>
      <c r="Z661">
        <v>64</v>
      </c>
      <c r="AA661">
        <v>23</v>
      </c>
      <c r="AB661">
        <v>0</v>
      </c>
      <c r="AC661">
        <v>88</v>
      </c>
      <c r="AD661">
        <v>21</v>
      </c>
      <c r="AE661">
        <v>67</v>
      </c>
      <c r="AF661">
        <v>4</v>
      </c>
      <c r="AG661">
        <v>84</v>
      </c>
      <c r="AH661">
        <v>83</v>
      </c>
      <c r="AI661">
        <v>1</v>
      </c>
    </row>
    <row r="662" spans="1:35" ht="15">
      <c r="A662" t="s">
        <v>35</v>
      </c>
      <c r="B662" t="s">
        <v>89</v>
      </c>
      <c r="C662" t="str">
        <f t="shared" si="41"/>
        <v>246501</v>
      </c>
      <c r="D662">
        <v>12</v>
      </c>
      <c r="E662" t="s">
        <v>37</v>
      </c>
      <c r="F662" s="1">
        <v>0.9166666666666666</v>
      </c>
      <c r="G662">
        <v>1590</v>
      </c>
      <c r="H662">
        <v>1155</v>
      </c>
      <c r="I662">
        <v>1055</v>
      </c>
      <c r="J662">
        <v>100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100</v>
      </c>
      <c r="U662">
        <v>0</v>
      </c>
      <c r="V662">
        <v>0</v>
      </c>
      <c r="W662">
        <v>100</v>
      </c>
      <c r="X662">
        <v>0</v>
      </c>
      <c r="Y662">
        <v>100</v>
      </c>
      <c r="Z662">
        <v>81</v>
      </c>
      <c r="AA662">
        <v>19</v>
      </c>
      <c r="AB662">
        <v>0</v>
      </c>
      <c r="AC662">
        <v>100</v>
      </c>
      <c r="AD662">
        <v>18</v>
      </c>
      <c r="AE662">
        <v>82</v>
      </c>
      <c r="AF662">
        <v>1</v>
      </c>
      <c r="AG662">
        <v>99</v>
      </c>
      <c r="AH662">
        <v>95</v>
      </c>
      <c r="AI662">
        <v>4</v>
      </c>
    </row>
    <row r="663" spans="1:35" ht="15">
      <c r="A663" t="s">
        <v>35</v>
      </c>
      <c r="B663" t="s">
        <v>89</v>
      </c>
      <c r="C663" t="str">
        <f t="shared" si="41"/>
        <v>246501</v>
      </c>
      <c r="D663">
        <v>13</v>
      </c>
      <c r="E663" t="s">
        <v>38</v>
      </c>
      <c r="F663" s="1">
        <v>0.9166666666666666</v>
      </c>
      <c r="G663">
        <v>254</v>
      </c>
      <c r="H663">
        <v>400</v>
      </c>
      <c r="I663">
        <v>362</v>
      </c>
      <c r="J663">
        <v>38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38</v>
      </c>
      <c r="U663">
        <v>0</v>
      </c>
      <c r="V663">
        <v>0</v>
      </c>
      <c r="W663">
        <v>38</v>
      </c>
      <c r="X663">
        <v>2</v>
      </c>
      <c r="Y663">
        <v>36</v>
      </c>
      <c r="Z663">
        <v>31</v>
      </c>
      <c r="AA663">
        <v>5</v>
      </c>
      <c r="AB663">
        <v>4</v>
      </c>
      <c r="AC663">
        <v>34</v>
      </c>
      <c r="AD663">
        <v>7</v>
      </c>
      <c r="AE663">
        <v>27</v>
      </c>
      <c r="AF663">
        <v>4</v>
      </c>
      <c r="AG663">
        <v>34</v>
      </c>
      <c r="AH663">
        <v>33</v>
      </c>
      <c r="AI663">
        <v>1</v>
      </c>
    </row>
    <row r="664" spans="1:35" ht="15">
      <c r="A664" t="s">
        <v>35</v>
      </c>
      <c r="B664" t="s">
        <v>89</v>
      </c>
      <c r="C664" t="str">
        <f t="shared" si="41"/>
        <v>246501</v>
      </c>
      <c r="D664">
        <v>14</v>
      </c>
      <c r="E664" t="s">
        <v>37</v>
      </c>
      <c r="F664" s="1">
        <v>0.9166666666666666</v>
      </c>
      <c r="G664">
        <v>1149</v>
      </c>
      <c r="H664">
        <v>800</v>
      </c>
      <c r="I664">
        <v>705</v>
      </c>
      <c r="J664">
        <v>95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95</v>
      </c>
      <c r="U664">
        <v>0</v>
      </c>
      <c r="V664">
        <v>0</v>
      </c>
      <c r="W664">
        <v>95</v>
      </c>
      <c r="X664">
        <v>3</v>
      </c>
      <c r="Y664">
        <v>92</v>
      </c>
      <c r="Z664">
        <v>71</v>
      </c>
      <c r="AA664">
        <v>21</v>
      </c>
      <c r="AB664">
        <v>3</v>
      </c>
      <c r="AC664">
        <v>92</v>
      </c>
      <c r="AD664">
        <v>14</v>
      </c>
      <c r="AE664">
        <v>78</v>
      </c>
      <c r="AF664">
        <v>1</v>
      </c>
      <c r="AG664">
        <v>94</v>
      </c>
      <c r="AH664">
        <v>91</v>
      </c>
      <c r="AI664">
        <v>3</v>
      </c>
    </row>
    <row r="665" spans="1:35" ht="15">
      <c r="A665" t="s">
        <v>35</v>
      </c>
      <c r="B665" t="s">
        <v>89</v>
      </c>
      <c r="C665" t="str">
        <f t="shared" si="41"/>
        <v>246501</v>
      </c>
      <c r="D665">
        <v>15</v>
      </c>
      <c r="E665" t="s">
        <v>37</v>
      </c>
      <c r="F665" s="1">
        <v>0.9166666666666666</v>
      </c>
      <c r="G665">
        <v>1743</v>
      </c>
      <c r="H665">
        <v>1251</v>
      </c>
      <c r="I665">
        <v>1093</v>
      </c>
      <c r="J665">
        <v>158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158</v>
      </c>
      <c r="U665">
        <v>0</v>
      </c>
      <c r="V665">
        <v>0</v>
      </c>
      <c r="W665">
        <v>158</v>
      </c>
      <c r="X665">
        <v>6</v>
      </c>
      <c r="Y665">
        <v>152</v>
      </c>
      <c r="Z665">
        <v>126</v>
      </c>
      <c r="AA665">
        <v>26</v>
      </c>
      <c r="AB665">
        <v>5</v>
      </c>
      <c r="AC665">
        <v>153</v>
      </c>
      <c r="AD665">
        <v>30</v>
      </c>
      <c r="AE665">
        <v>123</v>
      </c>
      <c r="AF665">
        <v>3</v>
      </c>
      <c r="AG665">
        <v>155</v>
      </c>
      <c r="AH665">
        <v>151</v>
      </c>
      <c r="AI665">
        <v>4</v>
      </c>
    </row>
    <row r="666" spans="1:35" ht="15">
      <c r="A666" t="s">
        <v>35</v>
      </c>
      <c r="B666" t="s">
        <v>89</v>
      </c>
      <c r="C666" t="str">
        <f t="shared" si="41"/>
        <v>246501</v>
      </c>
      <c r="D666">
        <v>16</v>
      </c>
      <c r="E666" t="s">
        <v>37</v>
      </c>
      <c r="F666" s="1">
        <v>0.9166666666666666</v>
      </c>
      <c r="G666">
        <v>1911</v>
      </c>
      <c r="H666">
        <v>1351</v>
      </c>
      <c r="I666">
        <v>1215</v>
      </c>
      <c r="J666">
        <v>136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136</v>
      </c>
      <c r="U666">
        <v>0</v>
      </c>
      <c r="V666">
        <v>0</v>
      </c>
      <c r="W666">
        <v>136</v>
      </c>
      <c r="X666">
        <v>5</v>
      </c>
      <c r="Y666">
        <v>131</v>
      </c>
      <c r="Z666">
        <v>98</v>
      </c>
      <c r="AA666">
        <v>33</v>
      </c>
      <c r="AB666">
        <v>4</v>
      </c>
      <c r="AC666">
        <v>132</v>
      </c>
      <c r="AD666">
        <v>23</v>
      </c>
      <c r="AE666">
        <v>109</v>
      </c>
      <c r="AF666">
        <v>3</v>
      </c>
      <c r="AG666">
        <v>133</v>
      </c>
      <c r="AH666">
        <v>122</v>
      </c>
      <c r="AI666">
        <v>11</v>
      </c>
    </row>
    <row r="667" spans="1:35" ht="15">
      <c r="A667" t="s">
        <v>35</v>
      </c>
      <c r="B667" t="s">
        <v>89</v>
      </c>
      <c r="C667" t="str">
        <f t="shared" si="41"/>
        <v>246501</v>
      </c>
      <c r="D667">
        <v>17</v>
      </c>
      <c r="E667" t="s">
        <v>37</v>
      </c>
      <c r="F667" s="1">
        <v>0.9166666666666666</v>
      </c>
      <c r="G667">
        <v>1431</v>
      </c>
      <c r="H667">
        <v>1000</v>
      </c>
      <c r="I667">
        <v>871</v>
      </c>
      <c r="J667">
        <v>129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129</v>
      </c>
      <c r="U667">
        <v>0</v>
      </c>
      <c r="V667">
        <v>0</v>
      </c>
      <c r="W667">
        <v>129</v>
      </c>
      <c r="X667">
        <v>0</v>
      </c>
      <c r="Y667">
        <v>129</v>
      </c>
      <c r="Z667">
        <v>104</v>
      </c>
      <c r="AA667">
        <v>25</v>
      </c>
      <c r="AB667">
        <v>0</v>
      </c>
      <c r="AC667">
        <v>129</v>
      </c>
      <c r="AD667">
        <v>17</v>
      </c>
      <c r="AE667">
        <v>112</v>
      </c>
      <c r="AF667">
        <v>3</v>
      </c>
      <c r="AG667">
        <v>126</v>
      </c>
      <c r="AH667">
        <v>123</v>
      </c>
      <c r="AI667">
        <v>3</v>
      </c>
    </row>
    <row r="668" spans="1:35" ht="15">
      <c r="A668" t="s">
        <v>35</v>
      </c>
      <c r="B668" t="s">
        <v>89</v>
      </c>
      <c r="C668" t="str">
        <f t="shared" si="41"/>
        <v>246501</v>
      </c>
      <c r="D668">
        <v>18</v>
      </c>
      <c r="E668" t="s">
        <v>37</v>
      </c>
      <c r="F668" s="1">
        <v>0.9166666666666666</v>
      </c>
      <c r="G668">
        <v>1076</v>
      </c>
      <c r="H668">
        <v>750</v>
      </c>
      <c r="I668">
        <v>670</v>
      </c>
      <c r="J668">
        <v>80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80</v>
      </c>
      <c r="U668">
        <v>0</v>
      </c>
      <c r="V668">
        <v>0</v>
      </c>
      <c r="W668">
        <v>80</v>
      </c>
      <c r="X668">
        <v>2</v>
      </c>
      <c r="Y668">
        <v>78</v>
      </c>
      <c r="Z668">
        <v>61</v>
      </c>
      <c r="AA668">
        <v>17</v>
      </c>
      <c r="AB668">
        <v>2</v>
      </c>
      <c r="AC668">
        <v>78</v>
      </c>
      <c r="AD668">
        <v>14</v>
      </c>
      <c r="AE668">
        <v>64</v>
      </c>
      <c r="AF668">
        <v>3</v>
      </c>
      <c r="AG668">
        <v>77</v>
      </c>
      <c r="AH668">
        <v>71</v>
      </c>
      <c r="AI668">
        <v>6</v>
      </c>
    </row>
    <row r="669" spans="1:35" ht="15">
      <c r="A669" t="s">
        <v>35</v>
      </c>
      <c r="B669" t="s">
        <v>89</v>
      </c>
      <c r="C669" t="str">
        <f t="shared" si="41"/>
        <v>246501</v>
      </c>
      <c r="D669">
        <v>19</v>
      </c>
      <c r="E669" t="s">
        <v>37</v>
      </c>
      <c r="F669" s="1">
        <v>0.9166666666666666</v>
      </c>
      <c r="G669">
        <v>1788</v>
      </c>
      <c r="H669">
        <v>1299</v>
      </c>
      <c r="I669">
        <v>1164</v>
      </c>
      <c r="J669">
        <v>135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135</v>
      </c>
      <c r="U669">
        <v>0</v>
      </c>
      <c r="V669">
        <v>0</v>
      </c>
      <c r="W669">
        <v>135</v>
      </c>
      <c r="X669">
        <v>4</v>
      </c>
      <c r="Y669">
        <v>131</v>
      </c>
      <c r="Z669">
        <v>106</v>
      </c>
      <c r="AA669">
        <v>25</v>
      </c>
      <c r="AB669">
        <v>4</v>
      </c>
      <c r="AC669">
        <v>131</v>
      </c>
      <c r="AD669">
        <v>12</v>
      </c>
      <c r="AE669">
        <v>119</v>
      </c>
      <c r="AF669">
        <v>2</v>
      </c>
      <c r="AG669">
        <v>133</v>
      </c>
      <c r="AH669">
        <v>129</v>
      </c>
      <c r="AI669">
        <v>4</v>
      </c>
    </row>
    <row r="670" spans="1:35" ht="15">
      <c r="A670" t="s">
        <v>35</v>
      </c>
      <c r="B670" t="s">
        <v>89</v>
      </c>
      <c r="C670" t="str">
        <f t="shared" si="41"/>
        <v>246501</v>
      </c>
      <c r="D670">
        <v>20</v>
      </c>
      <c r="E670" t="s">
        <v>37</v>
      </c>
      <c r="F670" s="1">
        <v>0.9166666666666666</v>
      </c>
      <c r="G670">
        <v>1952</v>
      </c>
      <c r="H670">
        <v>1400</v>
      </c>
      <c r="I670">
        <v>1239</v>
      </c>
      <c r="J670">
        <v>161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161</v>
      </c>
      <c r="U670">
        <v>0</v>
      </c>
      <c r="V670">
        <v>0</v>
      </c>
      <c r="W670">
        <v>161</v>
      </c>
      <c r="X670">
        <v>4</v>
      </c>
      <c r="Y670">
        <v>157</v>
      </c>
      <c r="Z670">
        <v>116</v>
      </c>
      <c r="AA670">
        <v>41</v>
      </c>
      <c r="AB670">
        <v>2</v>
      </c>
      <c r="AC670">
        <v>159</v>
      </c>
      <c r="AD670">
        <v>27</v>
      </c>
      <c r="AE670">
        <v>132</v>
      </c>
      <c r="AF670">
        <v>5</v>
      </c>
      <c r="AG670">
        <v>156</v>
      </c>
      <c r="AH670">
        <v>152</v>
      </c>
      <c r="AI670">
        <v>4</v>
      </c>
    </row>
    <row r="671" spans="1:35" ht="15">
      <c r="A671" t="s">
        <v>35</v>
      </c>
      <c r="B671" t="s">
        <v>89</v>
      </c>
      <c r="C671" t="str">
        <f t="shared" si="41"/>
        <v>246501</v>
      </c>
      <c r="D671">
        <v>21</v>
      </c>
      <c r="E671" t="s">
        <v>37</v>
      </c>
      <c r="F671" s="1">
        <v>0.9166666666666666</v>
      </c>
      <c r="G671">
        <v>913</v>
      </c>
      <c r="H671">
        <v>652</v>
      </c>
      <c r="I671">
        <v>589</v>
      </c>
      <c r="J671">
        <v>63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63</v>
      </c>
      <c r="U671">
        <v>0</v>
      </c>
      <c r="V671">
        <v>0</v>
      </c>
      <c r="W671">
        <v>63</v>
      </c>
      <c r="X671">
        <v>0</v>
      </c>
      <c r="Y671">
        <v>63</v>
      </c>
      <c r="Z671">
        <v>53</v>
      </c>
      <c r="AA671">
        <v>10</v>
      </c>
      <c r="AB671">
        <v>1</v>
      </c>
      <c r="AC671">
        <v>62</v>
      </c>
      <c r="AD671">
        <v>5</v>
      </c>
      <c r="AE671">
        <v>57</v>
      </c>
      <c r="AF671">
        <v>0</v>
      </c>
      <c r="AG671">
        <v>63</v>
      </c>
      <c r="AH671">
        <v>61</v>
      </c>
      <c r="AI671">
        <v>2</v>
      </c>
    </row>
    <row r="672" spans="1:35" ht="15">
      <c r="A672" t="s">
        <v>35</v>
      </c>
      <c r="B672" t="s">
        <v>89</v>
      </c>
      <c r="C672" t="str">
        <f t="shared" si="41"/>
        <v>246501</v>
      </c>
      <c r="D672">
        <v>22</v>
      </c>
      <c r="E672" t="s">
        <v>37</v>
      </c>
      <c r="F672" s="1">
        <v>0.9166666666666666</v>
      </c>
      <c r="G672">
        <v>1488</v>
      </c>
      <c r="H672">
        <v>1046</v>
      </c>
      <c r="I672">
        <v>950</v>
      </c>
      <c r="J672">
        <v>96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96</v>
      </c>
      <c r="U672">
        <v>0</v>
      </c>
      <c r="V672">
        <v>0</v>
      </c>
      <c r="W672">
        <v>96</v>
      </c>
      <c r="X672">
        <v>3</v>
      </c>
      <c r="Y672">
        <v>93</v>
      </c>
      <c r="Z672">
        <v>72</v>
      </c>
      <c r="AA672">
        <v>21</v>
      </c>
      <c r="AB672">
        <v>5</v>
      </c>
      <c r="AC672">
        <v>91</v>
      </c>
      <c r="AD672">
        <v>14</v>
      </c>
      <c r="AE672">
        <v>77</v>
      </c>
      <c r="AF672">
        <v>3</v>
      </c>
      <c r="AG672">
        <v>93</v>
      </c>
      <c r="AH672">
        <v>91</v>
      </c>
      <c r="AI672">
        <v>2</v>
      </c>
    </row>
    <row r="673" spans="1:35" ht="15">
      <c r="A673" t="s">
        <v>35</v>
      </c>
      <c r="B673" t="s">
        <v>89</v>
      </c>
      <c r="C673" t="str">
        <f t="shared" si="41"/>
        <v>246501</v>
      </c>
      <c r="D673">
        <v>23</v>
      </c>
      <c r="E673" t="s">
        <v>37</v>
      </c>
      <c r="F673" s="1">
        <v>0.9166666666666666</v>
      </c>
      <c r="G673">
        <v>2006</v>
      </c>
      <c r="H673">
        <v>1404</v>
      </c>
      <c r="I673">
        <v>1215</v>
      </c>
      <c r="J673">
        <v>189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189</v>
      </c>
      <c r="U673">
        <v>0</v>
      </c>
      <c r="V673">
        <v>0</v>
      </c>
      <c r="W673">
        <v>189</v>
      </c>
      <c r="X673">
        <v>2</v>
      </c>
      <c r="Y673">
        <v>187</v>
      </c>
      <c r="Z673">
        <v>155</v>
      </c>
      <c r="AA673">
        <v>32</v>
      </c>
      <c r="AB673">
        <v>3</v>
      </c>
      <c r="AC673">
        <v>186</v>
      </c>
      <c r="AD673">
        <v>21</v>
      </c>
      <c r="AE673">
        <v>165</v>
      </c>
      <c r="AF673">
        <v>4</v>
      </c>
      <c r="AG673">
        <v>185</v>
      </c>
      <c r="AH673">
        <v>181</v>
      </c>
      <c r="AI673">
        <v>4</v>
      </c>
    </row>
    <row r="674" spans="1:35" ht="15">
      <c r="A674" t="s">
        <v>35</v>
      </c>
      <c r="B674" t="s">
        <v>89</v>
      </c>
      <c r="C674" t="str">
        <f t="shared" si="41"/>
        <v>246501</v>
      </c>
      <c r="D674">
        <v>24</v>
      </c>
      <c r="E674" t="s">
        <v>37</v>
      </c>
      <c r="F674" s="1">
        <v>0.9166666666666666</v>
      </c>
      <c r="G674">
        <v>1474</v>
      </c>
      <c r="H674">
        <v>1046</v>
      </c>
      <c r="I674">
        <v>931</v>
      </c>
      <c r="J674">
        <v>115</v>
      </c>
      <c r="K674">
        <v>0</v>
      </c>
      <c r="L674">
        <v>1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115</v>
      </c>
      <c r="U674">
        <v>0</v>
      </c>
      <c r="V674">
        <v>0</v>
      </c>
      <c r="W674">
        <v>115</v>
      </c>
      <c r="X674">
        <v>0</v>
      </c>
      <c r="Y674">
        <v>115</v>
      </c>
      <c r="Z674">
        <v>89</v>
      </c>
      <c r="AA674">
        <v>26</v>
      </c>
      <c r="AB674">
        <v>0</v>
      </c>
      <c r="AC674">
        <v>115</v>
      </c>
      <c r="AD674">
        <v>17</v>
      </c>
      <c r="AE674">
        <v>98</v>
      </c>
      <c r="AF674">
        <v>0</v>
      </c>
      <c r="AG674">
        <v>115</v>
      </c>
      <c r="AH674">
        <v>113</v>
      </c>
      <c r="AI674">
        <v>2</v>
      </c>
    </row>
    <row r="675" spans="1:35" ht="15">
      <c r="A675" t="s">
        <v>35</v>
      </c>
      <c r="B675" t="s">
        <v>89</v>
      </c>
      <c r="C675" t="str">
        <f t="shared" si="41"/>
        <v>246501</v>
      </c>
      <c r="D675">
        <v>25</v>
      </c>
      <c r="E675" t="s">
        <v>37</v>
      </c>
      <c r="F675" s="1">
        <v>0.9166666666666666</v>
      </c>
      <c r="G675">
        <v>1529</v>
      </c>
      <c r="H675">
        <v>1100</v>
      </c>
      <c r="I675">
        <v>961</v>
      </c>
      <c r="J675">
        <v>139</v>
      </c>
      <c r="K675">
        <v>0</v>
      </c>
      <c r="L675">
        <v>2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139</v>
      </c>
      <c r="U675">
        <v>0</v>
      </c>
      <c r="V675">
        <v>0</v>
      </c>
      <c r="W675">
        <v>139</v>
      </c>
      <c r="X675">
        <v>2</v>
      </c>
      <c r="Y675">
        <v>137</v>
      </c>
      <c r="Z675">
        <v>104</v>
      </c>
      <c r="AA675">
        <v>33</v>
      </c>
      <c r="AB675">
        <v>1</v>
      </c>
      <c r="AC675">
        <v>138</v>
      </c>
      <c r="AD675">
        <v>32</v>
      </c>
      <c r="AE675">
        <v>106</v>
      </c>
      <c r="AF675">
        <v>2</v>
      </c>
      <c r="AG675">
        <v>137</v>
      </c>
      <c r="AH675">
        <v>133</v>
      </c>
      <c r="AI675">
        <v>4</v>
      </c>
    </row>
    <row r="676" spans="1:35" ht="15">
      <c r="A676" t="s">
        <v>35</v>
      </c>
      <c r="B676" t="s">
        <v>89</v>
      </c>
      <c r="C676" t="str">
        <f t="shared" si="41"/>
        <v>246501</v>
      </c>
      <c r="D676">
        <v>26</v>
      </c>
      <c r="E676" t="s">
        <v>37</v>
      </c>
      <c r="F676" s="1">
        <v>0.9166666666666666</v>
      </c>
      <c r="G676">
        <v>564</v>
      </c>
      <c r="H676">
        <v>352</v>
      </c>
      <c r="I676">
        <v>323</v>
      </c>
      <c r="J676">
        <v>29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29</v>
      </c>
      <c r="U676">
        <v>0</v>
      </c>
      <c r="V676">
        <v>0</v>
      </c>
      <c r="W676">
        <v>29</v>
      </c>
      <c r="X676">
        <v>0</v>
      </c>
      <c r="Y676">
        <v>29</v>
      </c>
      <c r="Z676">
        <v>28</v>
      </c>
      <c r="AA676">
        <v>1</v>
      </c>
      <c r="AB676">
        <v>0</v>
      </c>
      <c r="AC676">
        <v>29</v>
      </c>
      <c r="AD676">
        <v>5</v>
      </c>
      <c r="AE676">
        <v>24</v>
      </c>
      <c r="AF676">
        <v>0</v>
      </c>
      <c r="AG676">
        <v>29</v>
      </c>
      <c r="AH676">
        <v>27</v>
      </c>
      <c r="AI676">
        <v>2</v>
      </c>
    </row>
    <row r="677" spans="1:35" ht="15">
      <c r="A677" t="s">
        <v>35</v>
      </c>
      <c r="B677" t="s">
        <v>89</v>
      </c>
      <c r="C677" t="str">
        <f t="shared" si="41"/>
        <v>246501</v>
      </c>
      <c r="D677">
        <v>27</v>
      </c>
      <c r="E677" t="s">
        <v>37</v>
      </c>
      <c r="F677" s="1">
        <v>0.9166666666666666</v>
      </c>
      <c r="G677">
        <v>1570</v>
      </c>
      <c r="H677">
        <v>1100</v>
      </c>
      <c r="I677">
        <v>974</v>
      </c>
      <c r="J677">
        <v>126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126</v>
      </c>
      <c r="U677">
        <v>0</v>
      </c>
      <c r="V677">
        <v>0</v>
      </c>
      <c r="W677">
        <v>126</v>
      </c>
      <c r="X677">
        <v>2</v>
      </c>
      <c r="Y677">
        <v>124</v>
      </c>
      <c r="Z677">
        <v>95</v>
      </c>
      <c r="AA677">
        <v>29</v>
      </c>
      <c r="AB677">
        <v>1</v>
      </c>
      <c r="AC677">
        <v>125</v>
      </c>
      <c r="AD677">
        <v>20</v>
      </c>
      <c r="AE677">
        <v>105</v>
      </c>
      <c r="AF677">
        <v>1</v>
      </c>
      <c r="AG677">
        <v>125</v>
      </c>
      <c r="AH677">
        <v>115</v>
      </c>
      <c r="AI677">
        <v>10</v>
      </c>
    </row>
    <row r="678" spans="1:35" ht="15">
      <c r="A678" t="s">
        <v>35</v>
      </c>
      <c r="B678" t="s">
        <v>89</v>
      </c>
      <c r="C678" t="str">
        <f t="shared" si="41"/>
        <v>246501</v>
      </c>
      <c r="D678">
        <v>28</v>
      </c>
      <c r="E678" t="s">
        <v>37</v>
      </c>
      <c r="F678" s="1">
        <v>0.9166666666666666</v>
      </c>
      <c r="G678">
        <v>1442</v>
      </c>
      <c r="H678">
        <v>1000</v>
      </c>
      <c r="I678">
        <v>899</v>
      </c>
      <c r="J678">
        <v>101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101</v>
      </c>
      <c r="U678">
        <v>0</v>
      </c>
      <c r="V678">
        <v>0</v>
      </c>
      <c r="W678">
        <v>101</v>
      </c>
      <c r="X678">
        <v>1</v>
      </c>
      <c r="Y678">
        <v>100</v>
      </c>
      <c r="Z678">
        <v>83</v>
      </c>
      <c r="AA678">
        <v>17</v>
      </c>
      <c r="AB678">
        <v>0</v>
      </c>
      <c r="AC678">
        <v>101</v>
      </c>
      <c r="AD678">
        <v>12</v>
      </c>
      <c r="AE678">
        <v>89</v>
      </c>
      <c r="AF678">
        <v>0</v>
      </c>
      <c r="AG678">
        <v>101</v>
      </c>
      <c r="AH678">
        <v>95</v>
      </c>
      <c r="AI678">
        <v>6</v>
      </c>
    </row>
    <row r="679" spans="1:35" ht="15">
      <c r="A679" t="s">
        <v>35</v>
      </c>
      <c r="B679" t="s">
        <v>89</v>
      </c>
      <c r="C679" t="str">
        <f t="shared" si="41"/>
        <v>246501</v>
      </c>
      <c r="D679">
        <v>29</v>
      </c>
      <c r="E679" t="s">
        <v>37</v>
      </c>
      <c r="F679" s="1">
        <v>0.9166666666666666</v>
      </c>
      <c r="G679">
        <v>2287</v>
      </c>
      <c r="H679">
        <v>1650</v>
      </c>
      <c r="I679">
        <v>1468</v>
      </c>
      <c r="J679">
        <v>182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182</v>
      </c>
      <c r="U679">
        <v>0</v>
      </c>
      <c r="V679">
        <v>0</v>
      </c>
      <c r="W679">
        <v>182</v>
      </c>
      <c r="X679">
        <v>1</v>
      </c>
      <c r="Y679">
        <v>181</v>
      </c>
      <c r="Z679">
        <v>148</v>
      </c>
      <c r="AA679">
        <v>33</v>
      </c>
      <c r="AB679">
        <v>4</v>
      </c>
      <c r="AC679">
        <v>178</v>
      </c>
      <c r="AD679">
        <v>28</v>
      </c>
      <c r="AE679">
        <v>150</v>
      </c>
      <c r="AF679">
        <v>1</v>
      </c>
      <c r="AG679">
        <v>181</v>
      </c>
      <c r="AH679">
        <v>172</v>
      </c>
      <c r="AI679">
        <v>9</v>
      </c>
    </row>
    <row r="680" spans="1:35" ht="15">
      <c r="A680" t="s">
        <v>35</v>
      </c>
      <c r="B680" t="s">
        <v>89</v>
      </c>
      <c r="C680" t="str">
        <f t="shared" si="41"/>
        <v>246501</v>
      </c>
      <c r="D680">
        <v>30</v>
      </c>
      <c r="E680" t="s">
        <v>37</v>
      </c>
      <c r="F680" s="1">
        <v>0.9166666666666666</v>
      </c>
      <c r="G680">
        <v>1930</v>
      </c>
      <c r="H680">
        <v>1350</v>
      </c>
      <c r="I680">
        <v>1211</v>
      </c>
      <c r="J680">
        <v>139</v>
      </c>
      <c r="K680">
        <v>2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139</v>
      </c>
      <c r="U680">
        <v>0</v>
      </c>
      <c r="V680">
        <v>0</v>
      </c>
      <c r="W680">
        <v>139</v>
      </c>
      <c r="X680">
        <v>2</v>
      </c>
      <c r="Y680">
        <v>137</v>
      </c>
      <c r="Z680">
        <v>108</v>
      </c>
      <c r="AA680">
        <v>29</v>
      </c>
      <c r="AB680">
        <v>3</v>
      </c>
      <c r="AC680">
        <v>136</v>
      </c>
      <c r="AD680">
        <v>20</v>
      </c>
      <c r="AE680">
        <v>116</v>
      </c>
      <c r="AF680">
        <v>1</v>
      </c>
      <c r="AG680">
        <v>138</v>
      </c>
      <c r="AH680">
        <v>134</v>
      </c>
      <c r="AI680">
        <v>4</v>
      </c>
    </row>
    <row r="681" spans="1:35" ht="15">
      <c r="A681" t="s">
        <v>35</v>
      </c>
      <c r="B681" t="s">
        <v>89</v>
      </c>
      <c r="C681" t="str">
        <f t="shared" si="41"/>
        <v>246501</v>
      </c>
      <c r="D681">
        <v>31</v>
      </c>
      <c r="E681" t="s">
        <v>37</v>
      </c>
      <c r="F681" s="1">
        <v>0.9166666666666666</v>
      </c>
      <c r="G681">
        <v>1711</v>
      </c>
      <c r="H681">
        <v>1200</v>
      </c>
      <c r="I681">
        <v>1046</v>
      </c>
      <c r="J681">
        <v>154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154</v>
      </c>
      <c r="U681">
        <v>0</v>
      </c>
      <c r="V681">
        <v>0</v>
      </c>
      <c r="W681">
        <v>154</v>
      </c>
      <c r="X681">
        <v>2</v>
      </c>
      <c r="Y681">
        <v>152</v>
      </c>
      <c r="Z681">
        <v>119</v>
      </c>
      <c r="AA681">
        <v>33</v>
      </c>
      <c r="AB681">
        <v>2</v>
      </c>
      <c r="AC681">
        <v>152</v>
      </c>
      <c r="AD681">
        <v>26</v>
      </c>
      <c r="AE681">
        <v>126</v>
      </c>
      <c r="AF681">
        <v>1</v>
      </c>
      <c r="AG681">
        <v>153</v>
      </c>
      <c r="AH681">
        <v>147</v>
      </c>
      <c r="AI681">
        <v>6</v>
      </c>
    </row>
    <row r="682" spans="1:35" ht="15">
      <c r="A682" t="s">
        <v>35</v>
      </c>
      <c r="B682" t="s">
        <v>89</v>
      </c>
      <c r="C682" t="str">
        <f t="shared" si="41"/>
        <v>246501</v>
      </c>
      <c r="D682">
        <v>32</v>
      </c>
      <c r="E682" t="s">
        <v>37</v>
      </c>
      <c r="F682" s="1">
        <v>0.9166666666666666</v>
      </c>
      <c r="G682">
        <v>1222</v>
      </c>
      <c r="H682">
        <v>851</v>
      </c>
      <c r="I682">
        <v>721</v>
      </c>
      <c r="J682">
        <v>130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130</v>
      </c>
      <c r="U682">
        <v>0</v>
      </c>
      <c r="V682">
        <v>0</v>
      </c>
      <c r="W682">
        <v>130</v>
      </c>
      <c r="X682">
        <v>2</v>
      </c>
      <c r="Y682">
        <v>128</v>
      </c>
      <c r="Z682">
        <v>86</v>
      </c>
      <c r="AA682">
        <v>42</v>
      </c>
      <c r="AB682">
        <v>2</v>
      </c>
      <c r="AC682">
        <v>128</v>
      </c>
      <c r="AD682">
        <v>25</v>
      </c>
      <c r="AE682">
        <v>103</v>
      </c>
      <c r="AF682">
        <v>7</v>
      </c>
      <c r="AG682">
        <v>123</v>
      </c>
      <c r="AH682">
        <v>116</v>
      </c>
      <c r="AI682">
        <v>7</v>
      </c>
    </row>
    <row r="683" spans="1:35" ht="15">
      <c r="A683" t="s">
        <v>35</v>
      </c>
      <c r="B683" t="s">
        <v>89</v>
      </c>
      <c r="C683" t="str">
        <f aca="true" t="shared" si="42" ref="C683:C717">"246501"</f>
        <v>246501</v>
      </c>
      <c r="D683">
        <v>33</v>
      </c>
      <c r="E683" t="s">
        <v>38</v>
      </c>
      <c r="F683" s="1">
        <v>0.9166666666666666</v>
      </c>
      <c r="G683">
        <v>106</v>
      </c>
      <c r="H683">
        <v>100</v>
      </c>
      <c r="I683">
        <v>77</v>
      </c>
      <c r="J683">
        <v>23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23</v>
      </c>
      <c r="U683">
        <v>0</v>
      </c>
      <c r="V683">
        <v>0</v>
      </c>
      <c r="W683">
        <v>23</v>
      </c>
      <c r="X683">
        <v>5</v>
      </c>
      <c r="Y683">
        <v>18</v>
      </c>
      <c r="Z683">
        <v>14</v>
      </c>
      <c r="AA683">
        <v>4</v>
      </c>
      <c r="AB683">
        <v>3</v>
      </c>
      <c r="AC683">
        <v>20</v>
      </c>
      <c r="AD683">
        <v>7</v>
      </c>
      <c r="AE683">
        <v>13</v>
      </c>
      <c r="AF683">
        <v>4</v>
      </c>
      <c r="AG683">
        <v>19</v>
      </c>
      <c r="AH683">
        <v>13</v>
      </c>
      <c r="AI683">
        <v>6</v>
      </c>
    </row>
    <row r="684" spans="1:35" ht="15">
      <c r="A684" t="s">
        <v>35</v>
      </c>
      <c r="B684" t="s">
        <v>89</v>
      </c>
      <c r="C684" t="str">
        <f t="shared" si="42"/>
        <v>246501</v>
      </c>
      <c r="D684">
        <v>34</v>
      </c>
      <c r="E684" t="s">
        <v>37</v>
      </c>
      <c r="F684" s="1">
        <v>0.9166666666666666</v>
      </c>
      <c r="G684">
        <v>1865</v>
      </c>
      <c r="H684">
        <v>1300</v>
      </c>
      <c r="I684">
        <v>1146</v>
      </c>
      <c r="J684">
        <v>154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154</v>
      </c>
      <c r="U684">
        <v>0</v>
      </c>
      <c r="V684">
        <v>0</v>
      </c>
      <c r="W684">
        <v>154</v>
      </c>
      <c r="X684">
        <v>0</v>
      </c>
      <c r="Y684">
        <v>154</v>
      </c>
      <c r="Z684">
        <v>126</v>
      </c>
      <c r="AA684">
        <v>28</v>
      </c>
      <c r="AB684">
        <v>4</v>
      </c>
      <c r="AC684">
        <v>150</v>
      </c>
      <c r="AD684">
        <v>27</v>
      </c>
      <c r="AE684">
        <v>123</v>
      </c>
      <c r="AF684">
        <v>2</v>
      </c>
      <c r="AG684">
        <v>152</v>
      </c>
      <c r="AH684">
        <v>144</v>
      </c>
      <c r="AI684">
        <v>8</v>
      </c>
    </row>
    <row r="685" spans="1:35" ht="15">
      <c r="A685" t="s">
        <v>35</v>
      </c>
      <c r="B685" t="s">
        <v>89</v>
      </c>
      <c r="C685" t="str">
        <f t="shared" si="42"/>
        <v>246501</v>
      </c>
      <c r="D685">
        <v>35</v>
      </c>
      <c r="E685" t="s">
        <v>37</v>
      </c>
      <c r="F685" s="1">
        <v>0.9166666666666666</v>
      </c>
      <c r="G685">
        <v>1139</v>
      </c>
      <c r="H685">
        <v>801</v>
      </c>
      <c r="I685">
        <v>701</v>
      </c>
      <c r="J685">
        <v>100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100</v>
      </c>
      <c r="U685">
        <v>0</v>
      </c>
      <c r="V685">
        <v>0</v>
      </c>
      <c r="W685">
        <v>100</v>
      </c>
      <c r="X685">
        <v>1</v>
      </c>
      <c r="Y685">
        <v>99</v>
      </c>
      <c r="Z685">
        <v>75</v>
      </c>
      <c r="AA685">
        <v>24</v>
      </c>
      <c r="AB685">
        <v>0</v>
      </c>
      <c r="AC685">
        <v>100</v>
      </c>
      <c r="AD685">
        <v>18</v>
      </c>
      <c r="AE685">
        <v>82</v>
      </c>
      <c r="AF685">
        <v>1</v>
      </c>
      <c r="AG685">
        <v>99</v>
      </c>
      <c r="AH685">
        <v>95</v>
      </c>
      <c r="AI685">
        <v>4</v>
      </c>
    </row>
    <row r="686" spans="1:35" ht="15">
      <c r="A686" t="s">
        <v>35</v>
      </c>
      <c r="B686" t="s">
        <v>89</v>
      </c>
      <c r="C686" t="str">
        <f t="shared" si="42"/>
        <v>246501</v>
      </c>
      <c r="D686">
        <v>36</v>
      </c>
      <c r="E686" t="s">
        <v>37</v>
      </c>
      <c r="F686" s="1">
        <v>0.9166666666666666</v>
      </c>
      <c r="G686">
        <v>1083</v>
      </c>
      <c r="H686">
        <v>752</v>
      </c>
      <c r="I686">
        <v>631</v>
      </c>
      <c r="J686">
        <v>121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121</v>
      </c>
      <c r="U686">
        <v>0</v>
      </c>
      <c r="V686">
        <v>0</v>
      </c>
      <c r="W686">
        <v>121</v>
      </c>
      <c r="X686">
        <v>1</v>
      </c>
      <c r="Y686">
        <v>120</v>
      </c>
      <c r="Z686">
        <v>92</v>
      </c>
      <c r="AA686">
        <v>28</v>
      </c>
      <c r="AB686">
        <v>1</v>
      </c>
      <c r="AC686">
        <v>120</v>
      </c>
      <c r="AD686">
        <v>18</v>
      </c>
      <c r="AE686">
        <v>102</v>
      </c>
      <c r="AF686">
        <v>1</v>
      </c>
      <c r="AG686">
        <v>120</v>
      </c>
      <c r="AH686">
        <v>116</v>
      </c>
      <c r="AI686">
        <v>4</v>
      </c>
    </row>
    <row r="687" spans="1:35" ht="15">
      <c r="A687" t="s">
        <v>35</v>
      </c>
      <c r="B687" t="s">
        <v>89</v>
      </c>
      <c r="C687" t="str">
        <f t="shared" si="42"/>
        <v>246501</v>
      </c>
      <c r="D687">
        <v>37</v>
      </c>
      <c r="E687" t="s">
        <v>37</v>
      </c>
      <c r="F687" s="1">
        <v>0.9166666666666666</v>
      </c>
      <c r="G687">
        <v>1712</v>
      </c>
      <c r="H687">
        <v>1200</v>
      </c>
      <c r="I687">
        <v>1031</v>
      </c>
      <c r="J687">
        <v>169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169</v>
      </c>
      <c r="U687">
        <v>0</v>
      </c>
      <c r="V687">
        <v>0</v>
      </c>
      <c r="W687">
        <v>169</v>
      </c>
      <c r="X687">
        <v>10</v>
      </c>
      <c r="Y687">
        <v>159</v>
      </c>
      <c r="Z687">
        <v>130</v>
      </c>
      <c r="AA687">
        <v>29</v>
      </c>
      <c r="AB687">
        <v>5</v>
      </c>
      <c r="AC687">
        <v>164</v>
      </c>
      <c r="AD687">
        <v>29</v>
      </c>
      <c r="AE687">
        <v>135</v>
      </c>
      <c r="AF687">
        <v>4</v>
      </c>
      <c r="AG687">
        <v>165</v>
      </c>
      <c r="AH687">
        <v>162</v>
      </c>
      <c r="AI687">
        <v>3</v>
      </c>
    </row>
    <row r="688" spans="1:35" ht="15">
      <c r="A688" t="s">
        <v>35</v>
      </c>
      <c r="B688" t="s">
        <v>89</v>
      </c>
      <c r="C688" t="str">
        <f t="shared" si="42"/>
        <v>246501</v>
      </c>
      <c r="D688">
        <v>38</v>
      </c>
      <c r="E688" t="s">
        <v>37</v>
      </c>
      <c r="F688" s="1">
        <v>0.9166666666666666</v>
      </c>
      <c r="G688">
        <v>1816</v>
      </c>
      <c r="H688">
        <v>1300</v>
      </c>
      <c r="I688">
        <v>1156</v>
      </c>
      <c r="J688">
        <v>144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144</v>
      </c>
      <c r="U688">
        <v>0</v>
      </c>
      <c r="V688">
        <v>0</v>
      </c>
      <c r="W688">
        <v>144</v>
      </c>
      <c r="X688">
        <v>2</v>
      </c>
      <c r="Y688">
        <v>142</v>
      </c>
      <c r="Z688">
        <v>110</v>
      </c>
      <c r="AA688">
        <v>32</v>
      </c>
      <c r="AB688">
        <v>4</v>
      </c>
      <c r="AC688">
        <v>140</v>
      </c>
      <c r="AD688">
        <v>23</v>
      </c>
      <c r="AE688">
        <v>117</v>
      </c>
      <c r="AF688">
        <v>2</v>
      </c>
      <c r="AG688">
        <v>142</v>
      </c>
      <c r="AH688">
        <v>141</v>
      </c>
      <c r="AI688">
        <v>1</v>
      </c>
    </row>
    <row r="689" spans="1:35" ht="15">
      <c r="A689" t="s">
        <v>35</v>
      </c>
      <c r="B689" t="s">
        <v>89</v>
      </c>
      <c r="C689" t="str">
        <f t="shared" si="42"/>
        <v>246501</v>
      </c>
      <c r="D689">
        <v>39</v>
      </c>
      <c r="E689" t="s">
        <v>37</v>
      </c>
      <c r="F689" s="1">
        <v>0.9166666666666666</v>
      </c>
      <c r="G689">
        <v>1916</v>
      </c>
      <c r="H689">
        <v>1352</v>
      </c>
      <c r="I689">
        <v>1189</v>
      </c>
      <c r="J689">
        <v>163</v>
      </c>
      <c r="K689">
        <v>0</v>
      </c>
      <c r="L689">
        <v>1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163</v>
      </c>
      <c r="U689">
        <v>0</v>
      </c>
      <c r="V689">
        <v>0</v>
      </c>
      <c r="W689">
        <v>163</v>
      </c>
      <c r="X689">
        <v>6</v>
      </c>
      <c r="Y689">
        <v>157</v>
      </c>
      <c r="Z689">
        <v>125</v>
      </c>
      <c r="AA689">
        <v>32</v>
      </c>
      <c r="AB689">
        <v>3</v>
      </c>
      <c r="AC689">
        <v>160</v>
      </c>
      <c r="AD689">
        <v>20</v>
      </c>
      <c r="AE689">
        <v>140</v>
      </c>
      <c r="AF689">
        <v>2</v>
      </c>
      <c r="AG689">
        <v>161</v>
      </c>
      <c r="AH689">
        <v>157</v>
      </c>
      <c r="AI689">
        <v>4</v>
      </c>
    </row>
    <row r="690" spans="1:35" ht="15">
      <c r="A690" t="s">
        <v>35</v>
      </c>
      <c r="B690" t="s">
        <v>89</v>
      </c>
      <c r="C690" t="str">
        <f t="shared" si="42"/>
        <v>246501</v>
      </c>
      <c r="D690">
        <v>40</v>
      </c>
      <c r="E690" t="s">
        <v>37</v>
      </c>
      <c r="F690" s="1">
        <v>0.9166666666666666</v>
      </c>
      <c r="G690">
        <v>2029</v>
      </c>
      <c r="H690">
        <v>1450</v>
      </c>
      <c r="I690">
        <v>1286</v>
      </c>
      <c r="J690">
        <v>164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164</v>
      </c>
      <c r="U690">
        <v>0</v>
      </c>
      <c r="V690">
        <v>0</v>
      </c>
      <c r="W690">
        <v>164</v>
      </c>
      <c r="X690">
        <v>3</v>
      </c>
      <c r="Y690">
        <v>161</v>
      </c>
      <c r="Z690">
        <v>127</v>
      </c>
      <c r="AA690">
        <v>34</v>
      </c>
      <c r="AB690">
        <v>2</v>
      </c>
      <c r="AC690">
        <v>162</v>
      </c>
      <c r="AD690">
        <v>29</v>
      </c>
      <c r="AE690">
        <v>133</v>
      </c>
      <c r="AF690">
        <v>6</v>
      </c>
      <c r="AG690">
        <v>158</v>
      </c>
      <c r="AH690">
        <v>153</v>
      </c>
      <c r="AI690">
        <v>5</v>
      </c>
    </row>
    <row r="691" spans="1:35" ht="15">
      <c r="A691" t="s">
        <v>35</v>
      </c>
      <c r="B691" t="s">
        <v>89</v>
      </c>
      <c r="C691" t="str">
        <f t="shared" si="42"/>
        <v>246501</v>
      </c>
      <c r="D691">
        <v>41</v>
      </c>
      <c r="E691" t="s">
        <v>37</v>
      </c>
      <c r="F691" s="1">
        <v>0.9166666666666666</v>
      </c>
      <c r="G691">
        <v>982</v>
      </c>
      <c r="H691">
        <v>751</v>
      </c>
      <c r="I691">
        <v>675</v>
      </c>
      <c r="J691">
        <v>76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76</v>
      </c>
      <c r="U691">
        <v>0</v>
      </c>
      <c r="V691">
        <v>0</v>
      </c>
      <c r="W691">
        <v>76</v>
      </c>
      <c r="X691">
        <v>3</v>
      </c>
      <c r="Y691">
        <v>73</v>
      </c>
      <c r="Z691">
        <v>61</v>
      </c>
      <c r="AA691">
        <v>12</v>
      </c>
      <c r="AB691">
        <v>5</v>
      </c>
      <c r="AC691">
        <v>71</v>
      </c>
      <c r="AD691">
        <v>8</v>
      </c>
      <c r="AE691">
        <v>63</v>
      </c>
      <c r="AF691">
        <v>6</v>
      </c>
      <c r="AG691">
        <v>70</v>
      </c>
      <c r="AH691">
        <v>69</v>
      </c>
      <c r="AI691">
        <v>1</v>
      </c>
    </row>
    <row r="692" spans="1:35" ht="15">
      <c r="A692" t="s">
        <v>35</v>
      </c>
      <c r="B692" t="s">
        <v>89</v>
      </c>
      <c r="C692" t="str">
        <f t="shared" si="42"/>
        <v>246501</v>
      </c>
      <c r="D692">
        <v>42</v>
      </c>
      <c r="E692" t="s">
        <v>37</v>
      </c>
      <c r="F692" s="1">
        <v>0.9166666666666666</v>
      </c>
      <c r="G692">
        <v>1798</v>
      </c>
      <c r="H692">
        <v>1250</v>
      </c>
      <c r="I692">
        <v>1118</v>
      </c>
      <c r="J692">
        <v>132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131</v>
      </c>
      <c r="U692">
        <v>0</v>
      </c>
      <c r="V692">
        <v>0</v>
      </c>
      <c r="W692">
        <v>131</v>
      </c>
      <c r="X692">
        <v>2</v>
      </c>
      <c r="Y692">
        <v>129</v>
      </c>
      <c r="Z692">
        <v>105</v>
      </c>
      <c r="AA692">
        <v>24</v>
      </c>
      <c r="AB692">
        <v>0</v>
      </c>
      <c r="AC692">
        <v>131</v>
      </c>
      <c r="AD692">
        <v>15</v>
      </c>
      <c r="AE692">
        <v>116</v>
      </c>
      <c r="AF692">
        <v>3</v>
      </c>
      <c r="AG692">
        <v>128</v>
      </c>
      <c r="AH692">
        <v>121</v>
      </c>
      <c r="AI692">
        <v>7</v>
      </c>
    </row>
    <row r="693" spans="1:35" ht="15">
      <c r="A693" t="s">
        <v>35</v>
      </c>
      <c r="B693" t="s">
        <v>89</v>
      </c>
      <c r="C693" t="str">
        <f t="shared" si="42"/>
        <v>246501</v>
      </c>
      <c r="D693">
        <v>43</v>
      </c>
      <c r="E693" t="s">
        <v>37</v>
      </c>
      <c r="F693" s="1">
        <v>0.9166666666666666</v>
      </c>
      <c r="G693">
        <v>1258</v>
      </c>
      <c r="H693">
        <v>900</v>
      </c>
      <c r="I693">
        <v>795</v>
      </c>
      <c r="J693">
        <v>105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105</v>
      </c>
      <c r="U693">
        <v>0</v>
      </c>
      <c r="V693">
        <v>0</v>
      </c>
      <c r="W693">
        <v>105</v>
      </c>
      <c r="X693">
        <v>5</v>
      </c>
      <c r="Y693">
        <v>100</v>
      </c>
      <c r="Z693">
        <v>75</v>
      </c>
      <c r="AA693">
        <v>25</v>
      </c>
      <c r="AB693">
        <v>8</v>
      </c>
      <c r="AC693">
        <v>97</v>
      </c>
      <c r="AD693">
        <v>13</v>
      </c>
      <c r="AE693">
        <v>84</v>
      </c>
      <c r="AF693">
        <v>6</v>
      </c>
      <c r="AG693">
        <v>99</v>
      </c>
      <c r="AH693">
        <v>93</v>
      </c>
      <c r="AI693">
        <v>6</v>
      </c>
    </row>
    <row r="694" spans="1:35" ht="15">
      <c r="A694" t="s">
        <v>35</v>
      </c>
      <c r="B694" t="s">
        <v>89</v>
      </c>
      <c r="C694" t="str">
        <f t="shared" si="42"/>
        <v>246501</v>
      </c>
      <c r="D694">
        <v>44</v>
      </c>
      <c r="E694" t="s">
        <v>37</v>
      </c>
      <c r="F694" s="1">
        <v>0.9166666666666666</v>
      </c>
      <c r="G694">
        <v>1455</v>
      </c>
      <c r="H694">
        <v>1048</v>
      </c>
      <c r="I694">
        <v>931</v>
      </c>
      <c r="J694">
        <v>117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117</v>
      </c>
      <c r="U694">
        <v>0</v>
      </c>
      <c r="V694">
        <v>0</v>
      </c>
      <c r="W694">
        <v>117</v>
      </c>
      <c r="X694">
        <v>7</v>
      </c>
      <c r="Y694">
        <v>110</v>
      </c>
      <c r="Z694">
        <v>96</v>
      </c>
      <c r="AA694">
        <v>14</v>
      </c>
      <c r="AB694">
        <v>7</v>
      </c>
      <c r="AC694">
        <v>110</v>
      </c>
      <c r="AD694">
        <v>12</v>
      </c>
      <c r="AE694">
        <v>98</v>
      </c>
      <c r="AF694">
        <v>4</v>
      </c>
      <c r="AG694">
        <v>113</v>
      </c>
      <c r="AH694">
        <v>111</v>
      </c>
      <c r="AI694">
        <v>2</v>
      </c>
    </row>
    <row r="695" spans="1:35" ht="15">
      <c r="A695" t="s">
        <v>35</v>
      </c>
      <c r="B695" t="s">
        <v>89</v>
      </c>
      <c r="C695" t="str">
        <f t="shared" si="42"/>
        <v>246501</v>
      </c>
      <c r="D695">
        <v>45</v>
      </c>
      <c r="E695" t="s">
        <v>37</v>
      </c>
      <c r="F695" s="1">
        <v>0.9166666666666666</v>
      </c>
      <c r="G695">
        <v>860</v>
      </c>
      <c r="H695">
        <v>600</v>
      </c>
      <c r="I695">
        <v>542</v>
      </c>
      <c r="J695">
        <v>58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58</v>
      </c>
      <c r="U695">
        <v>0</v>
      </c>
      <c r="V695">
        <v>0</v>
      </c>
      <c r="W695">
        <v>58</v>
      </c>
      <c r="X695">
        <v>1</v>
      </c>
      <c r="Y695">
        <v>57</v>
      </c>
      <c r="Z695">
        <v>42</v>
      </c>
      <c r="AA695">
        <v>15</v>
      </c>
      <c r="AB695">
        <v>1</v>
      </c>
      <c r="AC695">
        <v>57</v>
      </c>
      <c r="AD695">
        <v>6</v>
      </c>
      <c r="AE695">
        <v>51</v>
      </c>
      <c r="AF695">
        <v>1</v>
      </c>
      <c r="AG695">
        <v>57</v>
      </c>
      <c r="AH695">
        <v>52</v>
      </c>
      <c r="AI695">
        <v>5</v>
      </c>
    </row>
    <row r="696" spans="1:35" ht="15">
      <c r="A696" t="s">
        <v>35</v>
      </c>
      <c r="B696" t="s">
        <v>89</v>
      </c>
      <c r="C696" t="str">
        <f t="shared" si="42"/>
        <v>246501</v>
      </c>
      <c r="D696">
        <v>46</v>
      </c>
      <c r="E696" t="s">
        <v>37</v>
      </c>
      <c r="F696" s="1">
        <v>0.9166666666666666</v>
      </c>
      <c r="G696">
        <v>1824</v>
      </c>
      <c r="H696">
        <v>1304</v>
      </c>
      <c r="I696">
        <v>1151</v>
      </c>
      <c r="J696">
        <v>153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152</v>
      </c>
      <c r="U696">
        <v>0</v>
      </c>
      <c r="V696">
        <v>0</v>
      </c>
      <c r="W696">
        <v>152</v>
      </c>
      <c r="X696">
        <v>5</v>
      </c>
      <c r="Y696">
        <v>147</v>
      </c>
      <c r="Z696">
        <v>113</v>
      </c>
      <c r="AA696">
        <v>34</v>
      </c>
      <c r="AB696">
        <v>4</v>
      </c>
      <c r="AC696">
        <v>148</v>
      </c>
      <c r="AD696">
        <v>20</v>
      </c>
      <c r="AE696">
        <v>128</v>
      </c>
      <c r="AF696">
        <v>3</v>
      </c>
      <c r="AG696">
        <v>149</v>
      </c>
      <c r="AH696">
        <v>137</v>
      </c>
      <c r="AI696">
        <v>12</v>
      </c>
    </row>
    <row r="697" spans="1:35" ht="15">
      <c r="A697" t="s">
        <v>35</v>
      </c>
      <c r="B697" t="s">
        <v>89</v>
      </c>
      <c r="C697" t="str">
        <f t="shared" si="42"/>
        <v>246501</v>
      </c>
      <c r="D697">
        <v>47</v>
      </c>
      <c r="E697" t="s">
        <v>37</v>
      </c>
      <c r="F697" s="1">
        <v>0.9166666666666666</v>
      </c>
      <c r="G697">
        <v>2058</v>
      </c>
      <c r="H697">
        <v>1447</v>
      </c>
      <c r="I697">
        <v>1305</v>
      </c>
      <c r="J697">
        <v>142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142</v>
      </c>
      <c r="U697">
        <v>0</v>
      </c>
      <c r="V697">
        <v>0</v>
      </c>
      <c r="W697">
        <v>142</v>
      </c>
      <c r="X697">
        <v>3</v>
      </c>
      <c r="Y697">
        <v>139</v>
      </c>
      <c r="Z697">
        <v>115</v>
      </c>
      <c r="AA697">
        <v>24</v>
      </c>
      <c r="AB697">
        <v>5</v>
      </c>
      <c r="AC697">
        <v>137</v>
      </c>
      <c r="AD697">
        <v>27</v>
      </c>
      <c r="AE697">
        <v>110</v>
      </c>
      <c r="AF697">
        <v>3</v>
      </c>
      <c r="AG697">
        <v>139</v>
      </c>
      <c r="AH697">
        <v>134</v>
      </c>
      <c r="AI697">
        <v>5</v>
      </c>
    </row>
    <row r="698" spans="1:35" ht="15">
      <c r="A698" t="s">
        <v>35</v>
      </c>
      <c r="B698" t="s">
        <v>89</v>
      </c>
      <c r="C698" t="str">
        <f t="shared" si="42"/>
        <v>246501</v>
      </c>
      <c r="D698">
        <v>48</v>
      </c>
      <c r="E698" t="s">
        <v>37</v>
      </c>
      <c r="F698" s="1">
        <v>0.9166666666666666</v>
      </c>
      <c r="G698">
        <v>2272</v>
      </c>
      <c r="H698">
        <v>1655</v>
      </c>
      <c r="I698">
        <v>1479</v>
      </c>
      <c r="J698">
        <v>176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176</v>
      </c>
      <c r="U698">
        <v>0</v>
      </c>
      <c r="V698">
        <v>0</v>
      </c>
      <c r="W698">
        <v>176</v>
      </c>
      <c r="X698">
        <v>3</v>
      </c>
      <c r="Y698">
        <v>173</v>
      </c>
      <c r="Z698">
        <v>139</v>
      </c>
      <c r="AA698">
        <v>34</v>
      </c>
      <c r="AB698">
        <v>1</v>
      </c>
      <c r="AC698">
        <v>175</v>
      </c>
      <c r="AD698">
        <v>23</v>
      </c>
      <c r="AE698">
        <v>152</v>
      </c>
      <c r="AF698">
        <v>3</v>
      </c>
      <c r="AG698">
        <v>173</v>
      </c>
      <c r="AH698">
        <v>165</v>
      </c>
      <c r="AI698">
        <v>8</v>
      </c>
    </row>
    <row r="699" spans="1:35" ht="15">
      <c r="A699" t="s">
        <v>35</v>
      </c>
      <c r="B699" t="s">
        <v>89</v>
      </c>
      <c r="C699" t="str">
        <f t="shared" si="42"/>
        <v>246501</v>
      </c>
      <c r="D699">
        <v>49</v>
      </c>
      <c r="E699" t="s">
        <v>37</v>
      </c>
      <c r="F699" s="1">
        <v>0.9166666666666666</v>
      </c>
      <c r="G699">
        <v>1276</v>
      </c>
      <c r="H699">
        <v>900</v>
      </c>
      <c r="I699">
        <v>804</v>
      </c>
      <c r="J699">
        <v>96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96</v>
      </c>
      <c r="U699">
        <v>0</v>
      </c>
      <c r="V699">
        <v>0</v>
      </c>
      <c r="W699">
        <v>96</v>
      </c>
      <c r="X699">
        <v>4</v>
      </c>
      <c r="Y699">
        <v>92</v>
      </c>
      <c r="Z699">
        <v>68</v>
      </c>
      <c r="AA699">
        <v>24</v>
      </c>
      <c r="AB699">
        <v>3</v>
      </c>
      <c r="AC699">
        <v>93</v>
      </c>
      <c r="AD699">
        <v>18</v>
      </c>
      <c r="AE699">
        <v>75</v>
      </c>
      <c r="AF699">
        <v>5</v>
      </c>
      <c r="AG699">
        <v>91</v>
      </c>
      <c r="AH699">
        <v>88</v>
      </c>
      <c r="AI699">
        <v>3</v>
      </c>
    </row>
    <row r="700" spans="1:35" ht="15">
      <c r="A700" t="s">
        <v>35</v>
      </c>
      <c r="B700" t="s">
        <v>89</v>
      </c>
      <c r="C700" t="str">
        <f t="shared" si="42"/>
        <v>246501</v>
      </c>
      <c r="D700">
        <v>50</v>
      </c>
      <c r="E700" t="s">
        <v>37</v>
      </c>
      <c r="F700" s="1">
        <v>0.9166666666666666</v>
      </c>
      <c r="G700">
        <v>1821</v>
      </c>
      <c r="H700">
        <v>1296</v>
      </c>
      <c r="I700">
        <v>1178</v>
      </c>
      <c r="J700">
        <v>118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118</v>
      </c>
      <c r="U700">
        <v>0</v>
      </c>
      <c r="V700">
        <v>0</v>
      </c>
      <c r="W700">
        <v>118</v>
      </c>
      <c r="X700">
        <v>1</v>
      </c>
      <c r="Y700">
        <v>117</v>
      </c>
      <c r="Z700">
        <v>110</v>
      </c>
      <c r="AA700">
        <v>7</v>
      </c>
      <c r="AB700">
        <v>4</v>
      </c>
      <c r="AC700">
        <v>114</v>
      </c>
      <c r="AD700">
        <v>11</v>
      </c>
      <c r="AE700">
        <v>103</v>
      </c>
      <c r="AF700">
        <v>3</v>
      </c>
      <c r="AG700">
        <v>115</v>
      </c>
      <c r="AH700">
        <v>110</v>
      </c>
      <c r="AI700">
        <v>5</v>
      </c>
    </row>
    <row r="701" spans="1:35" ht="15">
      <c r="A701" t="s">
        <v>35</v>
      </c>
      <c r="B701" t="s">
        <v>89</v>
      </c>
      <c r="C701" t="str">
        <f t="shared" si="42"/>
        <v>246501</v>
      </c>
      <c r="D701">
        <v>51</v>
      </c>
      <c r="E701" t="s">
        <v>37</v>
      </c>
      <c r="F701" s="1">
        <v>0.9166666666666666</v>
      </c>
      <c r="G701">
        <v>869</v>
      </c>
      <c r="H701">
        <v>604</v>
      </c>
      <c r="I701">
        <v>550</v>
      </c>
      <c r="J701">
        <v>54</v>
      </c>
      <c r="K701">
        <v>0</v>
      </c>
      <c r="L701">
        <v>1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54</v>
      </c>
      <c r="U701">
        <v>0</v>
      </c>
      <c r="V701">
        <v>0</v>
      </c>
      <c r="W701">
        <v>54</v>
      </c>
      <c r="X701">
        <v>0</v>
      </c>
      <c r="Y701">
        <v>54</v>
      </c>
      <c r="Z701">
        <v>44</v>
      </c>
      <c r="AA701">
        <v>10</v>
      </c>
      <c r="AB701">
        <v>0</v>
      </c>
      <c r="AC701">
        <v>54</v>
      </c>
      <c r="AD701">
        <v>15</v>
      </c>
      <c r="AE701">
        <v>39</v>
      </c>
      <c r="AF701">
        <v>1</v>
      </c>
      <c r="AG701">
        <v>53</v>
      </c>
      <c r="AH701">
        <v>51</v>
      </c>
      <c r="AI701">
        <v>2</v>
      </c>
    </row>
    <row r="702" spans="1:35" ht="15">
      <c r="A702" t="s">
        <v>35</v>
      </c>
      <c r="B702" t="s">
        <v>89</v>
      </c>
      <c r="C702" t="str">
        <f t="shared" si="42"/>
        <v>246501</v>
      </c>
      <c r="D702">
        <v>52</v>
      </c>
      <c r="E702" t="s">
        <v>37</v>
      </c>
      <c r="F702" s="1">
        <v>0.9166666666666666</v>
      </c>
      <c r="G702">
        <v>1386</v>
      </c>
      <c r="H702">
        <v>947</v>
      </c>
      <c r="I702">
        <v>844</v>
      </c>
      <c r="J702">
        <v>103</v>
      </c>
      <c r="K702">
        <v>0</v>
      </c>
      <c r="L702">
        <v>2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103</v>
      </c>
      <c r="U702">
        <v>0</v>
      </c>
      <c r="V702">
        <v>0</v>
      </c>
      <c r="W702">
        <v>103</v>
      </c>
      <c r="X702">
        <v>2</v>
      </c>
      <c r="Y702">
        <v>101</v>
      </c>
      <c r="Z702">
        <v>84</v>
      </c>
      <c r="AA702">
        <v>17</v>
      </c>
      <c r="AB702">
        <v>1</v>
      </c>
      <c r="AC702">
        <v>102</v>
      </c>
      <c r="AD702">
        <v>15</v>
      </c>
      <c r="AE702">
        <v>87</v>
      </c>
      <c r="AF702">
        <v>4</v>
      </c>
      <c r="AG702">
        <v>99</v>
      </c>
      <c r="AH702">
        <v>95</v>
      </c>
      <c r="AI702">
        <v>4</v>
      </c>
    </row>
    <row r="703" spans="1:35" ht="15">
      <c r="A703" t="s">
        <v>35</v>
      </c>
      <c r="B703" t="s">
        <v>89</v>
      </c>
      <c r="C703" t="str">
        <f t="shared" si="42"/>
        <v>246501</v>
      </c>
      <c r="D703">
        <v>53</v>
      </c>
      <c r="E703" t="s">
        <v>37</v>
      </c>
      <c r="F703" s="1">
        <v>0.9166666666666666</v>
      </c>
      <c r="G703">
        <v>1709</v>
      </c>
      <c r="H703">
        <v>1200</v>
      </c>
      <c r="I703">
        <v>1060</v>
      </c>
      <c r="J703">
        <v>140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140</v>
      </c>
      <c r="U703">
        <v>0</v>
      </c>
      <c r="V703">
        <v>0</v>
      </c>
      <c r="W703">
        <v>140</v>
      </c>
      <c r="X703">
        <v>4</v>
      </c>
      <c r="Y703">
        <v>136</v>
      </c>
      <c r="Z703">
        <v>121</v>
      </c>
      <c r="AA703">
        <v>15</v>
      </c>
      <c r="AB703">
        <v>4</v>
      </c>
      <c r="AC703">
        <v>136</v>
      </c>
      <c r="AD703">
        <v>22</v>
      </c>
      <c r="AE703">
        <v>114</v>
      </c>
      <c r="AF703">
        <v>4</v>
      </c>
      <c r="AG703">
        <v>136</v>
      </c>
      <c r="AH703">
        <v>130</v>
      </c>
      <c r="AI703">
        <v>6</v>
      </c>
    </row>
    <row r="704" spans="1:35" ht="15">
      <c r="A704" t="s">
        <v>35</v>
      </c>
      <c r="B704" t="s">
        <v>89</v>
      </c>
      <c r="C704" t="str">
        <f t="shared" si="42"/>
        <v>246501</v>
      </c>
      <c r="D704">
        <v>54</v>
      </c>
      <c r="E704" t="s">
        <v>37</v>
      </c>
      <c r="F704" s="1">
        <v>0.9166666666666666</v>
      </c>
      <c r="G704">
        <v>753</v>
      </c>
      <c r="H704">
        <v>500</v>
      </c>
      <c r="I704">
        <v>439</v>
      </c>
      <c r="J704">
        <v>61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61</v>
      </c>
      <c r="U704">
        <v>0</v>
      </c>
      <c r="V704">
        <v>0</v>
      </c>
      <c r="W704">
        <v>61</v>
      </c>
      <c r="X704">
        <v>0</v>
      </c>
      <c r="Y704">
        <v>61</v>
      </c>
      <c r="Z704">
        <v>44</v>
      </c>
      <c r="AA704">
        <v>17</v>
      </c>
      <c r="AB704">
        <v>0</v>
      </c>
      <c r="AC704">
        <v>61</v>
      </c>
      <c r="AD704">
        <v>14</v>
      </c>
      <c r="AE704">
        <v>47</v>
      </c>
      <c r="AF704">
        <v>0</v>
      </c>
      <c r="AG704">
        <v>61</v>
      </c>
      <c r="AH704">
        <v>60</v>
      </c>
      <c r="AI704">
        <v>1</v>
      </c>
    </row>
    <row r="705" spans="1:35" ht="15">
      <c r="A705" t="s">
        <v>35</v>
      </c>
      <c r="B705" t="s">
        <v>89</v>
      </c>
      <c r="C705" t="str">
        <f t="shared" si="42"/>
        <v>246501</v>
      </c>
      <c r="D705">
        <v>55</v>
      </c>
      <c r="E705" t="s">
        <v>37</v>
      </c>
      <c r="F705" s="1">
        <v>0.9166666666666666</v>
      </c>
      <c r="G705">
        <v>2374</v>
      </c>
      <c r="H705">
        <v>1695</v>
      </c>
      <c r="I705">
        <v>1546</v>
      </c>
      <c r="J705">
        <v>149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149</v>
      </c>
      <c r="U705">
        <v>0</v>
      </c>
      <c r="V705">
        <v>0</v>
      </c>
      <c r="W705">
        <v>149</v>
      </c>
      <c r="X705">
        <v>2</v>
      </c>
      <c r="Y705">
        <v>147</v>
      </c>
      <c r="Z705">
        <v>127</v>
      </c>
      <c r="AA705">
        <v>20</v>
      </c>
      <c r="AB705">
        <v>4</v>
      </c>
      <c r="AC705">
        <v>145</v>
      </c>
      <c r="AD705">
        <v>18</v>
      </c>
      <c r="AE705">
        <v>127</v>
      </c>
      <c r="AF705">
        <v>3</v>
      </c>
      <c r="AG705">
        <v>146</v>
      </c>
      <c r="AH705">
        <v>144</v>
      </c>
      <c r="AI705">
        <v>2</v>
      </c>
    </row>
    <row r="706" spans="1:35" ht="15">
      <c r="A706" t="s">
        <v>35</v>
      </c>
      <c r="B706" t="s">
        <v>89</v>
      </c>
      <c r="C706" t="str">
        <f t="shared" si="42"/>
        <v>246501</v>
      </c>
      <c r="D706">
        <v>56</v>
      </c>
      <c r="E706" t="s">
        <v>37</v>
      </c>
      <c r="F706" s="1">
        <v>0.9166666666666666</v>
      </c>
      <c r="G706">
        <v>1097</v>
      </c>
      <c r="H706">
        <v>800</v>
      </c>
      <c r="I706">
        <v>717</v>
      </c>
      <c r="J706">
        <v>83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83</v>
      </c>
      <c r="U706">
        <v>0</v>
      </c>
      <c r="V706">
        <v>0</v>
      </c>
      <c r="W706">
        <v>83</v>
      </c>
      <c r="X706">
        <v>1</v>
      </c>
      <c r="Y706">
        <v>82</v>
      </c>
      <c r="Z706">
        <v>70</v>
      </c>
      <c r="AA706">
        <v>12</v>
      </c>
      <c r="AB706">
        <v>0</v>
      </c>
      <c r="AC706">
        <v>83</v>
      </c>
      <c r="AD706">
        <v>12</v>
      </c>
      <c r="AE706">
        <v>71</v>
      </c>
      <c r="AF706">
        <v>2</v>
      </c>
      <c r="AG706">
        <v>81</v>
      </c>
      <c r="AH706">
        <v>76</v>
      </c>
      <c r="AI706">
        <v>5</v>
      </c>
    </row>
    <row r="707" spans="1:35" ht="15">
      <c r="A707" t="s">
        <v>35</v>
      </c>
      <c r="B707" t="s">
        <v>89</v>
      </c>
      <c r="C707" t="str">
        <f t="shared" si="42"/>
        <v>246501</v>
      </c>
      <c r="D707">
        <v>57</v>
      </c>
      <c r="E707" t="s">
        <v>37</v>
      </c>
      <c r="F707" s="1">
        <v>0.9166666666666666</v>
      </c>
      <c r="G707">
        <v>1519</v>
      </c>
      <c r="H707">
        <v>1050</v>
      </c>
      <c r="I707">
        <v>948</v>
      </c>
      <c r="J707">
        <v>102</v>
      </c>
      <c r="K707">
        <v>0</v>
      </c>
      <c r="L707">
        <v>1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102</v>
      </c>
      <c r="U707">
        <v>0</v>
      </c>
      <c r="V707">
        <v>0</v>
      </c>
      <c r="W707">
        <v>102</v>
      </c>
      <c r="X707">
        <v>1</v>
      </c>
      <c r="Y707">
        <v>101</v>
      </c>
      <c r="Z707">
        <v>77</v>
      </c>
      <c r="AA707">
        <v>24</v>
      </c>
      <c r="AB707">
        <v>2</v>
      </c>
      <c r="AC707">
        <v>100</v>
      </c>
      <c r="AD707">
        <v>18</v>
      </c>
      <c r="AE707">
        <v>82</v>
      </c>
      <c r="AF707">
        <v>3</v>
      </c>
      <c r="AG707">
        <v>99</v>
      </c>
      <c r="AH707">
        <v>90</v>
      </c>
      <c r="AI707">
        <v>9</v>
      </c>
    </row>
    <row r="708" spans="1:35" ht="15">
      <c r="A708" t="s">
        <v>35</v>
      </c>
      <c r="B708" t="s">
        <v>89</v>
      </c>
      <c r="C708" t="str">
        <f t="shared" si="42"/>
        <v>246501</v>
      </c>
      <c r="D708">
        <v>58</v>
      </c>
      <c r="E708" t="s">
        <v>37</v>
      </c>
      <c r="F708" s="1">
        <v>0.9166666666666666</v>
      </c>
      <c r="G708">
        <v>1991</v>
      </c>
      <c r="H708">
        <v>1400</v>
      </c>
      <c r="I708">
        <v>1247</v>
      </c>
      <c r="J708">
        <v>153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153</v>
      </c>
      <c r="U708">
        <v>0</v>
      </c>
      <c r="V708">
        <v>0</v>
      </c>
      <c r="W708">
        <v>153</v>
      </c>
      <c r="X708">
        <v>1</v>
      </c>
      <c r="Y708">
        <v>152</v>
      </c>
      <c r="Z708">
        <v>111</v>
      </c>
      <c r="AA708">
        <v>41</v>
      </c>
      <c r="AB708">
        <v>2</v>
      </c>
      <c r="AC708">
        <v>151</v>
      </c>
      <c r="AD708">
        <v>34</v>
      </c>
      <c r="AE708">
        <v>117</v>
      </c>
      <c r="AF708">
        <v>4</v>
      </c>
      <c r="AG708">
        <v>149</v>
      </c>
      <c r="AH708">
        <v>146</v>
      </c>
      <c r="AI708">
        <v>3</v>
      </c>
    </row>
    <row r="709" spans="1:35" ht="15">
      <c r="A709" t="s">
        <v>35</v>
      </c>
      <c r="B709" t="s">
        <v>89</v>
      </c>
      <c r="C709" t="str">
        <f t="shared" si="42"/>
        <v>246501</v>
      </c>
      <c r="D709">
        <v>59</v>
      </c>
      <c r="E709" t="s">
        <v>37</v>
      </c>
      <c r="F709" s="1">
        <v>0.9166666666666666</v>
      </c>
      <c r="G709">
        <v>612</v>
      </c>
      <c r="H709">
        <v>400</v>
      </c>
      <c r="I709">
        <v>340</v>
      </c>
      <c r="J709">
        <v>60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60</v>
      </c>
      <c r="U709">
        <v>0</v>
      </c>
      <c r="V709">
        <v>0</v>
      </c>
      <c r="W709">
        <v>60</v>
      </c>
      <c r="X709">
        <v>0</v>
      </c>
      <c r="Y709">
        <v>60</v>
      </c>
      <c r="Z709">
        <v>54</v>
      </c>
      <c r="AA709">
        <v>6</v>
      </c>
      <c r="AB709">
        <v>2</v>
      </c>
      <c r="AC709">
        <v>58</v>
      </c>
      <c r="AD709">
        <v>5</v>
      </c>
      <c r="AE709">
        <v>53</v>
      </c>
      <c r="AF709">
        <v>2</v>
      </c>
      <c r="AG709">
        <v>58</v>
      </c>
      <c r="AH709">
        <v>54</v>
      </c>
      <c r="AI709">
        <v>4</v>
      </c>
    </row>
    <row r="710" spans="1:35" ht="15">
      <c r="A710" t="s">
        <v>35</v>
      </c>
      <c r="B710" t="s">
        <v>89</v>
      </c>
      <c r="C710" t="str">
        <f t="shared" si="42"/>
        <v>246501</v>
      </c>
      <c r="D710">
        <v>60</v>
      </c>
      <c r="E710" t="s">
        <v>37</v>
      </c>
      <c r="F710" s="1">
        <v>0.9166666666666666</v>
      </c>
      <c r="G710">
        <v>1018</v>
      </c>
      <c r="H710">
        <v>700</v>
      </c>
      <c r="I710">
        <v>620</v>
      </c>
      <c r="J710">
        <v>80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80</v>
      </c>
      <c r="U710">
        <v>0</v>
      </c>
      <c r="V710">
        <v>0</v>
      </c>
      <c r="W710">
        <v>80</v>
      </c>
      <c r="X710">
        <v>1</v>
      </c>
      <c r="Y710">
        <v>79</v>
      </c>
      <c r="Z710">
        <v>64</v>
      </c>
      <c r="AA710">
        <v>15</v>
      </c>
      <c r="AB710">
        <v>0</v>
      </c>
      <c r="AC710">
        <v>80</v>
      </c>
      <c r="AD710">
        <v>16</v>
      </c>
      <c r="AE710">
        <v>64</v>
      </c>
      <c r="AF710">
        <v>2</v>
      </c>
      <c r="AG710">
        <v>78</v>
      </c>
      <c r="AH710">
        <v>72</v>
      </c>
      <c r="AI710">
        <v>6</v>
      </c>
    </row>
    <row r="711" spans="1:35" ht="15">
      <c r="A711" t="s">
        <v>35</v>
      </c>
      <c r="B711" t="s">
        <v>89</v>
      </c>
      <c r="C711" t="str">
        <f t="shared" si="42"/>
        <v>246501</v>
      </c>
      <c r="D711">
        <v>61</v>
      </c>
      <c r="E711" t="s">
        <v>37</v>
      </c>
      <c r="F711" s="1">
        <v>0.9166666666666666</v>
      </c>
      <c r="G711">
        <v>1480</v>
      </c>
      <c r="H711">
        <v>1056</v>
      </c>
      <c r="I711">
        <v>932</v>
      </c>
      <c r="J711">
        <v>124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124</v>
      </c>
      <c r="U711">
        <v>0</v>
      </c>
      <c r="V711">
        <v>0</v>
      </c>
      <c r="W711">
        <v>124</v>
      </c>
      <c r="X711">
        <v>3</v>
      </c>
      <c r="Y711">
        <v>121</v>
      </c>
      <c r="Z711">
        <v>96</v>
      </c>
      <c r="AA711">
        <v>25</v>
      </c>
      <c r="AB711">
        <v>4</v>
      </c>
      <c r="AC711">
        <v>120</v>
      </c>
      <c r="AD711">
        <v>18</v>
      </c>
      <c r="AE711">
        <v>102</v>
      </c>
      <c r="AF711">
        <v>5</v>
      </c>
      <c r="AG711">
        <v>119</v>
      </c>
      <c r="AH711">
        <v>116</v>
      </c>
      <c r="AI711">
        <v>3</v>
      </c>
    </row>
    <row r="712" spans="1:35" ht="15">
      <c r="A712" t="s">
        <v>35</v>
      </c>
      <c r="B712" t="s">
        <v>89</v>
      </c>
      <c r="C712" t="str">
        <f t="shared" si="42"/>
        <v>246501</v>
      </c>
      <c r="D712">
        <v>62</v>
      </c>
      <c r="E712" t="s">
        <v>37</v>
      </c>
      <c r="F712" s="1">
        <v>0.9166666666666666</v>
      </c>
      <c r="G712">
        <v>1805</v>
      </c>
      <c r="H712">
        <v>1296</v>
      </c>
      <c r="I712">
        <v>1167</v>
      </c>
      <c r="J712">
        <v>129</v>
      </c>
      <c r="K712">
        <v>0</v>
      </c>
      <c r="L712">
        <v>1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129</v>
      </c>
      <c r="U712">
        <v>0</v>
      </c>
      <c r="V712">
        <v>0</v>
      </c>
      <c r="W712">
        <v>129</v>
      </c>
      <c r="X712">
        <v>5</v>
      </c>
      <c r="Y712">
        <v>124</v>
      </c>
      <c r="Z712">
        <v>103</v>
      </c>
      <c r="AA712">
        <v>21</v>
      </c>
      <c r="AB712">
        <v>5</v>
      </c>
      <c r="AC712">
        <v>124</v>
      </c>
      <c r="AD712">
        <v>14</v>
      </c>
      <c r="AE712">
        <v>110</v>
      </c>
      <c r="AF712">
        <v>5</v>
      </c>
      <c r="AG712">
        <v>124</v>
      </c>
      <c r="AH712">
        <v>122</v>
      </c>
      <c r="AI712">
        <v>2</v>
      </c>
    </row>
    <row r="713" spans="1:35" ht="15">
      <c r="A713" t="s">
        <v>35</v>
      </c>
      <c r="B713" t="s">
        <v>89</v>
      </c>
      <c r="C713" t="str">
        <f t="shared" si="42"/>
        <v>246501</v>
      </c>
      <c r="D713">
        <v>63</v>
      </c>
      <c r="E713" t="s">
        <v>37</v>
      </c>
      <c r="F713" s="1">
        <v>0.9166666666666666</v>
      </c>
      <c r="G713">
        <v>2083</v>
      </c>
      <c r="H713">
        <v>1533</v>
      </c>
      <c r="I713">
        <v>1404</v>
      </c>
      <c r="J713">
        <v>129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129</v>
      </c>
      <c r="U713">
        <v>0</v>
      </c>
      <c r="V713">
        <v>0</v>
      </c>
      <c r="W713">
        <v>129</v>
      </c>
      <c r="X713">
        <v>0</v>
      </c>
      <c r="Y713">
        <v>129</v>
      </c>
      <c r="Z713">
        <v>105</v>
      </c>
      <c r="AA713">
        <v>24</v>
      </c>
      <c r="AB713">
        <v>1</v>
      </c>
      <c r="AC713">
        <v>128</v>
      </c>
      <c r="AD713">
        <v>20</v>
      </c>
      <c r="AE713">
        <v>108</v>
      </c>
      <c r="AF713">
        <v>3</v>
      </c>
      <c r="AG713">
        <v>126</v>
      </c>
      <c r="AH713">
        <v>124</v>
      </c>
      <c r="AI713">
        <v>2</v>
      </c>
    </row>
    <row r="714" spans="1:35" ht="15">
      <c r="A714" t="s">
        <v>35</v>
      </c>
      <c r="B714" t="s">
        <v>89</v>
      </c>
      <c r="C714" t="str">
        <f t="shared" si="42"/>
        <v>246501</v>
      </c>
      <c r="D714">
        <v>64</v>
      </c>
      <c r="E714" t="s">
        <v>37</v>
      </c>
      <c r="F714" s="1">
        <v>0.9166666666666666</v>
      </c>
      <c r="G714">
        <v>1294</v>
      </c>
      <c r="H714">
        <v>904</v>
      </c>
      <c r="I714">
        <v>805</v>
      </c>
      <c r="J714">
        <v>99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99</v>
      </c>
      <c r="U714">
        <v>0</v>
      </c>
      <c r="V714">
        <v>0</v>
      </c>
      <c r="W714">
        <v>99</v>
      </c>
      <c r="X714">
        <v>1</v>
      </c>
      <c r="Y714">
        <v>98</v>
      </c>
      <c r="Z714">
        <v>78</v>
      </c>
      <c r="AA714">
        <v>20</v>
      </c>
      <c r="AB714">
        <v>1</v>
      </c>
      <c r="AC714">
        <v>98</v>
      </c>
      <c r="AD714">
        <v>12</v>
      </c>
      <c r="AE714">
        <v>86</v>
      </c>
      <c r="AF714">
        <v>2</v>
      </c>
      <c r="AG714">
        <v>97</v>
      </c>
      <c r="AH714">
        <v>95</v>
      </c>
      <c r="AI714">
        <v>2</v>
      </c>
    </row>
    <row r="715" spans="1:35" ht="15">
      <c r="A715" t="s">
        <v>35</v>
      </c>
      <c r="B715" t="s">
        <v>89</v>
      </c>
      <c r="C715" t="str">
        <f t="shared" si="42"/>
        <v>246501</v>
      </c>
      <c r="D715">
        <v>65</v>
      </c>
      <c r="E715" t="s">
        <v>37</v>
      </c>
      <c r="F715" s="1">
        <v>0.9166666666666666</v>
      </c>
      <c r="G715">
        <v>1711</v>
      </c>
      <c r="H715">
        <v>1196</v>
      </c>
      <c r="I715">
        <v>1100</v>
      </c>
      <c r="J715">
        <v>96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96</v>
      </c>
      <c r="U715">
        <v>0</v>
      </c>
      <c r="V715">
        <v>0</v>
      </c>
      <c r="W715">
        <v>96</v>
      </c>
      <c r="X715">
        <v>5</v>
      </c>
      <c r="Y715">
        <v>91</v>
      </c>
      <c r="Z715">
        <v>69</v>
      </c>
      <c r="AA715">
        <v>22</v>
      </c>
      <c r="AB715">
        <v>3</v>
      </c>
      <c r="AC715">
        <v>93</v>
      </c>
      <c r="AD715">
        <v>15</v>
      </c>
      <c r="AE715">
        <v>78</v>
      </c>
      <c r="AF715">
        <v>3</v>
      </c>
      <c r="AG715">
        <v>93</v>
      </c>
      <c r="AH715">
        <v>90</v>
      </c>
      <c r="AI715">
        <v>3</v>
      </c>
    </row>
    <row r="716" spans="1:35" ht="15">
      <c r="A716" t="s">
        <v>35</v>
      </c>
      <c r="B716" t="s">
        <v>89</v>
      </c>
      <c r="C716" t="str">
        <f t="shared" si="42"/>
        <v>246501</v>
      </c>
      <c r="D716">
        <v>66</v>
      </c>
      <c r="E716" t="s">
        <v>37</v>
      </c>
      <c r="F716" s="1">
        <v>0.9166666666666666</v>
      </c>
      <c r="G716">
        <v>1194</v>
      </c>
      <c r="H716">
        <v>851</v>
      </c>
      <c r="I716">
        <v>794</v>
      </c>
      <c r="J716">
        <v>57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57</v>
      </c>
      <c r="U716">
        <v>0</v>
      </c>
      <c r="V716">
        <v>0</v>
      </c>
      <c r="W716">
        <v>57</v>
      </c>
      <c r="X716">
        <v>2</v>
      </c>
      <c r="Y716">
        <v>55</v>
      </c>
      <c r="Z716">
        <v>45</v>
      </c>
      <c r="AA716">
        <v>10</v>
      </c>
      <c r="AB716">
        <v>2</v>
      </c>
      <c r="AC716">
        <v>55</v>
      </c>
      <c r="AD716">
        <v>9</v>
      </c>
      <c r="AE716">
        <v>46</v>
      </c>
      <c r="AF716">
        <v>3</v>
      </c>
      <c r="AG716">
        <v>54</v>
      </c>
      <c r="AH716">
        <v>51</v>
      </c>
      <c r="AI716">
        <v>3</v>
      </c>
    </row>
    <row r="717" spans="1:35" ht="15">
      <c r="A717" t="s">
        <v>35</v>
      </c>
      <c r="B717" t="s">
        <v>89</v>
      </c>
      <c r="C717" t="str">
        <f t="shared" si="42"/>
        <v>246501</v>
      </c>
      <c r="D717">
        <v>67</v>
      </c>
      <c r="E717" t="s">
        <v>37</v>
      </c>
      <c r="F717" s="1">
        <v>0.9166666666666666</v>
      </c>
      <c r="G717">
        <v>1216</v>
      </c>
      <c r="H717">
        <v>852</v>
      </c>
      <c r="I717">
        <v>767</v>
      </c>
      <c r="J717">
        <v>85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85</v>
      </c>
      <c r="U717">
        <v>0</v>
      </c>
      <c r="V717">
        <v>0</v>
      </c>
      <c r="W717">
        <v>85</v>
      </c>
      <c r="X717">
        <v>0</v>
      </c>
      <c r="Y717">
        <v>85</v>
      </c>
      <c r="Z717">
        <v>70</v>
      </c>
      <c r="AA717">
        <v>15</v>
      </c>
      <c r="AB717">
        <v>1</v>
      </c>
      <c r="AC717">
        <v>84</v>
      </c>
      <c r="AD717">
        <v>7</v>
      </c>
      <c r="AE717">
        <v>77</v>
      </c>
      <c r="AF717">
        <v>2</v>
      </c>
      <c r="AG717">
        <v>83</v>
      </c>
      <c r="AH717">
        <v>79</v>
      </c>
      <c r="AI717">
        <v>4</v>
      </c>
    </row>
    <row r="718" spans="1:35" ht="15">
      <c r="A718" t="s">
        <v>35</v>
      </c>
      <c r="B718" t="s">
        <v>90</v>
      </c>
      <c r="C718" t="str">
        <f aca="true" t="shared" si="43" ref="C718:C749">"246601"</f>
        <v>246601</v>
      </c>
      <c r="D718">
        <v>1</v>
      </c>
      <c r="E718" t="s">
        <v>37</v>
      </c>
      <c r="F718" s="1">
        <v>0.9166666666666666</v>
      </c>
      <c r="G718">
        <v>620</v>
      </c>
      <c r="H718">
        <v>402</v>
      </c>
      <c r="I718">
        <v>331</v>
      </c>
      <c r="J718">
        <v>71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71</v>
      </c>
      <c r="U718">
        <v>0</v>
      </c>
      <c r="V718">
        <v>0</v>
      </c>
      <c r="W718">
        <v>71</v>
      </c>
      <c r="X718">
        <v>3</v>
      </c>
      <c r="Y718">
        <v>68</v>
      </c>
      <c r="Z718">
        <v>51</v>
      </c>
      <c r="AA718">
        <v>17</v>
      </c>
      <c r="AB718">
        <v>5</v>
      </c>
      <c r="AC718">
        <v>66</v>
      </c>
      <c r="AD718">
        <v>11</v>
      </c>
      <c r="AE718">
        <v>55</v>
      </c>
      <c r="AF718">
        <v>2</v>
      </c>
      <c r="AG718">
        <v>69</v>
      </c>
      <c r="AH718">
        <v>66</v>
      </c>
      <c r="AI718">
        <v>3</v>
      </c>
    </row>
    <row r="719" spans="1:35" ht="15">
      <c r="A719" t="s">
        <v>35</v>
      </c>
      <c r="B719" t="s">
        <v>90</v>
      </c>
      <c r="C719" t="str">
        <f t="shared" si="43"/>
        <v>246601</v>
      </c>
      <c r="D719">
        <v>2</v>
      </c>
      <c r="E719" t="s">
        <v>37</v>
      </c>
      <c r="F719" s="1">
        <v>0.9166666666666666</v>
      </c>
      <c r="G719">
        <v>1353</v>
      </c>
      <c r="H719">
        <v>950</v>
      </c>
      <c r="I719">
        <v>843</v>
      </c>
      <c r="J719">
        <v>107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107</v>
      </c>
      <c r="U719">
        <v>0</v>
      </c>
      <c r="V719">
        <v>0</v>
      </c>
      <c r="W719">
        <v>107</v>
      </c>
      <c r="X719">
        <v>5</v>
      </c>
      <c r="Y719">
        <v>102</v>
      </c>
      <c r="Z719">
        <v>73</v>
      </c>
      <c r="AA719">
        <v>29</v>
      </c>
      <c r="AB719">
        <v>5</v>
      </c>
      <c r="AC719">
        <v>102</v>
      </c>
      <c r="AD719">
        <v>12</v>
      </c>
      <c r="AE719">
        <v>90</v>
      </c>
      <c r="AF719">
        <v>4</v>
      </c>
      <c r="AG719">
        <v>103</v>
      </c>
      <c r="AH719">
        <v>101</v>
      </c>
      <c r="AI719">
        <v>2</v>
      </c>
    </row>
    <row r="720" spans="1:35" ht="15">
      <c r="A720" t="s">
        <v>35</v>
      </c>
      <c r="B720" t="s">
        <v>90</v>
      </c>
      <c r="C720" t="str">
        <f t="shared" si="43"/>
        <v>246601</v>
      </c>
      <c r="D720">
        <v>3</v>
      </c>
      <c r="E720" t="s">
        <v>37</v>
      </c>
      <c r="F720" s="1">
        <v>0.9166666666666666</v>
      </c>
      <c r="G720">
        <v>967</v>
      </c>
      <c r="H720">
        <v>650</v>
      </c>
      <c r="I720">
        <v>588</v>
      </c>
      <c r="J720">
        <v>62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62</v>
      </c>
      <c r="U720">
        <v>0</v>
      </c>
      <c r="V720">
        <v>0</v>
      </c>
      <c r="W720">
        <v>62</v>
      </c>
      <c r="X720">
        <v>1</v>
      </c>
      <c r="Y720">
        <v>61</v>
      </c>
      <c r="Z720">
        <v>50</v>
      </c>
      <c r="AA720">
        <v>11</v>
      </c>
      <c r="AB720">
        <v>1</v>
      </c>
      <c r="AC720">
        <v>61</v>
      </c>
      <c r="AD720">
        <v>8</v>
      </c>
      <c r="AE720">
        <v>53</v>
      </c>
      <c r="AF720">
        <v>1</v>
      </c>
      <c r="AG720">
        <v>61</v>
      </c>
      <c r="AH720">
        <v>58</v>
      </c>
      <c r="AI720">
        <v>3</v>
      </c>
    </row>
    <row r="721" spans="1:35" ht="15">
      <c r="A721" t="s">
        <v>35</v>
      </c>
      <c r="B721" t="s">
        <v>90</v>
      </c>
      <c r="C721" t="str">
        <f t="shared" si="43"/>
        <v>246601</v>
      </c>
      <c r="D721">
        <v>4</v>
      </c>
      <c r="E721" t="s">
        <v>37</v>
      </c>
      <c r="F721" s="1">
        <v>0.9166666666666666</v>
      </c>
      <c r="G721">
        <v>1106</v>
      </c>
      <c r="H721">
        <v>748</v>
      </c>
      <c r="I721">
        <v>647</v>
      </c>
      <c r="J721">
        <v>101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101</v>
      </c>
      <c r="U721">
        <v>0</v>
      </c>
      <c r="V721">
        <v>0</v>
      </c>
      <c r="W721">
        <v>101</v>
      </c>
      <c r="X721">
        <v>4</v>
      </c>
      <c r="Y721">
        <v>97</v>
      </c>
      <c r="Z721">
        <v>87</v>
      </c>
      <c r="AA721">
        <v>10</v>
      </c>
      <c r="AB721">
        <v>4</v>
      </c>
      <c r="AC721">
        <v>97</v>
      </c>
      <c r="AD721">
        <v>12</v>
      </c>
      <c r="AE721">
        <v>85</v>
      </c>
      <c r="AF721">
        <v>0</v>
      </c>
      <c r="AG721">
        <v>101</v>
      </c>
      <c r="AH721">
        <v>93</v>
      </c>
      <c r="AI721">
        <v>8</v>
      </c>
    </row>
    <row r="722" spans="1:35" ht="15">
      <c r="A722" t="s">
        <v>35</v>
      </c>
      <c r="B722" t="s">
        <v>90</v>
      </c>
      <c r="C722" t="str">
        <f t="shared" si="43"/>
        <v>246601</v>
      </c>
      <c r="D722">
        <v>5</v>
      </c>
      <c r="E722" t="s">
        <v>37</v>
      </c>
      <c r="F722" s="1">
        <v>0.9166666666666666</v>
      </c>
      <c r="G722">
        <v>1155</v>
      </c>
      <c r="H722">
        <v>804</v>
      </c>
      <c r="I722">
        <v>734</v>
      </c>
      <c r="J722">
        <v>70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70</v>
      </c>
      <c r="U722">
        <v>0</v>
      </c>
      <c r="V722">
        <v>0</v>
      </c>
      <c r="W722">
        <v>70</v>
      </c>
      <c r="X722">
        <v>1</v>
      </c>
      <c r="Y722">
        <v>69</v>
      </c>
      <c r="Z722">
        <v>45</v>
      </c>
      <c r="AA722">
        <v>24</v>
      </c>
      <c r="AB722">
        <v>2</v>
      </c>
      <c r="AC722">
        <v>68</v>
      </c>
      <c r="AD722">
        <v>9</v>
      </c>
      <c r="AE722">
        <v>59</v>
      </c>
      <c r="AF722">
        <v>3</v>
      </c>
      <c r="AG722">
        <v>67</v>
      </c>
      <c r="AH722">
        <v>61</v>
      </c>
      <c r="AI722">
        <v>6</v>
      </c>
    </row>
    <row r="723" spans="1:35" ht="15">
      <c r="A723" t="s">
        <v>35</v>
      </c>
      <c r="B723" t="s">
        <v>90</v>
      </c>
      <c r="C723" t="str">
        <f t="shared" si="43"/>
        <v>246601</v>
      </c>
      <c r="D723">
        <v>6</v>
      </c>
      <c r="E723" t="s">
        <v>37</v>
      </c>
      <c r="F723" s="1">
        <v>0.9166666666666666</v>
      </c>
      <c r="G723">
        <v>1266</v>
      </c>
      <c r="H723">
        <v>901</v>
      </c>
      <c r="I723">
        <v>811</v>
      </c>
      <c r="J723">
        <v>90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90</v>
      </c>
      <c r="U723">
        <v>0</v>
      </c>
      <c r="V723">
        <v>0</v>
      </c>
      <c r="W723">
        <v>90</v>
      </c>
      <c r="X723">
        <v>1</v>
      </c>
      <c r="Y723">
        <v>89</v>
      </c>
      <c r="Z723">
        <v>68</v>
      </c>
      <c r="AA723">
        <v>21</v>
      </c>
      <c r="AB723">
        <v>0</v>
      </c>
      <c r="AC723">
        <v>90</v>
      </c>
      <c r="AD723">
        <v>13</v>
      </c>
      <c r="AE723">
        <v>77</v>
      </c>
      <c r="AF723">
        <v>2</v>
      </c>
      <c r="AG723">
        <v>88</v>
      </c>
      <c r="AH723">
        <v>81</v>
      </c>
      <c r="AI723">
        <v>7</v>
      </c>
    </row>
    <row r="724" spans="1:35" ht="15">
      <c r="A724" t="s">
        <v>35</v>
      </c>
      <c r="B724" t="s">
        <v>90</v>
      </c>
      <c r="C724" t="str">
        <f t="shared" si="43"/>
        <v>246601</v>
      </c>
      <c r="D724">
        <v>7</v>
      </c>
      <c r="E724" t="s">
        <v>37</v>
      </c>
      <c r="F724" s="1">
        <v>0.9166666666666666</v>
      </c>
      <c r="G724">
        <v>1221</v>
      </c>
      <c r="H724">
        <v>850</v>
      </c>
      <c r="I724">
        <v>765</v>
      </c>
      <c r="J724">
        <v>85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85</v>
      </c>
      <c r="U724">
        <v>0</v>
      </c>
      <c r="V724">
        <v>0</v>
      </c>
      <c r="W724">
        <v>85</v>
      </c>
      <c r="X724">
        <v>1</v>
      </c>
      <c r="Y724">
        <v>84</v>
      </c>
      <c r="Z724">
        <v>66</v>
      </c>
      <c r="AA724">
        <v>18</v>
      </c>
      <c r="AB724">
        <v>1</v>
      </c>
      <c r="AC724">
        <v>84</v>
      </c>
      <c r="AD724">
        <v>12</v>
      </c>
      <c r="AE724">
        <v>72</v>
      </c>
      <c r="AF724">
        <v>3</v>
      </c>
      <c r="AG724">
        <v>82</v>
      </c>
      <c r="AH724">
        <v>79</v>
      </c>
      <c r="AI724">
        <v>3</v>
      </c>
    </row>
    <row r="725" spans="1:35" ht="15">
      <c r="A725" t="s">
        <v>35</v>
      </c>
      <c r="B725" t="s">
        <v>90</v>
      </c>
      <c r="C725" t="str">
        <f t="shared" si="43"/>
        <v>246601</v>
      </c>
      <c r="D725">
        <v>8</v>
      </c>
      <c r="E725" t="s">
        <v>37</v>
      </c>
      <c r="F725" s="1">
        <v>0.9166666666666666</v>
      </c>
      <c r="G725">
        <v>1274</v>
      </c>
      <c r="H725">
        <v>900</v>
      </c>
      <c r="I725">
        <v>810</v>
      </c>
      <c r="J725">
        <v>90</v>
      </c>
      <c r="K725">
        <v>0</v>
      </c>
      <c r="L725">
        <v>1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90</v>
      </c>
      <c r="U725">
        <v>0</v>
      </c>
      <c r="V725">
        <v>0</v>
      </c>
      <c r="W725">
        <v>90</v>
      </c>
      <c r="X725">
        <v>1</v>
      </c>
      <c r="Y725">
        <v>89</v>
      </c>
      <c r="Z725">
        <v>72</v>
      </c>
      <c r="AA725">
        <v>17</v>
      </c>
      <c r="AB725">
        <v>0</v>
      </c>
      <c r="AC725">
        <v>90</v>
      </c>
      <c r="AD725">
        <v>16</v>
      </c>
      <c r="AE725">
        <v>74</v>
      </c>
      <c r="AF725">
        <v>0</v>
      </c>
      <c r="AG725">
        <v>90</v>
      </c>
      <c r="AH725">
        <v>81</v>
      </c>
      <c r="AI725">
        <v>9</v>
      </c>
    </row>
    <row r="726" spans="1:35" ht="15">
      <c r="A726" t="s">
        <v>35</v>
      </c>
      <c r="B726" t="s">
        <v>90</v>
      </c>
      <c r="C726" t="str">
        <f t="shared" si="43"/>
        <v>246601</v>
      </c>
      <c r="D726">
        <v>9</v>
      </c>
      <c r="E726" t="s">
        <v>37</v>
      </c>
      <c r="F726" s="1">
        <v>0.9166666666666666</v>
      </c>
      <c r="G726">
        <v>1295</v>
      </c>
      <c r="H726">
        <v>896</v>
      </c>
      <c r="I726">
        <v>774</v>
      </c>
      <c r="J726">
        <v>122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122</v>
      </c>
      <c r="U726">
        <v>0</v>
      </c>
      <c r="V726">
        <v>0</v>
      </c>
      <c r="W726">
        <v>122</v>
      </c>
      <c r="X726">
        <v>4</v>
      </c>
      <c r="Y726">
        <v>118</v>
      </c>
      <c r="Z726">
        <v>100</v>
      </c>
      <c r="AA726">
        <v>18</v>
      </c>
      <c r="AB726">
        <v>1</v>
      </c>
      <c r="AC726">
        <v>121</v>
      </c>
      <c r="AD726">
        <v>25</v>
      </c>
      <c r="AE726">
        <v>96</v>
      </c>
      <c r="AF726">
        <v>2</v>
      </c>
      <c r="AG726">
        <v>120</v>
      </c>
      <c r="AH726">
        <v>117</v>
      </c>
      <c r="AI726">
        <v>3</v>
      </c>
    </row>
    <row r="727" spans="1:35" ht="15">
      <c r="A727" t="s">
        <v>35</v>
      </c>
      <c r="B727" t="s">
        <v>90</v>
      </c>
      <c r="C727" t="str">
        <f t="shared" si="43"/>
        <v>246601</v>
      </c>
      <c r="D727">
        <v>10</v>
      </c>
      <c r="E727" t="s">
        <v>37</v>
      </c>
      <c r="F727" s="1">
        <v>0.9166666666666666</v>
      </c>
      <c r="G727">
        <v>1560</v>
      </c>
      <c r="H727">
        <v>1100</v>
      </c>
      <c r="I727">
        <v>913</v>
      </c>
      <c r="J727">
        <v>187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187</v>
      </c>
      <c r="U727">
        <v>0</v>
      </c>
      <c r="V727">
        <v>0</v>
      </c>
      <c r="W727">
        <v>187</v>
      </c>
      <c r="X727">
        <v>3</v>
      </c>
      <c r="Y727">
        <v>184</v>
      </c>
      <c r="Z727">
        <v>156</v>
      </c>
      <c r="AA727">
        <v>28</v>
      </c>
      <c r="AB727">
        <v>2</v>
      </c>
      <c r="AC727">
        <v>185</v>
      </c>
      <c r="AD727">
        <v>27</v>
      </c>
      <c r="AE727">
        <v>158</v>
      </c>
      <c r="AF727">
        <v>1</v>
      </c>
      <c r="AG727">
        <v>186</v>
      </c>
      <c r="AH727">
        <v>184</v>
      </c>
      <c r="AI727">
        <v>2</v>
      </c>
    </row>
    <row r="728" spans="1:35" ht="15">
      <c r="A728" t="s">
        <v>35</v>
      </c>
      <c r="B728" t="s">
        <v>90</v>
      </c>
      <c r="C728" t="str">
        <f t="shared" si="43"/>
        <v>246601</v>
      </c>
      <c r="D728">
        <v>11</v>
      </c>
      <c r="E728" t="s">
        <v>37</v>
      </c>
      <c r="F728" s="1">
        <v>0.9166666666666666</v>
      </c>
      <c r="G728">
        <v>1658</v>
      </c>
      <c r="H728">
        <v>1155</v>
      </c>
      <c r="I728">
        <v>1020</v>
      </c>
      <c r="J728">
        <v>135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135</v>
      </c>
      <c r="U728">
        <v>0</v>
      </c>
      <c r="V728">
        <v>0</v>
      </c>
      <c r="W728">
        <v>135</v>
      </c>
      <c r="X728">
        <v>1</v>
      </c>
      <c r="Y728">
        <v>134</v>
      </c>
      <c r="Z728">
        <v>111</v>
      </c>
      <c r="AA728">
        <v>23</v>
      </c>
      <c r="AB728">
        <v>0</v>
      </c>
      <c r="AC728">
        <v>135</v>
      </c>
      <c r="AD728">
        <v>12</v>
      </c>
      <c r="AE728">
        <v>123</v>
      </c>
      <c r="AF728">
        <v>2</v>
      </c>
      <c r="AG728">
        <v>133</v>
      </c>
      <c r="AH728">
        <v>131</v>
      </c>
      <c r="AI728">
        <v>2</v>
      </c>
    </row>
    <row r="729" spans="1:35" ht="15">
      <c r="A729" t="s">
        <v>35</v>
      </c>
      <c r="B729" t="s">
        <v>90</v>
      </c>
      <c r="C729" t="str">
        <f t="shared" si="43"/>
        <v>246601</v>
      </c>
      <c r="D729">
        <v>12</v>
      </c>
      <c r="E729" t="s">
        <v>37</v>
      </c>
      <c r="F729" s="1">
        <v>0.9166666666666666</v>
      </c>
      <c r="G729">
        <v>1609</v>
      </c>
      <c r="H729">
        <v>1151</v>
      </c>
      <c r="I729">
        <v>1004</v>
      </c>
      <c r="J729">
        <v>147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147</v>
      </c>
      <c r="U729">
        <v>0</v>
      </c>
      <c r="V729">
        <v>0</v>
      </c>
      <c r="W729">
        <v>147</v>
      </c>
      <c r="X729">
        <v>4</v>
      </c>
      <c r="Y729">
        <v>143</v>
      </c>
      <c r="Z729">
        <v>107</v>
      </c>
      <c r="AA729">
        <v>36</v>
      </c>
      <c r="AB729">
        <v>7</v>
      </c>
      <c r="AC729">
        <v>140</v>
      </c>
      <c r="AD729">
        <v>23</v>
      </c>
      <c r="AE729">
        <v>117</v>
      </c>
      <c r="AF729">
        <v>5</v>
      </c>
      <c r="AG729">
        <v>142</v>
      </c>
      <c r="AH729">
        <v>135</v>
      </c>
      <c r="AI729">
        <v>7</v>
      </c>
    </row>
    <row r="730" spans="1:35" ht="15">
      <c r="A730" t="s">
        <v>35</v>
      </c>
      <c r="B730" t="s">
        <v>90</v>
      </c>
      <c r="C730" t="str">
        <f t="shared" si="43"/>
        <v>246601</v>
      </c>
      <c r="D730">
        <v>13</v>
      </c>
      <c r="E730" t="s">
        <v>37</v>
      </c>
      <c r="F730" s="1">
        <v>0.9166666666666666</v>
      </c>
      <c r="G730">
        <v>1724</v>
      </c>
      <c r="H730">
        <v>1200</v>
      </c>
      <c r="I730">
        <v>1023</v>
      </c>
      <c r="J730">
        <v>177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177</v>
      </c>
      <c r="U730">
        <v>0</v>
      </c>
      <c r="V730">
        <v>0</v>
      </c>
      <c r="W730">
        <v>177</v>
      </c>
      <c r="X730">
        <v>2</v>
      </c>
      <c r="Y730">
        <v>175</v>
      </c>
      <c r="Z730">
        <v>142</v>
      </c>
      <c r="AA730">
        <v>33</v>
      </c>
      <c r="AB730">
        <v>2</v>
      </c>
      <c r="AC730">
        <v>175</v>
      </c>
      <c r="AD730">
        <v>40</v>
      </c>
      <c r="AE730">
        <v>135</v>
      </c>
      <c r="AF730">
        <v>2</v>
      </c>
      <c r="AG730">
        <v>175</v>
      </c>
      <c r="AH730">
        <v>172</v>
      </c>
      <c r="AI730">
        <v>3</v>
      </c>
    </row>
    <row r="731" spans="1:35" ht="15">
      <c r="A731" t="s">
        <v>35</v>
      </c>
      <c r="B731" t="s">
        <v>90</v>
      </c>
      <c r="C731" t="str">
        <f t="shared" si="43"/>
        <v>246601</v>
      </c>
      <c r="D731">
        <v>14</v>
      </c>
      <c r="E731" t="s">
        <v>37</v>
      </c>
      <c r="F731" s="1">
        <v>0.9166666666666666</v>
      </c>
      <c r="G731">
        <v>1640</v>
      </c>
      <c r="H731">
        <v>1151</v>
      </c>
      <c r="I731">
        <v>990</v>
      </c>
      <c r="J731">
        <v>161</v>
      </c>
      <c r="K731">
        <v>0</v>
      </c>
      <c r="L731">
        <v>1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161</v>
      </c>
      <c r="U731">
        <v>0</v>
      </c>
      <c r="V731">
        <v>0</v>
      </c>
      <c r="W731">
        <v>161</v>
      </c>
      <c r="X731">
        <v>6</v>
      </c>
      <c r="Y731">
        <v>155</v>
      </c>
      <c r="Z731">
        <v>122</v>
      </c>
      <c r="AA731">
        <v>33</v>
      </c>
      <c r="AB731">
        <v>8</v>
      </c>
      <c r="AC731">
        <v>153</v>
      </c>
      <c r="AD731">
        <v>38</v>
      </c>
      <c r="AE731">
        <v>115</v>
      </c>
      <c r="AF731">
        <v>6</v>
      </c>
      <c r="AG731">
        <v>155</v>
      </c>
      <c r="AH731">
        <v>151</v>
      </c>
      <c r="AI731">
        <v>4</v>
      </c>
    </row>
    <row r="732" spans="1:35" ht="15">
      <c r="A732" t="s">
        <v>35</v>
      </c>
      <c r="B732" t="s">
        <v>90</v>
      </c>
      <c r="C732" t="str">
        <f t="shared" si="43"/>
        <v>246601</v>
      </c>
      <c r="D732">
        <v>15</v>
      </c>
      <c r="E732" t="s">
        <v>37</v>
      </c>
      <c r="F732" s="1">
        <v>0.9166666666666666</v>
      </c>
      <c r="G732">
        <v>1372</v>
      </c>
      <c r="H732">
        <v>950</v>
      </c>
      <c r="I732">
        <v>822</v>
      </c>
      <c r="J732">
        <v>128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128</v>
      </c>
      <c r="U732">
        <v>0</v>
      </c>
      <c r="V732">
        <v>0</v>
      </c>
      <c r="W732">
        <v>128</v>
      </c>
      <c r="X732">
        <v>3</v>
      </c>
      <c r="Y732">
        <v>125</v>
      </c>
      <c r="Z732">
        <v>102</v>
      </c>
      <c r="AA732">
        <v>23</v>
      </c>
      <c r="AB732">
        <v>2</v>
      </c>
      <c r="AC732">
        <v>126</v>
      </c>
      <c r="AD732">
        <v>19</v>
      </c>
      <c r="AE732">
        <v>107</v>
      </c>
      <c r="AF732">
        <v>5</v>
      </c>
      <c r="AG732">
        <v>123</v>
      </c>
      <c r="AH732">
        <v>119</v>
      </c>
      <c r="AI732">
        <v>4</v>
      </c>
    </row>
    <row r="733" spans="1:35" ht="15">
      <c r="A733" t="s">
        <v>35</v>
      </c>
      <c r="B733" t="s">
        <v>90</v>
      </c>
      <c r="C733" t="str">
        <f t="shared" si="43"/>
        <v>246601</v>
      </c>
      <c r="D733">
        <v>16</v>
      </c>
      <c r="E733" t="s">
        <v>37</v>
      </c>
      <c r="F733" s="1">
        <v>0.9166666666666666</v>
      </c>
      <c r="G733">
        <v>1289</v>
      </c>
      <c r="H733">
        <v>896</v>
      </c>
      <c r="I733">
        <v>766</v>
      </c>
      <c r="J733">
        <v>130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130</v>
      </c>
      <c r="U733">
        <v>0</v>
      </c>
      <c r="V733">
        <v>0</v>
      </c>
      <c r="W733">
        <v>130</v>
      </c>
      <c r="X733">
        <v>4</v>
      </c>
      <c r="Y733">
        <v>126</v>
      </c>
      <c r="Z733">
        <v>99</v>
      </c>
      <c r="AA733">
        <v>27</v>
      </c>
      <c r="AB733">
        <v>1</v>
      </c>
      <c r="AC733">
        <v>129</v>
      </c>
      <c r="AD733">
        <v>23</v>
      </c>
      <c r="AE733">
        <v>106</v>
      </c>
      <c r="AF733">
        <v>3</v>
      </c>
      <c r="AG733">
        <v>127</v>
      </c>
      <c r="AH733">
        <v>121</v>
      </c>
      <c r="AI733">
        <v>6</v>
      </c>
    </row>
    <row r="734" spans="1:35" ht="15">
      <c r="A734" t="s">
        <v>35</v>
      </c>
      <c r="B734" t="s">
        <v>90</v>
      </c>
      <c r="C734" t="str">
        <f t="shared" si="43"/>
        <v>246601</v>
      </c>
      <c r="D734">
        <v>17</v>
      </c>
      <c r="E734" t="s">
        <v>37</v>
      </c>
      <c r="F734" s="1">
        <v>0.9166666666666666</v>
      </c>
      <c r="G734">
        <v>1462</v>
      </c>
      <c r="H734">
        <v>1052</v>
      </c>
      <c r="I734">
        <v>947</v>
      </c>
      <c r="J734">
        <v>105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105</v>
      </c>
      <c r="U734">
        <v>0</v>
      </c>
      <c r="V734">
        <v>0</v>
      </c>
      <c r="W734">
        <v>105</v>
      </c>
      <c r="X734">
        <v>0</v>
      </c>
      <c r="Y734">
        <v>105</v>
      </c>
      <c r="Z734">
        <v>86</v>
      </c>
      <c r="AA734">
        <v>19</v>
      </c>
      <c r="AB734">
        <v>0</v>
      </c>
      <c r="AC734">
        <v>105</v>
      </c>
      <c r="AD734">
        <v>13</v>
      </c>
      <c r="AE734">
        <v>92</v>
      </c>
      <c r="AF734">
        <v>0</v>
      </c>
      <c r="AG734">
        <v>105</v>
      </c>
      <c r="AH734">
        <v>101</v>
      </c>
      <c r="AI734">
        <v>4</v>
      </c>
    </row>
    <row r="735" spans="1:35" ht="15">
      <c r="A735" t="s">
        <v>35</v>
      </c>
      <c r="B735" t="s">
        <v>90</v>
      </c>
      <c r="C735" t="str">
        <f t="shared" si="43"/>
        <v>246601</v>
      </c>
      <c r="D735">
        <v>18</v>
      </c>
      <c r="E735" t="s">
        <v>37</v>
      </c>
      <c r="F735" s="1">
        <v>0.9166666666666666</v>
      </c>
      <c r="G735">
        <v>909</v>
      </c>
      <c r="H735">
        <v>651</v>
      </c>
      <c r="I735">
        <v>575</v>
      </c>
      <c r="J735">
        <v>76</v>
      </c>
      <c r="K735">
        <v>0</v>
      </c>
      <c r="L735">
        <v>1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76</v>
      </c>
      <c r="U735">
        <v>0</v>
      </c>
      <c r="V735">
        <v>0</v>
      </c>
      <c r="W735">
        <v>76</v>
      </c>
      <c r="X735">
        <v>2</v>
      </c>
      <c r="Y735">
        <v>74</v>
      </c>
      <c r="Z735">
        <v>57</v>
      </c>
      <c r="AA735">
        <v>17</v>
      </c>
      <c r="AB735">
        <v>2</v>
      </c>
      <c r="AC735">
        <v>74</v>
      </c>
      <c r="AD735">
        <v>13</v>
      </c>
      <c r="AE735">
        <v>61</v>
      </c>
      <c r="AF735">
        <v>2</v>
      </c>
      <c r="AG735">
        <v>74</v>
      </c>
      <c r="AH735">
        <v>68</v>
      </c>
      <c r="AI735">
        <v>6</v>
      </c>
    </row>
    <row r="736" spans="1:35" ht="15">
      <c r="A736" t="s">
        <v>35</v>
      </c>
      <c r="B736" t="s">
        <v>90</v>
      </c>
      <c r="C736" t="str">
        <f t="shared" si="43"/>
        <v>246601</v>
      </c>
      <c r="D736">
        <v>19</v>
      </c>
      <c r="E736" t="s">
        <v>37</v>
      </c>
      <c r="F736" s="1">
        <v>0.9166666666666666</v>
      </c>
      <c r="G736">
        <v>1560</v>
      </c>
      <c r="H736">
        <v>1095</v>
      </c>
      <c r="I736">
        <v>977</v>
      </c>
      <c r="J736">
        <v>118</v>
      </c>
      <c r="K736">
        <v>0</v>
      </c>
      <c r="L736">
        <v>1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118</v>
      </c>
      <c r="U736">
        <v>0</v>
      </c>
      <c r="V736">
        <v>0</v>
      </c>
      <c r="W736">
        <v>118</v>
      </c>
      <c r="X736">
        <v>4</v>
      </c>
      <c r="Y736">
        <v>114</v>
      </c>
      <c r="Z736">
        <v>85</v>
      </c>
      <c r="AA736">
        <v>29</v>
      </c>
      <c r="AB736">
        <v>3</v>
      </c>
      <c r="AC736">
        <v>115</v>
      </c>
      <c r="AD736">
        <v>18</v>
      </c>
      <c r="AE736">
        <v>97</v>
      </c>
      <c r="AF736">
        <v>5</v>
      </c>
      <c r="AG736">
        <v>113</v>
      </c>
      <c r="AH736">
        <v>112</v>
      </c>
      <c r="AI736">
        <v>1</v>
      </c>
    </row>
    <row r="737" spans="1:35" ht="15">
      <c r="A737" t="s">
        <v>35</v>
      </c>
      <c r="B737" t="s">
        <v>90</v>
      </c>
      <c r="C737" t="str">
        <f t="shared" si="43"/>
        <v>246601</v>
      </c>
      <c r="D737">
        <v>20</v>
      </c>
      <c r="E737" t="s">
        <v>37</v>
      </c>
      <c r="F737" s="1">
        <v>0.9166666666666666</v>
      </c>
      <c r="G737">
        <v>1805</v>
      </c>
      <c r="H737">
        <v>1300</v>
      </c>
      <c r="I737">
        <v>1169</v>
      </c>
      <c r="J737">
        <v>131</v>
      </c>
      <c r="K737">
        <v>0</v>
      </c>
      <c r="L737">
        <v>1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131</v>
      </c>
      <c r="U737">
        <v>0</v>
      </c>
      <c r="V737">
        <v>0</v>
      </c>
      <c r="W737">
        <v>131</v>
      </c>
      <c r="X737">
        <v>2</v>
      </c>
      <c r="Y737">
        <v>129</v>
      </c>
      <c r="Z737">
        <v>98</v>
      </c>
      <c r="AA737">
        <v>31</v>
      </c>
      <c r="AB737">
        <v>1</v>
      </c>
      <c r="AC737">
        <v>130</v>
      </c>
      <c r="AD737">
        <v>19</v>
      </c>
      <c r="AE737">
        <v>111</v>
      </c>
      <c r="AF737">
        <v>2</v>
      </c>
      <c r="AG737">
        <v>129</v>
      </c>
      <c r="AH737">
        <v>124</v>
      </c>
      <c r="AI737">
        <v>5</v>
      </c>
    </row>
    <row r="738" spans="1:35" ht="15">
      <c r="A738" t="s">
        <v>35</v>
      </c>
      <c r="B738" t="s">
        <v>90</v>
      </c>
      <c r="C738" t="str">
        <f t="shared" si="43"/>
        <v>246601</v>
      </c>
      <c r="D738">
        <v>21</v>
      </c>
      <c r="E738" t="s">
        <v>37</v>
      </c>
      <c r="F738" s="1">
        <v>0.9166666666666666</v>
      </c>
      <c r="G738">
        <v>1521</v>
      </c>
      <c r="H738">
        <v>1051</v>
      </c>
      <c r="I738">
        <v>894</v>
      </c>
      <c r="J738">
        <v>157</v>
      </c>
      <c r="K738">
        <v>0</v>
      </c>
      <c r="L738">
        <v>2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157</v>
      </c>
      <c r="U738">
        <v>0</v>
      </c>
      <c r="V738">
        <v>0</v>
      </c>
      <c r="W738">
        <v>157</v>
      </c>
      <c r="X738">
        <v>4</v>
      </c>
      <c r="Y738">
        <v>153</v>
      </c>
      <c r="Z738">
        <v>127</v>
      </c>
      <c r="AA738">
        <v>26</v>
      </c>
      <c r="AB738">
        <v>7</v>
      </c>
      <c r="AC738">
        <v>150</v>
      </c>
      <c r="AD738">
        <v>25</v>
      </c>
      <c r="AE738">
        <v>125</v>
      </c>
      <c r="AF738">
        <v>4</v>
      </c>
      <c r="AG738">
        <v>153</v>
      </c>
      <c r="AH738">
        <v>148</v>
      </c>
      <c r="AI738">
        <v>5</v>
      </c>
    </row>
    <row r="739" spans="1:35" ht="15">
      <c r="A739" t="s">
        <v>35</v>
      </c>
      <c r="B739" t="s">
        <v>90</v>
      </c>
      <c r="C739" t="str">
        <f t="shared" si="43"/>
        <v>246601</v>
      </c>
      <c r="D739">
        <v>22</v>
      </c>
      <c r="E739" t="s">
        <v>37</v>
      </c>
      <c r="F739" s="1">
        <v>0.9166666666666666</v>
      </c>
      <c r="G739">
        <v>1397</v>
      </c>
      <c r="H739">
        <v>994</v>
      </c>
      <c r="I739">
        <v>854</v>
      </c>
      <c r="J739">
        <v>140</v>
      </c>
      <c r="K739">
        <v>0</v>
      </c>
      <c r="L739">
        <v>1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140</v>
      </c>
      <c r="U739">
        <v>0</v>
      </c>
      <c r="V739">
        <v>0</v>
      </c>
      <c r="W739">
        <v>140</v>
      </c>
      <c r="X739">
        <v>0</v>
      </c>
      <c r="Y739">
        <v>140</v>
      </c>
      <c r="Z739">
        <v>108</v>
      </c>
      <c r="AA739">
        <v>32</v>
      </c>
      <c r="AB739">
        <v>0</v>
      </c>
      <c r="AC739">
        <v>140</v>
      </c>
      <c r="AD739">
        <v>20</v>
      </c>
      <c r="AE739">
        <v>120</v>
      </c>
      <c r="AF739">
        <v>0</v>
      </c>
      <c r="AG739">
        <v>140</v>
      </c>
      <c r="AH739">
        <v>134</v>
      </c>
      <c r="AI739">
        <v>6</v>
      </c>
    </row>
    <row r="740" spans="1:35" ht="15">
      <c r="A740" t="s">
        <v>35</v>
      </c>
      <c r="B740" t="s">
        <v>90</v>
      </c>
      <c r="C740" t="str">
        <f t="shared" si="43"/>
        <v>246601</v>
      </c>
      <c r="D740">
        <v>23</v>
      </c>
      <c r="E740" t="s">
        <v>37</v>
      </c>
      <c r="F740" s="1">
        <v>0.9166666666666666</v>
      </c>
      <c r="G740">
        <v>1675</v>
      </c>
      <c r="H740">
        <v>1204</v>
      </c>
      <c r="I740">
        <v>1016</v>
      </c>
      <c r="J740">
        <v>188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188</v>
      </c>
      <c r="U740">
        <v>0</v>
      </c>
      <c r="V740">
        <v>0</v>
      </c>
      <c r="W740">
        <v>188</v>
      </c>
      <c r="X740">
        <v>5</v>
      </c>
      <c r="Y740">
        <v>183</v>
      </c>
      <c r="Z740">
        <v>134</v>
      </c>
      <c r="AA740">
        <v>49</v>
      </c>
      <c r="AB740">
        <v>5</v>
      </c>
      <c r="AC740">
        <v>183</v>
      </c>
      <c r="AD740">
        <v>29</v>
      </c>
      <c r="AE740">
        <v>154</v>
      </c>
      <c r="AF740">
        <v>6</v>
      </c>
      <c r="AG740">
        <v>182</v>
      </c>
      <c r="AH740">
        <v>179</v>
      </c>
      <c r="AI740">
        <v>3</v>
      </c>
    </row>
    <row r="741" spans="1:35" ht="15">
      <c r="A741" t="s">
        <v>35</v>
      </c>
      <c r="B741" t="s">
        <v>90</v>
      </c>
      <c r="C741" t="str">
        <f t="shared" si="43"/>
        <v>246601</v>
      </c>
      <c r="D741">
        <v>24</v>
      </c>
      <c r="E741" t="s">
        <v>37</v>
      </c>
      <c r="F741" s="1">
        <v>0.9166666666666666</v>
      </c>
      <c r="G741">
        <v>1321</v>
      </c>
      <c r="H741">
        <v>904</v>
      </c>
      <c r="I741">
        <v>788</v>
      </c>
      <c r="J741">
        <v>116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116</v>
      </c>
      <c r="U741">
        <v>0</v>
      </c>
      <c r="V741">
        <v>0</v>
      </c>
      <c r="W741">
        <v>116</v>
      </c>
      <c r="X741">
        <v>1</v>
      </c>
      <c r="Y741">
        <v>115</v>
      </c>
      <c r="Z741">
        <v>88</v>
      </c>
      <c r="AA741">
        <v>27</v>
      </c>
      <c r="AB741">
        <v>1</v>
      </c>
      <c r="AC741">
        <v>115</v>
      </c>
      <c r="AD741">
        <v>27</v>
      </c>
      <c r="AE741">
        <v>88</v>
      </c>
      <c r="AF741">
        <v>2</v>
      </c>
      <c r="AG741">
        <v>114</v>
      </c>
      <c r="AH741">
        <v>112</v>
      </c>
      <c r="AI741">
        <v>2</v>
      </c>
    </row>
    <row r="742" spans="1:35" ht="15">
      <c r="A742" t="s">
        <v>35</v>
      </c>
      <c r="B742" t="s">
        <v>90</v>
      </c>
      <c r="C742" t="str">
        <f t="shared" si="43"/>
        <v>246601</v>
      </c>
      <c r="D742">
        <v>25</v>
      </c>
      <c r="E742" t="s">
        <v>37</v>
      </c>
      <c r="F742" s="1">
        <v>0.9166666666666666</v>
      </c>
      <c r="G742">
        <v>1412</v>
      </c>
      <c r="H742">
        <v>996</v>
      </c>
      <c r="I742">
        <v>846</v>
      </c>
      <c r="J742">
        <v>150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150</v>
      </c>
      <c r="U742">
        <v>0</v>
      </c>
      <c r="V742">
        <v>0</v>
      </c>
      <c r="W742">
        <v>150</v>
      </c>
      <c r="X742">
        <v>1</v>
      </c>
      <c r="Y742">
        <v>149</v>
      </c>
      <c r="Z742">
        <v>126</v>
      </c>
      <c r="AA742">
        <v>23</v>
      </c>
      <c r="AB742">
        <v>0</v>
      </c>
      <c r="AC742">
        <v>150</v>
      </c>
      <c r="AD742">
        <v>29</v>
      </c>
      <c r="AE742">
        <v>121</v>
      </c>
      <c r="AF742">
        <v>1</v>
      </c>
      <c r="AG742">
        <v>149</v>
      </c>
      <c r="AH742">
        <v>145</v>
      </c>
      <c r="AI742">
        <v>4</v>
      </c>
    </row>
    <row r="743" spans="1:35" ht="15">
      <c r="A743" t="s">
        <v>35</v>
      </c>
      <c r="B743" t="s">
        <v>90</v>
      </c>
      <c r="C743" t="str">
        <f t="shared" si="43"/>
        <v>246601</v>
      </c>
      <c r="D743">
        <v>26</v>
      </c>
      <c r="E743" t="s">
        <v>37</v>
      </c>
      <c r="F743" s="1">
        <v>0.9166666666666666</v>
      </c>
      <c r="G743">
        <v>1429</v>
      </c>
      <c r="H743">
        <v>1000</v>
      </c>
      <c r="I743">
        <v>840</v>
      </c>
      <c r="J743">
        <v>160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160</v>
      </c>
      <c r="U743">
        <v>0</v>
      </c>
      <c r="V743">
        <v>0</v>
      </c>
      <c r="W743">
        <v>160</v>
      </c>
      <c r="X743">
        <v>5</v>
      </c>
      <c r="Y743">
        <v>155</v>
      </c>
      <c r="Z743">
        <v>119</v>
      </c>
      <c r="AA743">
        <v>36</v>
      </c>
      <c r="AB743">
        <v>5</v>
      </c>
      <c r="AC743">
        <v>155</v>
      </c>
      <c r="AD743">
        <v>20</v>
      </c>
      <c r="AE743">
        <v>135</v>
      </c>
      <c r="AF743">
        <v>4</v>
      </c>
      <c r="AG743">
        <v>156</v>
      </c>
      <c r="AH743">
        <v>148</v>
      </c>
      <c r="AI743">
        <v>8</v>
      </c>
    </row>
    <row r="744" spans="1:35" ht="15">
      <c r="A744" t="s">
        <v>35</v>
      </c>
      <c r="B744" t="s">
        <v>90</v>
      </c>
      <c r="C744" t="str">
        <f t="shared" si="43"/>
        <v>246601</v>
      </c>
      <c r="D744">
        <v>27</v>
      </c>
      <c r="E744" t="s">
        <v>37</v>
      </c>
      <c r="F744" s="1">
        <v>0.9166666666666666</v>
      </c>
      <c r="G744">
        <v>1451</v>
      </c>
      <c r="H744">
        <v>1000</v>
      </c>
      <c r="I744">
        <v>839</v>
      </c>
      <c r="J744">
        <v>161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161</v>
      </c>
      <c r="U744">
        <v>0</v>
      </c>
      <c r="V744">
        <v>0</v>
      </c>
      <c r="W744">
        <v>161</v>
      </c>
      <c r="X744">
        <v>4</v>
      </c>
      <c r="Y744">
        <v>157</v>
      </c>
      <c r="Z744">
        <v>123</v>
      </c>
      <c r="AA744">
        <v>34</v>
      </c>
      <c r="AB744">
        <v>6</v>
      </c>
      <c r="AC744">
        <v>155</v>
      </c>
      <c r="AD744">
        <v>33</v>
      </c>
      <c r="AE744">
        <v>122</v>
      </c>
      <c r="AF744">
        <v>1</v>
      </c>
      <c r="AG744">
        <v>160</v>
      </c>
      <c r="AH744">
        <v>159</v>
      </c>
      <c r="AI744">
        <v>1</v>
      </c>
    </row>
    <row r="745" spans="1:35" ht="15">
      <c r="A745" t="s">
        <v>35</v>
      </c>
      <c r="B745" t="s">
        <v>90</v>
      </c>
      <c r="C745" t="str">
        <f t="shared" si="43"/>
        <v>246601</v>
      </c>
      <c r="D745">
        <v>28</v>
      </c>
      <c r="E745" t="s">
        <v>37</v>
      </c>
      <c r="F745" s="1">
        <v>0.9166666666666666</v>
      </c>
      <c r="G745">
        <v>1332</v>
      </c>
      <c r="H745">
        <v>950</v>
      </c>
      <c r="I745">
        <v>787</v>
      </c>
      <c r="J745">
        <v>163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163</v>
      </c>
      <c r="U745">
        <v>0</v>
      </c>
      <c r="V745">
        <v>0</v>
      </c>
      <c r="W745">
        <v>163</v>
      </c>
      <c r="X745">
        <v>2</v>
      </c>
      <c r="Y745">
        <v>161</v>
      </c>
      <c r="Z745">
        <v>131</v>
      </c>
      <c r="AA745">
        <v>30</v>
      </c>
      <c r="AB745">
        <v>2</v>
      </c>
      <c r="AC745">
        <v>161</v>
      </c>
      <c r="AD745">
        <v>39</v>
      </c>
      <c r="AE745">
        <v>122</v>
      </c>
      <c r="AF745">
        <v>2</v>
      </c>
      <c r="AG745">
        <v>161</v>
      </c>
      <c r="AH745">
        <v>159</v>
      </c>
      <c r="AI745">
        <v>2</v>
      </c>
    </row>
    <row r="746" spans="1:35" ht="15">
      <c r="A746" t="s">
        <v>35</v>
      </c>
      <c r="B746" t="s">
        <v>90</v>
      </c>
      <c r="C746" t="str">
        <f t="shared" si="43"/>
        <v>246601</v>
      </c>
      <c r="D746">
        <v>29</v>
      </c>
      <c r="E746" t="s">
        <v>37</v>
      </c>
      <c r="F746" s="1">
        <v>0.9166666666666666</v>
      </c>
      <c r="G746">
        <v>1346</v>
      </c>
      <c r="H746">
        <v>956</v>
      </c>
      <c r="I746">
        <v>823</v>
      </c>
      <c r="J746">
        <v>133</v>
      </c>
      <c r="K746">
        <v>0</v>
      </c>
      <c r="L746">
        <v>1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133</v>
      </c>
      <c r="U746">
        <v>0</v>
      </c>
      <c r="V746">
        <v>0</v>
      </c>
      <c r="W746">
        <v>133</v>
      </c>
      <c r="X746">
        <v>3</v>
      </c>
      <c r="Y746">
        <v>130</v>
      </c>
      <c r="Z746">
        <v>104</v>
      </c>
      <c r="AA746">
        <v>26</v>
      </c>
      <c r="AB746">
        <v>2</v>
      </c>
      <c r="AC746">
        <v>131</v>
      </c>
      <c r="AD746">
        <v>21</v>
      </c>
      <c r="AE746">
        <v>110</v>
      </c>
      <c r="AF746">
        <v>2</v>
      </c>
      <c r="AG746">
        <v>131</v>
      </c>
      <c r="AH746">
        <v>128</v>
      </c>
      <c r="AI746">
        <v>3</v>
      </c>
    </row>
    <row r="747" spans="1:35" ht="15">
      <c r="A747" t="s">
        <v>35</v>
      </c>
      <c r="B747" t="s">
        <v>90</v>
      </c>
      <c r="C747" t="str">
        <f t="shared" si="43"/>
        <v>246601</v>
      </c>
      <c r="D747">
        <v>30</v>
      </c>
      <c r="E747" t="s">
        <v>37</v>
      </c>
      <c r="F747" s="1">
        <v>0.9166666666666666</v>
      </c>
      <c r="G747">
        <v>1088</v>
      </c>
      <c r="H747">
        <v>748</v>
      </c>
      <c r="I747">
        <v>619</v>
      </c>
      <c r="J747">
        <v>129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129</v>
      </c>
      <c r="U747">
        <v>0</v>
      </c>
      <c r="V747">
        <v>0</v>
      </c>
      <c r="W747">
        <v>129</v>
      </c>
      <c r="X747">
        <v>3</v>
      </c>
      <c r="Y747">
        <v>126</v>
      </c>
      <c r="Z747">
        <v>103</v>
      </c>
      <c r="AA747">
        <v>23</v>
      </c>
      <c r="AB747">
        <v>1</v>
      </c>
      <c r="AC747">
        <v>128</v>
      </c>
      <c r="AD747">
        <v>24</v>
      </c>
      <c r="AE747">
        <v>104</v>
      </c>
      <c r="AF747">
        <v>2</v>
      </c>
      <c r="AG747">
        <v>127</v>
      </c>
      <c r="AH747">
        <v>119</v>
      </c>
      <c r="AI747">
        <v>8</v>
      </c>
    </row>
    <row r="748" spans="1:35" ht="15">
      <c r="A748" t="s">
        <v>35</v>
      </c>
      <c r="B748" t="s">
        <v>90</v>
      </c>
      <c r="C748" t="str">
        <f t="shared" si="43"/>
        <v>246601</v>
      </c>
      <c r="D748">
        <v>31</v>
      </c>
      <c r="E748" t="s">
        <v>37</v>
      </c>
      <c r="F748" s="1">
        <v>0.9166666666666666</v>
      </c>
      <c r="G748">
        <v>1100</v>
      </c>
      <c r="H748">
        <v>755</v>
      </c>
      <c r="I748">
        <v>669</v>
      </c>
      <c r="J748">
        <v>86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86</v>
      </c>
      <c r="U748">
        <v>0</v>
      </c>
      <c r="V748">
        <v>0</v>
      </c>
      <c r="W748">
        <v>86</v>
      </c>
      <c r="X748">
        <v>3</v>
      </c>
      <c r="Y748">
        <v>83</v>
      </c>
      <c r="Z748">
        <v>69</v>
      </c>
      <c r="AA748">
        <v>14</v>
      </c>
      <c r="AB748">
        <v>1</v>
      </c>
      <c r="AC748">
        <v>85</v>
      </c>
      <c r="AD748">
        <v>75</v>
      </c>
      <c r="AE748">
        <v>10</v>
      </c>
      <c r="AF748">
        <v>2</v>
      </c>
      <c r="AG748">
        <v>84</v>
      </c>
      <c r="AH748">
        <v>76</v>
      </c>
      <c r="AI748">
        <v>8</v>
      </c>
    </row>
    <row r="749" spans="1:35" ht="15">
      <c r="A749" t="s">
        <v>35</v>
      </c>
      <c r="B749" t="s">
        <v>90</v>
      </c>
      <c r="C749" t="str">
        <f t="shared" si="43"/>
        <v>246601</v>
      </c>
      <c r="D749">
        <v>32</v>
      </c>
      <c r="E749" t="s">
        <v>37</v>
      </c>
      <c r="F749" s="1">
        <v>0.9166666666666666</v>
      </c>
      <c r="G749">
        <v>958</v>
      </c>
      <c r="H749">
        <v>650</v>
      </c>
      <c r="I749">
        <v>566</v>
      </c>
      <c r="J749">
        <v>84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84</v>
      </c>
      <c r="U749">
        <v>0</v>
      </c>
      <c r="V749">
        <v>0</v>
      </c>
      <c r="W749">
        <v>84</v>
      </c>
      <c r="X749">
        <v>1</v>
      </c>
      <c r="Y749">
        <v>83</v>
      </c>
      <c r="Z749">
        <v>63</v>
      </c>
      <c r="AA749">
        <v>20</v>
      </c>
      <c r="AB749">
        <v>2</v>
      </c>
      <c r="AC749">
        <v>82</v>
      </c>
      <c r="AD749">
        <v>17</v>
      </c>
      <c r="AE749">
        <v>65</v>
      </c>
      <c r="AF749">
        <v>2</v>
      </c>
      <c r="AG749">
        <v>82</v>
      </c>
      <c r="AH749">
        <v>80</v>
      </c>
      <c r="AI749">
        <v>2</v>
      </c>
    </row>
    <row r="750" spans="1:35" ht="15">
      <c r="A750" t="s">
        <v>35</v>
      </c>
      <c r="B750" t="s">
        <v>90</v>
      </c>
      <c r="C750" t="str">
        <f aca="true" t="shared" si="44" ref="C750:C781">"246601"</f>
        <v>246601</v>
      </c>
      <c r="D750">
        <v>33</v>
      </c>
      <c r="E750" t="s">
        <v>37</v>
      </c>
      <c r="F750" s="1">
        <v>0.9166666666666666</v>
      </c>
      <c r="G750">
        <v>978</v>
      </c>
      <c r="H750">
        <v>704</v>
      </c>
      <c r="I750">
        <v>631</v>
      </c>
      <c r="J750">
        <v>73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73</v>
      </c>
      <c r="U750">
        <v>0</v>
      </c>
      <c r="V750">
        <v>0</v>
      </c>
      <c r="W750">
        <v>73</v>
      </c>
      <c r="X750">
        <v>3</v>
      </c>
      <c r="Y750">
        <v>70</v>
      </c>
      <c r="Z750">
        <v>59</v>
      </c>
      <c r="AA750">
        <v>11</v>
      </c>
      <c r="AB750">
        <v>6</v>
      </c>
      <c r="AC750">
        <v>67</v>
      </c>
      <c r="AD750">
        <v>14</v>
      </c>
      <c r="AE750">
        <v>53</v>
      </c>
      <c r="AF750">
        <v>3</v>
      </c>
      <c r="AG750">
        <v>70</v>
      </c>
      <c r="AH750">
        <v>65</v>
      </c>
      <c r="AI750">
        <v>5</v>
      </c>
    </row>
    <row r="751" spans="1:35" ht="15">
      <c r="A751" t="s">
        <v>35</v>
      </c>
      <c r="B751" t="s">
        <v>90</v>
      </c>
      <c r="C751" t="str">
        <f t="shared" si="44"/>
        <v>246601</v>
      </c>
      <c r="D751">
        <v>34</v>
      </c>
      <c r="E751" t="s">
        <v>37</v>
      </c>
      <c r="F751" s="1">
        <v>0.9166666666666666</v>
      </c>
      <c r="G751">
        <v>1313</v>
      </c>
      <c r="H751">
        <v>949</v>
      </c>
      <c r="I751">
        <v>849</v>
      </c>
      <c r="J751">
        <v>100</v>
      </c>
      <c r="K751">
        <v>0</v>
      </c>
      <c r="L751">
        <v>1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100</v>
      </c>
      <c r="U751">
        <v>0</v>
      </c>
      <c r="V751">
        <v>0</v>
      </c>
      <c r="W751">
        <v>100</v>
      </c>
      <c r="X751">
        <v>3</v>
      </c>
      <c r="Y751">
        <v>97</v>
      </c>
      <c r="Z751">
        <v>85</v>
      </c>
      <c r="AA751">
        <v>12</v>
      </c>
      <c r="AB751">
        <v>4</v>
      </c>
      <c r="AC751">
        <v>96</v>
      </c>
      <c r="AD751">
        <v>8</v>
      </c>
      <c r="AE751">
        <v>88</v>
      </c>
      <c r="AF751">
        <v>1</v>
      </c>
      <c r="AG751">
        <v>99</v>
      </c>
      <c r="AH751">
        <v>91</v>
      </c>
      <c r="AI751">
        <v>8</v>
      </c>
    </row>
    <row r="752" spans="1:35" ht="15">
      <c r="A752" t="s">
        <v>35</v>
      </c>
      <c r="B752" t="s">
        <v>90</v>
      </c>
      <c r="C752" t="str">
        <f t="shared" si="44"/>
        <v>246601</v>
      </c>
      <c r="D752">
        <v>35</v>
      </c>
      <c r="E752" t="s">
        <v>37</v>
      </c>
      <c r="F752" s="1">
        <v>0.9166666666666666</v>
      </c>
      <c r="G752">
        <v>1331</v>
      </c>
      <c r="H752">
        <v>952</v>
      </c>
      <c r="I752">
        <v>860</v>
      </c>
      <c r="J752">
        <v>92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92</v>
      </c>
      <c r="U752">
        <v>0</v>
      </c>
      <c r="V752">
        <v>0</v>
      </c>
      <c r="W752">
        <v>92</v>
      </c>
      <c r="X752">
        <v>2</v>
      </c>
      <c r="Y752">
        <v>90</v>
      </c>
      <c r="Z752">
        <v>68</v>
      </c>
      <c r="AA752">
        <v>22</v>
      </c>
      <c r="AB752">
        <v>1</v>
      </c>
      <c r="AC752">
        <v>91</v>
      </c>
      <c r="AD752">
        <v>17</v>
      </c>
      <c r="AE752">
        <v>74</v>
      </c>
      <c r="AF752">
        <v>1</v>
      </c>
      <c r="AG752">
        <v>91</v>
      </c>
      <c r="AH752">
        <v>85</v>
      </c>
      <c r="AI752">
        <v>6</v>
      </c>
    </row>
    <row r="753" spans="1:35" ht="15">
      <c r="A753" t="s">
        <v>35</v>
      </c>
      <c r="B753" t="s">
        <v>90</v>
      </c>
      <c r="C753" t="str">
        <f t="shared" si="44"/>
        <v>246601</v>
      </c>
      <c r="D753">
        <v>36</v>
      </c>
      <c r="E753" t="s">
        <v>37</v>
      </c>
      <c r="F753" s="1">
        <v>0.9166666666666666</v>
      </c>
      <c r="G753">
        <v>1347</v>
      </c>
      <c r="H753">
        <v>950</v>
      </c>
      <c r="I753">
        <v>871</v>
      </c>
      <c r="J753">
        <v>79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79</v>
      </c>
      <c r="U753">
        <v>0</v>
      </c>
      <c r="V753">
        <v>0</v>
      </c>
      <c r="W753">
        <v>79</v>
      </c>
      <c r="X753">
        <v>1</v>
      </c>
      <c r="Y753">
        <v>78</v>
      </c>
      <c r="Z753">
        <v>61</v>
      </c>
      <c r="AA753">
        <v>17</v>
      </c>
      <c r="AB753">
        <v>1</v>
      </c>
      <c r="AC753">
        <v>78</v>
      </c>
      <c r="AD753">
        <v>9</v>
      </c>
      <c r="AE753">
        <v>69</v>
      </c>
      <c r="AF753">
        <v>1</v>
      </c>
      <c r="AG753">
        <v>78</v>
      </c>
      <c r="AH753">
        <v>75</v>
      </c>
      <c r="AI753">
        <v>3</v>
      </c>
    </row>
    <row r="754" spans="1:35" ht="15">
      <c r="A754" t="s">
        <v>35</v>
      </c>
      <c r="B754" t="s">
        <v>90</v>
      </c>
      <c r="C754" t="str">
        <f t="shared" si="44"/>
        <v>246601</v>
      </c>
      <c r="D754">
        <v>37</v>
      </c>
      <c r="E754" t="s">
        <v>37</v>
      </c>
      <c r="F754" s="1">
        <v>0.9166666666666666</v>
      </c>
      <c r="G754">
        <v>1020</v>
      </c>
      <c r="H754">
        <v>700</v>
      </c>
      <c r="I754">
        <v>589</v>
      </c>
      <c r="J754">
        <v>111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111</v>
      </c>
      <c r="U754">
        <v>0</v>
      </c>
      <c r="V754">
        <v>0</v>
      </c>
      <c r="W754">
        <v>111</v>
      </c>
      <c r="X754">
        <v>2</v>
      </c>
      <c r="Y754">
        <v>109</v>
      </c>
      <c r="Z754">
        <v>89</v>
      </c>
      <c r="AA754">
        <v>20</v>
      </c>
      <c r="AB754">
        <v>2</v>
      </c>
      <c r="AC754">
        <v>109</v>
      </c>
      <c r="AD754">
        <v>14</v>
      </c>
      <c r="AE754">
        <v>95</v>
      </c>
      <c r="AF754">
        <v>3</v>
      </c>
      <c r="AG754">
        <v>108</v>
      </c>
      <c r="AH754">
        <v>102</v>
      </c>
      <c r="AI754">
        <v>6</v>
      </c>
    </row>
    <row r="755" spans="1:35" ht="15">
      <c r="A755" t="s">
        <v>35</v>
      </c>
      <c r="B755" t="s">
        <v>90</v>
      </c>
      <c r="C755" t="str">
        <f t="shared" si="44"/>
        <v>246601</v>
      </c>
      <c r="D755">
        <v>38</v>
      </c>
      <c r="E755" t="s">
        <v>37</v>
      </c>
      <c r="F755" s="1">
        <v>0.9166666666666666</v>
      </c>
      <c r="G755">
        <v>1231</v>
      </c>
      <c r="H755">
        <v>851</v>
      </c>
      <c r="I755">
        <v>770</v>
      </c>
      <c r="J755">
        <v>81</v>
      </c>
      <c r="K755">
        <v>1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81</v>
      </c>
      <c r="U755">
        <v>0</v>
      </c>
      <c r="V755">
        <v>0</v>
      </c>
      <c r="W755">
        <v>81</v>
      </c>
      <c r="X755">
        <v>1</v>
      </c>
      <c r="Y755">
        <v>80</v>
      </c>
      <c r="Z755">
        <v>58</v>
      </c>
      <c r="AA755">
        <v>22</v>
      </c>
      <c r="AB755">
        <v>1</v>
      </c>
      <c r="AC755">
        <v>80</v>
      </c>
      <c r="AD755">
        <v>14</v>
      </c>
      <c r="AE755">
        <v>66</v>
      </c>
      <c r="AF755">
        <v>1</v>
      </c>
      <c r="AG755">
        <v>80</v>
      </c>
      <c r="AH755">
        <v>78</v>
      </c>
      <c r="AI755">
        <v>2</v>
      </c>
    </row>
    <row r="756" spans="1:35" ht="15">
      <c r="A756" t="s">
        <v>35</v>
      </c>
      <c r="B756" t="s">
        <v>90</v>
      </c>
      <c r="C756" t="str">
        <f t="shared" si="44"/>
        <v>246601</v>
      </c>
      <c r="D756">
        <v>39</v>
      </c>
      <c r="E756" t="s">
        <v>37</v>
      </c>
      <c r="F756" s="1">
        <v>0.9166666666666666</v>
      </c>
      <c r="G756">
        <v>1666</v>
      </c>
      <c r="H756">
        <v>1200</v>
      </c>
      <c r="I756">
        <v>1066</v>
      </c>
      <c r="J756">
        <v>134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134</v>
      </c>
      <c r="U756">
        <v>0</v>
      </c>
      <c r="V756">
        <v>0</v>
      </c>
      <c r="W756">
        <v>134</v>
      </c>
      <c r="X756">
        <v>0</v>
      </c>
      <c r="Y756">
        <v>134</v>
      </c>
      <c r="Z756">
        <v>107</v>
      </c>
      <c r="AA756">
        <v>27</v>
      </c>
      <c r="AB756">
        <v>3</v>
      </c>
      <c r="AC756">
        <v>131</v>
      </c>
      <c r="AD756">
        <v>32</v>
      </c>
      <c r="AE756">
        <v>99</v>
      </c>
      <c r="AF756">
        <v>1</v>
      </c>
      <c r="AG756">
        <v>133</v>
      </c>
      <c r="AH756">
        <v>132</v>
      </c>
      <c r="AI756">
        <v>1</v>
      </c>
    </row>
    <row r="757" spans="1:35" ht="15">
      <c r="A757" t="s">
        <v>35</v>
      </c>
      <c r="B757" t="s">
        <v>90</v>
      </c>
      <c r="C757" t="str">
        <f t="shared" si="44"/>
        <v>246601</v>
      </c>
      <c r="D757">
        <v>40</v>
      </c>
      <c r="E757" t="s">
        <v>37</v>
      </c>
      <c r="F757" s="1">
        <v>0.9166666666666666</v>
      </c>
      <c r="G757">
        <v>1680</v>
      </c>
      <c r="H757">
        <v>1199</v>
      </c>
      <c r="I757">
        <v>1048</v>
      </c>
      <c r="J757">
        <v>151</v>
      </c>
      <c r="K757">
        <v>0</v>
      </c>
      <c r="L757">
        <v>3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151</v>
      </c>
      <c r="U757">
        <v>0</v>
      </c>
      <c r="V757">
        <v>0</v>
      </c>
      <c r="W757">
        <v>151</v>
      </c>
      <c r="X757">
        <v>3</v>
      </c>
      <c r="Y757">
        <v>148</v>
      </c>
      <c r="Z757">
        <v>113</v>
      </c>
      <c r="AA757">
        <v>35</v>
      </c>
      <c r="AB757">
        <v>3</v>
      </c>
      <c r="AC757">
        <v>148</v>
      </c>
      <c r="AD757">
        <v>15</v>
      </c>
      <c r="AE757">
        <v>133</v>
      </c>
      <c r="AF757">
        <v>3</v>
      </c>
      <c r="AG757">
        <v>148</v>
      </c>
      <c r="AH757">
        <v>140</v>
      </c>
      <c r="AI757">
        <v>8</v>
      </c>
    </row>
    <row r="758" spans="1:35" ht="15">
      <c r="A758" t="s">
        <v>35</v>
      </c>
      <c r="B758" t="s">
        <v>90</v>
      </c>
      <c r="C758" t="str">
        <f t="shared" si="44"/>
        <v>246601</v>
      </c>
      <c r="D758">
        <v>41</v>
      </c>
      <c r="E758" t="s">
        <v>37</v>
      </c>
      <c r="F758" s="1">
        <v>0.9166666666666666</v>
      </c>
      <c r="G758">
        <v>1548</v>
      </c>
      <c r="H758">
        <v>1100</v>
      </c>
      <c r="I758">
        <v>961</v>
      </c>
      <c r="J758">
        <v>139</v>
      </c>
      <c r="K758">
        <v>0</v>
      </c>
      <c r="L758">
        <v>2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139</v>
      </c>
      <c r="U758">
        <v>0</v>
      </c>
      <c r="V758">
        <v>0</v>
      </c>
      <c r="W758">
        <v>139</v>
      </c>
      <c r="X758">
        <v>3</v>
      </c>
      <c r="Y758">
        <v>136</v>
      </c>
      <c r="Z758">
        <v>106</v>
      </c>
      <c r="AA758">
        <v>30</v>
      </c>
      <c r="AB758">
        <v>2</v>
      </c>
      <c r="AC758">
        <v>137</v>
      </c>
      <c r="AD758">
        <v>23</v>
      </c>
      <c r="AE758">
        <v>114</v>
      </c>
      <c r="AF758">
        <v>7</v>
      </c>
      <c r="AG758">
        <v>132</v>
      </c>
      <c r="AH758">
        <v>130</v>
      </c>
      <c r="AI758">
        <v>2</v>
      </c>
    </row>
    <row r="759" spans="1:35" ht="15">
      <c r="A759" t="s">
        <v>35</v>
      </c>
      <c r="B759" t="s">
        <v>90</v>
      </c>
      <c r="C759" t="str">
        <f t="shared" si="44"/>
        <v>246601</v>
      </c>
      <c r="D759">
        <v>42</v>
      </c>
      <c r="E759" t="s">
        <v>37</v>
      </c>
      <c r="F759" s="1">
        <v>0.9166666666666666</v>
      </c>
      <c r="G759">
        <v>1677</v>
      </c>
      <c r="H759">
        <v>1200</v>
      </c>
      <c r="I759">
        <v>1048</v>
      </c>
      <c r="J759">
        <v>152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152</v>
      </c>
      <c r="U759">
        <v>0</v>
      </c>
      <c r="V759">
        <v>0</v>
      </c>
      <c r="W759">
        <v>152</v>
      </c>
      <c r="X759">
        <v>1</v>
      </c>
      <c r="Y759">
        <v>151</v>
      </c>
      <c r="Z759">
        <v>122</v>
      </c>
      <c r="AA759">
        <v>29</v>
      </c>
      <c r="AB759">
        <v>2</v>
      </c>
      <c r="AC759">
        <v>150</v>
      </c>
      <c r="AD759">
        <v>25</v>
      </c>
      <c r="AE759">
        <v>125</v>
      </c>
      <c r="AF759">
        <v>4</v>
      </c>
      <c r="AG759">
        <v>148</v>
      </c>
      <c r="AH759">
        <v>146</v>
      </c>
      <c r="AI759">
        <v>2</v>
      </c>
    </row>
    <row r="760" spans="1:35" ht="15">
      <c r="A760" t="s">
        <v>35</v>
      </c>
      <c r="B760" t="s">
        <v>90</v>
      </c>
      <c r="C760" t="str">
        <f t="shared" si="44"/>
        <v>246601</v>
      </c>
      <c r="D760">
        <v>43</v>
      </c>
      <c r="E760" t="s">
        <v>37</v>
      </c>
      <c r="F760" s="1">
        <v>0.9166666666666666</v>
      </c>
      <c r="G760">
        <v>1598</v>
      </c>
      <c r="H760">
        <v>1099</v>
      </c>
      <c r="I760">
        <v>956</v>
      </c>
      <c r="J760">
        <v>143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143</v>
      </c>
      <c r="U760">
        <v>0</v>
      </c>
      <c r="V760">
        <v>0</v>
      </c>
      <c r="W760">
        <v>143</v>
      </c>
      <c r="X760">
        <v>7</v>
      </c>
      <c r="Y760">
        <v>136</v>
      </c>
      <c r="Z760">
        <v>122</v>
      </c>
      <c r="AA760">
        <v>14</v>
      </c>
      <c r="AB760">
        <v>3</v>
      </c>
      <c r="AC760">
        <v>140</v>
      </c>
      <c r="AD760">
        <v>19</v>
      </c>
      <c r="AE760">
        <v>121</v>
      </c>
      <c r="AF760">
        <v>5</v>
      </c>
      <c r="AG760">
        <v>138</v>
      </c>
      <c r="AH760">
        <v>134</v>
      </c>
      <c r="AI760">
        <v>4</v>
      </c>
    </row>
    <row r="761" spans="1:35" ht="15">
      <c r="A761" t="s">
        <v>35</v>
      </c>
      <c r="B761" t="s">
        <v>90</v>
      </c>
      <c r="C761" t="str">
        <f t="shared" si="44"/>
        <v>246601</v>
      </c>
      <c r="D761">
        <v>44</v>
      </c>
      <c r="E761" t="s">
        <v>37</v>
      </c>
      <c r="F761" s="1">
        <v>0.9166666666666666</v>
      </c>
      <c r="G761">
        <v>1592</v>
      </c>
      <c r="H761">
        <v>1099</v>
      </c>
      <c r="I761">
        <v>952</v>
      </c>
      <c r="J761">
        <v>147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147</v>
      </c>
      <c r="U761">
        <v>0</v>
      </c>
      <c r="V761">
        <v>0</v>
      </c>
      <c r="W761">
        <v>147</v>
      </c>
      <c r="X761">
        <v>1</v>
      </c>
      <c r="Y761">
        <v>146</v>
      </c>
      <c r="Z761">
        <v>117</v>
      </c>
      <c r="AA761">
        <v>29</v>
      </c>
      <c r="AB761">
        <v>1</v>
      </c>
      <c r="AC761">
        <v>146</v>
      </c>
      <c r="AD761">
        <v>29</v>
      </c>
      <c r="AE761">
        <v>117</v>
      </c>
      <c r="AF761">
        <v>2</v>
      </c>
      <c r="AG761">
        <v>145</v>
      </c>
      <c r="AH761">
        <v>142</v>
      </c>
      <c r="AI761">
        <v>3</v>
      </c>
    </row>
    <row r="762" spans="1:35" ht="15">
      <c r="A762" t="s">
        <v>35</v>
      </c>
      <c r="B762" t="s">
        <v>90</v>
      </c>
      <c r="C762" t="str">
        <f t="shared" si="44"/>
        <v>246601</v>
      </c>
      <c r="D762">
        <v>45</v>
      </c>
      <c r="E762" t="s">
        <v>37</v>
      </c>
      <c r="F762" s="1">
        <v>0.9166666666666666</v>
      </c>
      <c r="G762">
        <v>1483</v>
      </c>
      <c r="H762">
        <v>1050</v>
      </c>
      <c r="I762">
        <v>944</v>
      </c>
      <c r="J762">
        <v>106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106</v>
      </c>
      <c r="U762">
        <v>0</v>
      </c>
      <c r="V762">
        <v>0</v>
      </c>
      <c r="W762">
        <v>106</v>
      </c>
      <c r="X762">
        <v>2</v>
      </c>
      <c r="Y762">
        <v>104</v>
      </c>
      <c r="Z762">
        <v>93</v>
      </c>
      <c r="AA762">
        <v>11</v>
      </c>
      <c r="AB762">
        <v>3</v>
      </c>
      <c r="AC762">
        <v>103</v>
      </c>
      <c r="AD762">
        <v>15</v>
      </c>
      <c r="AE762">
        <v>88</v>
      </c>
      <c r="AF762">
        <v>2</v>
      </c>
      <c r="AG762">
        <v>104</v>
      </c>
      <c r="AH762">
        <v>96</v>
      </c>
      <c r="AI762">
        <v>8</v>
      </c>
    </row>
    <row r="763" spans="1:35" ht="15">
      <c r="A763" t="s">
        <v>35</v>
      </c>
      <c r="B763" t="s">
        <v>90</v>
      </c>
      <c r="C763" t="str">
        <f t="shared" si="44"/>
        <v>246601</v>
      </c>
      <c r="D763">
        <v>46</v>
      </c>
      <c r="E763" t="s">
        <v>37</v>
      </c>
      <c r="F763" s="1">
        <v>0.9166666666666666</v>
      </c>
      <c r="G763">
        <v>1454</v>
      </c>
      <c r="H763">
        <v>1050</v>
      </c>
      <c r="I763">
        <v>935</v>
      </c>
      <c r="J763">
        <v>115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115</v>
      </c>
      <c r="U763">
        <v>0</v>
      </c>
      <c r="V763">
        <v>0</v>
      </c>
      <c r="W763">
        <v>115</v>
      </c>
      <c r="X763">
        <v>2</v>
      </c>
      <c r="Y763">
        <v>113</v>
      </c>
      <c r="Z763">
        <v>97</v>
      </c>
      <c r="AA763">
        <v>16</v>
      </c>
      <c r="AB763">
        <v>2</v>
      </c>
      <c r="AC763">
        <v>113</v>
      </c>
      <c r="AD763">
        <v>14</v>
      </c>
      <c r="AE763">
        <v>99</v>
      </c>
      <c r="AF763">
        <v>2</v>
      </c>
      <c r="AG763">
        <v>113</v>
      </c>
      <c r="AH763">
        <v>111</v>
      </c>
      <c r="AI763">
        <v>2</v>
      </c>
    </row>
    <row r="764" spans="1:35" ht="15">
      <c r="A764" t="s">
        <v>35</v>
      </c>
      <c r="B764" t="s">
        <v>90</v>
      </c>
      <c r="C764" t="str">
        <f t="shared" si="44"/>
        <v>246601</v>
      </c>
      <c r="D764">
        <v>47</v>
      </c>
      <c r="E764" t="s">
        <v>37</v>
      </c>
      <c r="F764" s="1">
        <v>0.9166666666666666</v>
      </c>
      <c r="G764">
        <v>1325</v>
      </c>
      <c r="H764">
        <v>950</v>
      </c>
      <c r="I764">
        <v>853</v>
      </c>
      <c r="J764">
        <v>97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97</v>
      </c>
      <c r="U764">
        <v>0</v>
      </c>
      <c r="V764">
        <v>0</v>
      </c>
      <c r="W764">
        <v>97</v>
      </c>
      <c r="X764">
        <v>1</v>
      </c>
      <c r="Y764">
        <v>96</v>
      </c>
      <c r="Z764">
        <v>81</v>
      </c>
      <c r="AA764">
        <v>15</v>
      </c>
      <c r="AB764">
        <v>0</v>
      </c>
      <c r="AC764">
        <v>97</v>
      </c>
      <c r="AD764">
        <v>20</v>
      </c>
      <c r="AE764">
        <v>77</v>
      </c>
      <c r="AF764">
        <v>1</v>
      </c>
      <c r="AG764">
        <v>96</v>
      </c>
      <c r="AH764">
        <v>95</v>
      </c>
      <c r="AI764">
        <v>1</v>
      </c>
    </row>
    <row r="765" spans="1:35" ht="15">
      <c r="A765" t="s">
        <v>35</v>
      </c>
      <c r="B765" t="s">
        <v>90</v>
      </c>
      <c r="C765" t="str">
        <f t="shared" si="44"/>
        <v>246601</v>
      </c>
      <c r="D765">
        <v>48</v>
      </c>
      <c r="E765" t="s">
        <v>37</v>
      </c>
      <c r="F765" s="1">
        <v>0.9166666666666666</v>
      </c>
      <c r="G765">
        <v>1150</v>
      </c>
      <c r="H765">
        <v>802</v>
      </c>
      <c r="I765">
        <v>688</v>
      </c>
      <c r="J765">
        <v>114</v>
      </c>
      <c r="K765">
        <v>0</v>
      </c>
      <c r="L765">
        <v>1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114</v>
      </c>
      <c r="U765">
        <v>0</v>
      </c>
      <c r="V765">
        <v>0</v>
      </c>
      <c r="W765">
        <v>114</v>
      </c>
      <c r="X765">
        <v>1</v>
      </c>
      <c r="Y765">
        <v>113</v>
      </c>
      <c r="Z765">
        <v>94</v>
      </c>
      <c r="AA765">
        <v>19</v>
      </c>
      <c r="AB765">
        <v>1</v>
      </c>
      <c r="AC765">
        <v>113</v>
      </c>
      <c r="AD765">
        <v>20</v>
      </c>
      <c r="AE765">
        <v>93</v>
      </c>
      <c r="AF765">
        <v>2</v>
      </c>
      <c r="AG765">
        <v>112</v>
      </c>
      <c r="AH765">
        <v>108</v>
      </c>
      <c r="AI765">
        <v>4</v>
      </c>
    </row>
    <row r="766" spans="1:35" ht="15">
      <c r="A766" t="s">
        <v>35</v>
      </c>
      <c r="B766" t="s">
        <v>90</v>
      </c>
      <c r="C766" t="str">
        <f t="shared" si="44"/>
        <v>246601</v>
      </c>
      <c r="D766">
        <v>49</v>
      </c>
      <c r="E766" t="s">
        <v>37</v>
      </c>
      <c r="F766" s="1">
        <v>0.9166666666666666</v>
      </c>
      <c r="G766">
        <v>1607</v>
      </c>
      <c r="H766">
        <v>1151</v>
      </c>
      <c r="I766">
        <v>991</v>
      </c>
      <c r="J766">
        <v>160</v>
      </c>
      <c r="K766">
        <v>0</v>
      </c>
      <c r="L766">
        <v>2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160</v>
      </c>
      <c r="U766">
        <v>0</v>
      </c>
      <c r="V766">
        <v>0</v>
      </c>
      <c r="W766">
        <v>160</v>
      </c>
      <c r="X766">
        <v>4</v>
      </c>
      <c r="Y766">
        <v>156</v>
      </c>
      <c r="Z766">
        <v>118</v>
      </c>
      <c r="AA766">
        <v>38</v>
      </c>
      <c r="AB766">
        <v>6</v>
      </c>
      <c r="AC766">
        <v>154</v>
      </c>
      <c r="AD766">
        <v>29</v>
      </c>
      <c r="AE766">
        <v>125</v>
      </c>
      <c r="AF766">
        <v>8</v>
      </c>
      <c r="AG766">
        <v>152</v>
      </c>
      <c r="AH766">
        <v>146</v>
      </c>
      <c r="AI766">
        <v>6</v>
      </c>
    </row>
    <row r="767" spans="1:35" ht="15">
      <c r="A767" t="s">
        <v>35</v>
      </c>
      <c r="B767" t="s">
        <v>90</v>
      </c>
      <c r="C767" t="str">
        <f t="shared" si="44"/>
        <v>246601</v>
      </c>
      <c r="D767">
        <v>50</v>
      </c>
      <c r="E767" t="s">
        <v>37</v>
      </c>
      <c r="F767" s="1">
        <v>0.9166666666666666</v>
      </c>
      <c r="G767">
        <v>1233</v>
      </c>
      <c r="H767">
        <v>852</v>
      </c>
      <c r="I767">
        <v>774</v>
      </c>
      <c r="J767">
        <v>78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78</v>
      </c>
      <c r="U767">
        <v>0</v>
      </c>
      <c r="V767">
        <v>0</v>
      </c>
      <c r="W767">
        <v>78</v>
      </c>
      <c r="X767">
        <v>3</v>
      </c>
      <c r="Y767">
        <v>75</v>
      </c>
      <c r="Z767">
        <v>61</v>
      </c>
      <c r="AA767">
        <v>14</v>
      </c>
      <c r="AB767">
        <v>1</v>
      </c>
      <c r="AC767">
        <v>77</v>
      </c>
      <c r="AD767">
        <v>15</v>
      </c>
      <c r="AE767">
        <v>62</v>
      </c>
      <c r="AF767">
        <v>1</v>
      </c>
      <c r="AG767">
        <v>77</v>
      </c>
      <c r="AH767">
        <v>75</v>
      </c>
      <c r="AI767">
        <v>2</v>
      </c>
    </row>
    <row r="768" spans="1:35" ht="15">
      <c r="A768" t="s">
        <v>35</v>
      </c>
      <c r="B768" t="s">
        <v>90</v>
      </c>
      <c r="C768" t="str">
        <f t="shared" si="44"/>
        <v>246601</v>
      </c>
      <c r="D768">
        <v>51</v>
      </c>
      <c r="E768" t="s">
        <v>37</v>
      </c>
      <c r="F768" s="1">
        <v>0.9166666666666666</v>
      </c>
      <c r="G768">
        <v>1055</v>
      </c>
      <c r="H768">
        <v>750</v>
      </c>
      <c r="I768">
        <v>667</v>
      </c>
      <c r="J768">
        <v>83</v>
      </c>
      <c r="K768">
        <v>0</v>
      </c>
      <c r="L768">
        <v>1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83</v>
      </c>
      <c r="U768">
        <v>0</v>
      </c>
      <c r="V768">
        <v>0</v>
      </c>
      <c r="W768">
        <v>83</v>
      </c>
      <c r="X768">
        <v>9</v>
      </c>
      <c r="Y768">
        <v>74</v>
      </c>
      <c r="Z768">
        <v>63</v>
      </c>
      <c r="AA768">
        <v>11</v>
      </c>
      <c r="AB768">
        <v>6</v>
      </c>
      <c r="AC768">
        <v>77</v>
      </c>
      <c r="AD768">
        <v>13</v>
      </c>
      <c r="AE768">
        <v>64</v>
      </c>
      <c r="AF768">
        <v>6</v>
      </c>
      <c r="AG768">
        <v>77</v>
      </c>
      <c r="AH768">
        <v>76</v>
      </c>
      <c r="AI768">
        <v>1</v>
      </c>
    </row>
    <row r="769" spans="1:35" ht="15">
      <c r="A769" t="s">
        <v>35</v>
      </c>
      <c r="B769" t="s">
        <v>90</v>
      </c>
      <c r="C769" t="str">
        <f t="shared" si="44"/>
        <v>246601</v>
      </c>
      <c r="D769">
        <v>52</v>
      </c>
      <c r="E769" t="s">
        <v>37</v>
      </c>
      <c r="F769" s="1">
        <v>0.9166666666666666</v>
      </c>
      <c r="G769">
        <v>1165</v>
      </c>
      <c r="H769">
        <v>800</v>
      </c>
      <c r="I769">
        <v>683</v>
      </c>
      <c r="J769">
        <v>117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117</v>
      </c>
      <c r="U769">
        <v>0</v>
      </c>
      <c r="V769">
        <v>0</v>
      </c>
      <c r="W769">
        <v>117</v>
      </c>
      <c r="X769">
        <v>3</v>
      </c>
      <c r="Y769">
        <v>114</v>
      </c>
      <c r="Z769">
        <v>94</v>
      </c>
      <c r="AA769">
        <v>20</v>
      </c>
      <c r="AB769">
        <v>2</v>
      </c>
      <c r="AC769">
        <v>115</v>
      </c>
      <c r="AD769">
        <v>18</v>
      </c>
      <c r="AE769">
        <v>97</v>
      </c>
      <c r="AF769">
        <v>2</v>
      </c>
      <c r="AG769">
        <v>115</v>
      </c>
      <c r="AH769">
        <v>108</v>
      </c>
      <c r="AI769">
        <v>7</v>
      </c>
    </row>
    <row r="770" spans="1:35" ht="15">
      <c r="A770" t="s">
        <v>35</v>
      </c>
      <c r="B770" t="s">
        <v>90</v>
      </c>
      <c r="C770" t="str">
        <f t="shared" si="44"/>
        <v>246601</v>
      </c>
      <c r="D770">
        <v>53</v>
      </c>
      <c r="E770" t="s">
        <v>37</v>
      </c>
      <c r="F770" s="1">
        <v>0.9166666666666666</v>
      </c>
      <c r="G770">
        <v>1292</v>
      </c>
      <c r="H770">
        <v>900</v>
      </c>
      <c r="I770">
        <v>775</v>
      </c>
      <c r="J770">
        <v>125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125</v>
      </c>
      <c r="U770">
        <v>0</v>
      </c>
      <c r="V770">
        <v>0</v>
      </c>
      <c r="W770">
        <v>125</v>
      </c>
      <c r="X770">
        <v>3</v>
      </c>
      <c r="Y770">
        <v>122</v>
      </c>
      <c r="Z770">
        <v>95</v>
      </c>
      <c r="AA770">
        <v>27</v>
      </c>
      <c r="AB770">
        <v>0</v>
      </c>
      <c r="AC770">
        <v>125</v>
      </c>
      <c r="AD770">
        <v>27</v>
      </c>
      <c r="AE770">
        <v>98</v>
      </c>
      <c r="AF770">
        <v>6</v>
      </c>
      <c r="AG770">
        <v>119</v>
      </c>
      <c r="AH770">
        <v>116</v>
      </c>
      <c r="AI770">
        <v>3</v>
      </c>
    </row>
    <row r="771" spans="1:35" ht="15">
      <c r="A771" t="s">
        <v>35</v>
      </c>
      <c r="B771" t="s">
        <v>90</v>
      </c>
      <c r="C771" t="str">
        <f t="shared" si="44"/>
        <v>246601</v>
      </c>
      <c r="D771">
        <v>54</v>
      </c>
      <c r="E771" t="s">
        <v>37</v>
      </c>
      <c r="F771" s="1">
        <v>0.9166666666666666</v>
      </c>
      <c r="G771">
        <v>1392</v>
      </c>
      <c r="H771">
        <v>950</v>
      </c>
      <c r="I771">
        <v>839</v>
      </c>
      <c r="J771">
        <v>111</v>
      </c>
      <c r="K771">
        <v>0</v>
      </c>
      <c r="L771">
        <v>1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111</v>
      </c>
      <c r="U771">
        <v>0</v>
      </c>
      <c r="V771">
        <v>0</v>
      </c>
      <c r="W771">
        <v>111</v>
      </c>
      <c r="X771">
        <v>5</v>
      </c>
      <c r="Y771">
        <v>106</v>
      </c>
      <c r="Z771">
        <v>87</v>
      </c>
      <c r="AA771">
        <v>19</v>
      </c>
      <c r="AB771">
        <v>2</v>
      </c>
      <c r="AC771">
        <v>109</v>
      </c>
      <c r="AD771">
        <v>24</v>
      </c>
      <c r="AE771">
        <v>85</v>
      </c>
      <c r="AF771">
        <v>3</v>
      </c>
      <c r="AG771">
        <v>108</v>
      </c>
      <c r="AH771">
        <v>104</v>
      </c>
      <c r="AI771">
        <v>4</v>
      </c>
    </row>
    <row r="772" spans="1:35" ht="15">
      <c r="A772" t="s">
        <v>35</v>
      </c>
      <c r="B772" t="s">
        <v>90</v>
      </c>
      <c r="C772" t="str">
        <f t="shared" si="44"/>
        <v>246601</v>
      </c>
      <c r="D772">
        <v>55</v>
      </c>
      <c r="E772" t="s">
        <v>37</v>
      </c>
      <c r="F772" s="1">
        <v>0.9166666666666666</v>
      </c>
      <c r="G772">
        <v>1234</v>
      </c>
      <c r="H772">
        <v>850</v>
      </c>
      <c r="I772">
        <v>759</v>
      </c>
      <c r="J772">
        <v>91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91</v>
      </c>
      <c r="U772">
        <v>0</v>
      </c>
      <c r="V772">
        <v>0</v>
      </c>
      <c r="W772">
        <v>91</v>
      </c>
      <c r="X772">
        <v>3</v>
      </c>
      <c r="Y772">
        <v>88</v>
      </c>
      <c r="Z772">
        <v>61</v>
      </c>
      <c r="AA772">
        <v>27</v>
      </c>
      <c r="AB772">
        <v>3</v>
      </c>
      <c r="AC772">
        <v>88</v>
      </c>
      <c r="AD772">
        <v>26</v>
      </c>
      <c r="AE772">
        <v>62</v>
      </c>
      <c r="AF772">
        <v>5</v>
      </c>
      <c r="AG772">
        <v>86</v>
      </c>
      <c r="AH772">
        <v>81</v>
      </c>
      <c r="AI772">
        <v>5</v>
      </c>
    </row>
    <row r="773" spans="1:35" ht="15">
      <c r="A773" t="s">
        <v>35</v>
      </c>
      <c r="B773" t="s">
        <v>90</v>
      </c>
      <c r="C773" t="str">
        <f t="shared" si="44"/>
        <v>246601</v>
      </c>
      <c r="D773">
        <v>56</v>
      </c>
      <c r="E773" t="s">
        <v>37</v>
      </c>
      <c r="F773" s="1">
        <v>0.9166666666666666</v>
      </c>
      <c r="G773">
        <v>1437</v>
      </c>
      <c r="H773">
        <v>1000</v>
      </c>
      <c r="I773">
        <v>874</v>
      </c>
      <c r="J773">
        <v>126</v>
      </c>
      <c r="K773">
        <v>0</v>
      </c>
      <c r="L773">
        <v>1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126</v>
      </c>
      <c r="U773">
        <v>0</v>
      </c>
      <c r="V773">
        <v>0</v>
      </c>
      <c r="W773">
        <v>126</v>
      </c>
      <c r="X773">
        <v>1</v>
      </c>
      <c r="Y773">
        <v>125</v>
      </c>
      <c r="Z773">
        <v>107</v>
      </c>
      <c r="AA773">
        <v>18</v>
      </c>
      <c r="AB773">
        <v>3</v>
      </c>
      <c r="AC773">
        <v>123</v>
      </c>
      <c r="AD773">
        <v>14</v>
      </c>
      <c r="AE773">
        <v>109</v>
      </c>
      <c r="AF773">
        <v>2</v>
      </c>
      <c r="AG773">
        <v>124</v>
      </c>
      <c r="AH773">
        <v>121</v>
      </c>
      <c r="AI773">
        <v>3</v>
      </c>
    </row>
    <row r="774" spans="1:35" ht="15">
      <c r="A774" t="s">
        <v>35</v>
      </c>
      <c r="B774" t="s">
        <v>90</v>
      </c>
      <c r="C774" t="str">
        <f t="shared" si="44"/>
        <v>246601</v>
      </c>
      <c r="D774">
        <v>57</v>
      </c>
      <c r="E774" t="s">
        <v>37</v>
      </c>
      <c r="F774" s="1">
        <v>0.9166666666666666</v>
      </c>
      <c r="G774">
        <v>1675</v>
      </c>
      <c r="H774">
        <v>1200</v>
      </c>
      <c r="I774">
        <v>1121</v>
      </c>
      <c r="J774">
        <v>79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79</v>
      </c>
      <c r="U774">
        <v>0</v>
      </c>
      <c r="V774">
        <v>0</v>
      </c>
      <c r="W774">
        <v>79</v>
      </c>
      <c r="X774">
        <v>0</v>
      </c>
      <c r="Y774">
        <v>79</v>
      </c>
      <c r="Z774">
        <v>60</v>
      </c>
      <c r="AA774">
        <v>19</v>
      </c>
      <c r="AB774">
        <v>0</v>
      </c>
      <c r="AC774">
        <v>79</v>
      </c>
      <c r="AD774">
        <v>13</v>
      </c>
      <c r="AE774">
        <v>66</v>
      </c>
      <c r="AF774">
        <v>1</v>
      </c>
      <c r="AG774">
        <v>78</v>
      </c>
      <c r="AH774">
        <v>77</v>
      </c>
      <c r="AI774">
        <v>1</v>
      </c>
    </row>
    <row r="775" spans="1:35" ht="15">
      <c r="A775" t="s">
        <v>35</v>
      </c>
      <c r="B775" t="s">
        <v>90</v>
      </c>
      <c r="C775" t="str">
        <f t="shared" si="44"/>
        <v>246601</v>
      </c>
      <c r="D775">
        <v>58</v>
      </c>
      <c r="E775" t="s">
        <v>37</v>
      </c>
      <c r="F775" s="1">
        <v>0.9166666666666666</v>
      </c>
      <c r="G775">
        <v>1699</v>
      </c>
      <c r="H775">
        <v>1201</v>
      </c>
      <c r="I775">
        <v>1068</v>
      </c>
      <c r="J775">
        <v>133</v>
      </c>
      <c r="K775">
        <v>0</v>
      </c>
      <c r="L775">
        <v>1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133</v>
      </c>
      <c r="U775">
        <v>0</v>
      </c>
      <c r="V775">
        <v>0</v>
      </c>
      <c r="W775">
        <v>133</v>
      </c>
      <c r="X775">
        <v>2</v>
      </c>
      <c r="Y775">
        <v>131</v>
      </c>
      <c r="Z775">
        <v>112</v>
      </c>
      <c r="AA775">
        <v>19</v>
      </c>
      <c r="AB775">
        <v>1</v>
      </c>
      <c r="AC775">
        <v>132</v>
      </c>
      <c r="AD775">
        <v>20</v>
      </c>
      <c r="AE775">
        <v>112</v>
      </c>
      <c r="AF775">
        <v>2</v>
      </c>
      <c r="AG775">
        <v>131</v>
      </c>
      <c r="AH775">
        <v>126</v>
      </c>
      <c r="AI775">
        <v>5</v>
      </c>
    </row>
    <row r="776" spans="1:35" ht="15">
      <c r="A776" t="s">
        <v>35</v>
      </c>
      <c r="B776" t="s">
        <v>90</v>
      </c>
      <c r="C776" t="str">
        <f t="shared" si="44"/>
        <v>246601</v>
      </c>
      <c r="D776">
        <v>59</v>
      </c>
      <c r="E776" t="s">
        <v>37</v>
      </c>
      <c r="F776" s="1">
        <v>0.9166666666666666</v>
      </c>
      <c r="G776">
        <v>1835</v>
      </c>
      <c r="H776">
        <v>1299</v>
      </c>
      <c r="I776">
        <v>1146</v>
      </c>
      <c r="J776">
        <v>153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153</v>
      </c>
      <c r="U776">
        <v>0</v>
      </c>
      <c r="V776">
        <v>0</v>
      </c>
      <c r="W776">
        <v>153</v>
      </c>
      <c r="X776">
        <v>1</v>
      </c>
      <c r="Y776">
        <v>152</v>
      </c>
      <c r="Z776">
        <v>122</v>
      </c>
      <c r="AA776">
        <v>30</v>
      </c>
      <c r="AB776">
        <v>1</v>
      </c>
      <c r="AC776">
        <v>152</v>
      </c>
      <c r="AD776">
        <v>18</v>
      </c>
      <c r="AE776">
        <v>134</v>
      </c>
      <c r="AF776">
        <v>3</v>
      </c>
      <c r="AG776">
        <v>150</v>
      </c>
      <c r="AH776">
        <v>143</v>
      </c>
      <c r="AI776">
        <v>7</v>
      </c>
    </row>
    <row r="777" spans="1:35" ht="15">
      <c r="A777" t="s">
        <v>35</v>
      </c>
      <c r="B777" t="s">
        <v>90</v>
      </c>
      <c r="C777" t="str">
        <f t="shared" si="44"/>
        <v>246601</v>
      </c>
      <c r="D777">
        <v>60</v>
      </c>
      <c r="E777" t="s">
        <v>37</v>
      </c>
      <c r="F777" s="1">
        <v>0.9166666666666666</v>
      </c>
      <c r="G777">
        <v>1612</v>
      </c>
      <c r="H777">
        <v>1150</v>
      </c>
      <c r="I777">
        <v>1061</v>
      </c>
      <c r="J777">
        <v>89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89</v>
      </c>
      <c r="U777">
        <v>0</v>
      </c>
      <c r="V777">
        <v>0</v>
      </c>
      <c r="W777">
        <v>89</v>
      </c>
      <c r="X777">
        <v>3</v>
      </c>
      <c r="Y777">
        <v>86</v>
      </c>
      <c r="Z777">
        <v>73</v>
      </c>
      <c r="AA777">
        <v>13</v>
      </c>
      <c r="AB777">
        <v>1</v>
      </c>
      <c r="AC777">
        <v>88</v>
      </c>
      <c r="AD777">
        <v>13</v>
      </c>
      <c r="AE777">
        <v>75</v>
      </c>
      <c r="AF777">
        <v>5</v>
      </c>
      <c r="AG777">
        <v>84</v>
      </c>
      <c r="AH777">
        <v>81</v>
      </c>
      <c r="AI777">
        <v>3</v>
      </c>
    </row>
    <row r="778" spans="1:35" ht="15">
      <c r="A778" t="s">
        <v>35</v>
      </c>
      <c r="B778" t="s">
        <v>90</v>
      </c>
      <c r="C778" t="str">
        <f t="shared" si="44"/>
        <v>246601</v>
      </c>
      <c r="D778">
        <v>61</v>
      </c>
      <c r="E778" t="s">
        <v>37</v>
      </c>
      <c r="F778" s="1">
        <v>0.9166666666666666</v>
      </c>
      <c r="G778">
        <v>813</v>
      </c>
      <c r="H778">
        <v>550</v>
      </c>
      <c r="I778">
        <v>483</v>
      </c>
      <c r="J778">
        <v>67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67</v>
      </c>
      <c r="U778">
        <v>0</v>
      </c>
      <c r="V778">
        <v>0</v>
      </c>
      <c r="W778">
        <v>67</v>
      </c>
      <c r="X778">
        <v>1</v>
      </c>
      <c r="Y778">
        <v>66</v>
      </c>
      <c r="Z778">
        <v>52</v>
      </c>
      <c r="AA778">
        <v>14</v>
      </c>
      <c r="AB778">
        <v>1</v>
      </c>
      <c r="AC778">
        <v>66</v>
      </c>
      <c r="AD778">
        <v>7</v>
      </c>
      <c r="AE778">
        <v>59</v>
      </c>
      <c r="AF778">
        <v>0</v>
      </c>
      <c r="AG778">
        <v>67</v>
      </c>
      <c r="AH778">
        <v>63</v>
      </c>
      <c r="AI778">
        <v>4</v>
      </c>
    </row>
    <row r="779" spans="1:35" ht="15">
      <c r="A779" t="s">
        <v>35</v>
      </c>
      <c r="B779" t="s">
        <v>90</v>
      </c>
      <c r="C779" t="str">
        <f t="shared" si="44"/>
        <v>246601</v>
      </c>
      <c r="D779">
        <v>62</v>
      </c>
      <c r="E779" t="s">
        <v>37</v>
      </c>
      <c r="F779" s="1">
        <v>0.9166666666666666</v>
      </c>
      <c r="G779">
        <v>1253</v>
      </c>
      <c r="H779">
        <v>900</v>
      </c>
      <c r="I779">
        <v>805</v>
      </c>
      <c r="J779">
        <v>95</v>
      </c>
      <c r="K779">
        <v>0</v>
      </c>
      <c r="L779">
        <v>1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95</v>
      </c>
      <c r="U779">
        <v>0</v>
      </c>
      <c r="V779">
        <v>0</v>
      </c>
      <c r="W779">
        <v>95</v>
      </c>
      <c r="X779">
        <v>2</v>
      </c>
      <c r="Y779">
        <v>93</v>
      </c>
      <c r="Z779">
        <v>75</v>
      </c>
      <c r="AA779">
        <v>18</v>
      </c>
      <c r="AB779">
        <v>3</v>
      </c>
      <c r="AC779">
        <v>92</v>
      </c>
      <c r="AD779">
        <v>9</v>
      </c>
      <c r="AE779">
        <v>83</v>
      </c>
      <c r="AF779">
        <v>2</v>
      </c>
      <c r="AG779">
        <v>93</v>
      </c>
      <c r="AH779">
        <v>86</v>
      </c>
      <c r="AI779">
        <v>7</v>
      </c>
    </row>
    <row r="780" spans="1:35" ht="15">
      <c r="A780" t="s">
        <v>35</v>
      </c>
      <c r="B780" t="s">
        <v>90</v>
      </c>
      <c r="C780" t="str">
        <f t="shared" si="44"/>
        <v>246601</v>
      </c>
      <c r="D780">
        <v>63</v>
      </c>
      <c r="E780" t="s">
        <v>37</v>
      </c>
      <c r="F780" s="1">
        <v>0.9166666666666666</v>
      </c>
      <c r="G780">
        <v>1255</v>
      </c>
      <c r="H780">
        <v>898</v>
      </c>
      <c r="I780">
        <v>805</v>
      </c>
      <c r="J780">
        <v>93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93</v>
      </c>
      <c r="U780">
        <v>0</v>
      </c>
      <c r="V780">
        <v>0</v>
      </c>
      <c r="W780">
        <v>93</v>
      </c>
      <c r="X780">
        <v>0</v>
      </c>
      <c r="Y780">
        <v>93</v>
      </c>
      <c r="Z780">
        <v>73</v>
      </c>
      <c r="AA780">
        <v>20</v>
      </c>
      <c r="AB780">
        <v>0</v>
      </c>
      <c r="AC780">
        <v>93</v>
      </c>
      <c r="AD780">
        <v>11</v>
      </c>
      <c r="AE780">
        <v>82</v>
      </c>
      <c r="AF780">
        <v>0</v>
      </c>
      <c r="AG780">
        <v>93</v>
      </c>
      <c r="AH780">
        <v>93</v>
      </c>
      <c r="AI780">
        <v>0</v>
      </c>
    </row>
    <row r="781" spans="1:35" ht="15">
      <c r="A781" t="s">
        <v>35</v>
      </c>
      <c r="B781" t="s">
        <v>90</v>
      </c>
      <c r="C781" t="str">
        <f t="shared" si="44"/>
        <v>246601</v>
      </c>
      <c r="D781">
        <v>64</v>
      </c>
      <c r="E781" t="s">
        <v>37</v>
      </c>
      <c r="F781" s="1">
        <v>0.9166666666666666</v>
      </c>
      <c r="G781">
        <v>1562</v>
      </c>
      <c r="H781">
        <v>1099</v>
      </c>
      <c r="I781">
        <v>981</v>
      </c>
      <c r="J781">
        <v>118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118</v>
      </c>
      <c r="U781">
        <v>0</v>
      </c>
      <c r="V781">
        <v>0</v>
      </c>
      <c r="W781">
        <v>118</v>
      </c>
      <c r="X781">
        <v>1</v>
      </c>
      <c r="Y781">
        <v>117</v>
      </c>
      <c r="Z781">
        <v>108</v>
      </c>
      <c r="AA781">
        <v>9</v>
      </c>
      <c r="AB781">
        <v>3</v>
      </c>
      <c r="AC781">
        <v>115</v>
      </c>
      <c r="AD781">
        <v>9</v>
      </c>
      <c r="AE781">
        <v>106</v>
      </c>
      <c r="AF781">
        <v>2</v>
      </c>
      <c r="AG781">
        <v>116</v>
      </c>
      <c r="AH781">
        <v>114</v>
      </c>
      <c r="AI781">
        <v>2</v>
      </c>
    </row>
    <row r="782" spans="1:35" ht="15">
      <c r="A782" t="s">
        <v>35</v>
      </c>
      <c r="B782" t="s">
        <v>90</v>
      </c>
      <c r="C782" t="str">
        <f aca="true" t="shared" si="45" ref="C782:C813">"246601"</f>
        <v>246601</v>
      </c>
      <c r="D782">
        <v>65</v>
      </c>
      <c r="E782" t="s">
        <v>37</v>
      </c>
      <c r="F782" s="1">
        <v>0.9166666666666666</v>
      </c>
      <c r="G782">
        <v>1599</v>
      </c>
      <c r="H782">
        <v>1151</v>
      </c>
      <c r="I782">
        <v>1019</v>
      </c>
      <c r="J782">
        <v>132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132</v>
      </c>
      <c r="U782">
        <v>0</v>
      </c>
      <c r="V782">
        <v>0</v>
      </c>
      <c r="W782">
        <v>132</v>
      </c>
      <c r="X782">
        <v>4</v>
      </c>
      <c r="Y782">
        <v>128</v>
      </c>
      <c r="Z782">
        <v>110</v>
      </c>
      <c r="AA782">
        <v>18</v>
      </c>
      <c r="AB782">
        <v>7</v>
      </c>
      <c r="AC782">
        <v>125</v>
      </c>
      <c r="AD782">
        <v>13</v>
      </c>
      <c r="AE782">
        <v>112</v>
      </c>
      <c r="AF782">
        <v>5</v>
      </c>
      <c r="AG782">
        <v>127</v>
      </c>
      <c r="AH782">
        <v>122</v>
      </c>
      <c r="AI782">
        <v>5</v>
      </c>
    </row>
    <row r="783" spans="1:35" ht="15">
      <c r="A783" t="s">
        <v>35</v>
      </c>
      <c r="B783" t="s">
        <v>90</v>
      </c>
      <c r="C783" t="str">
        <f t="shared" si="45"/>
        <v>246601</v>
      </c>
      <c r="D783">
        <v>66</v>
      </c>
      <c r="E783" t="s">
        <v>37</v>
      </c>
      <c r="F783" s="1">
        <v>0.9166666666666666</v>
      </c>
      <c r="G783">
        <v>1397</v>
      </c>
      <c r="H783">
        <v>1005</v>
      </c>
      <c r="I783">
        <v>895</v>
      </c>
      <c r="J783">
        <v>110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110</v>
      </c>
      <c r="U783">
        <v>0</v>
      </c>
      <c r="V783">
        <v>0</v>
      </c>
      <c r="W783">
        <v>110</v>
      </c>
      <c r="X783">
        <v>2</v>
      </c>
      <c r="Y783">
        <v>108</v>
      </c>
      <c r="Z783">
        <v>89</v>
      </c>
      <c r="AA783">
        <v>19</v>
      </c>
      <c r="AB783">
        <v>1</v>
      </c>
      <c r="AC783">
        <v>109</v>
      </c>
      <c r="AD783">
        <v>14</v>
      </c>
      <c r="AE783">
        <v>95</v>
      </c>
      <c r="AF783">
        <v>2</v>
      </c>
      <c r="AG783">
        <v>108</v>
      </c>
      <c r="AH783">
        <v>104</v>
      </c>
      <c r="AI783">
        <v>4</v>
      </c>
    </row>
    <row r="784" spans="1:35" ht="15">
      <c r="A784" t="s">
        <v>35</v>
      </c>
      <c r="B784" t="s">
        <v>90</v>
      </c>
      <c r="C784" t="str">
        <f t="shared" si="45"/>
        <v>246601</v>
      </c>
      <c r="D784">
        <v>67</v>
      </c>
      <c r="E784" t="s">
        <v>37</v>
      </c>
      <c r="F784" s="1">
        <v>0.9166666666666666</v>
      </c>
      <c r="G784">
        <v>1048</v>
      </c>
      <c r="H784">
        <v>750</v>
      </c>
      <c r="I784">
        <v>679</v>
      </c>
      <c r="J784">
        <v>71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71</v>
      </c>
      <c r="U784">
        <v>0</v>
      </c>
      <c r="V784">
        <v>0</v>
      </c>
      <c r="W784">
        <v>71</v>
      </c>
      <c r="X784">
        <v>1</v>
      </c>
      <c r="Y784">
        <v>70</v>
      </c>
      <c r="Z784">
        <v>62</v>
      </c>
      <c r="AA784">
        <v>8</v>
      </c>
      <c r="AB784">
        <v>1</v>
      </c>
      <c r="AC784">
        <v>70</v>
      </c>
      <c r="AD784">
        <v>9</v>
      </c>
      <c r="AE784">
        <v>61</v>
      </c>
      <c r="AF784">
        <v>3</v>
      </c>
      <c r="AG784">
        <v>68</v>
      </c>
      <c r="AH784">
        <v>66</v>
      </c>
      <c r="AI784">
        <v>2</v>
      </c>
    </row>
    <row r="785" spans="1:35" ht="15">
      <c r="A785" t="s">
        <v>35</v>
      </c>
      <c r="B785" t="s">
        <v>90</v>
      </c>
      <c r="C785" t="str">
        <f t="shared" si="45"/>
        <v>246601</v>
      </c>
      <c r="D785">
        <v>68</v>
      </c>
      <c r="E785" t="s">
        <v>37</v>
      </c>
      <c r="F785" s="1">
        <v>0.9166666666666666</v>
      </c>
      <c r="G785">
        <v>1638</v>
      </c>
      <c r="H785">
        <v>1150</v>
      </c>
      <c r="I785">
        <v>1028</v>
      </c>
      <c r="J785">
        <v>122</v>
      </c>
      <c r="K785">
        <v>0</v>
      </c>
      <c r="L785">
        <v>1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122</v>
      </c>
      <c r="U785">
        <v>0</v>
      </c>
      <c r="V785">
        <v>0</v>
      </c>
      <c r="W785">
        <v>122</v>
      </c>
      <c r="X785">
        <v>2</v>
      </c>
      <c r="Y785">
        <v>120</v>
      </c>
      <c r="Z785">
        <v>98</v>
      </c>
      <c r="AA785">
        <v>22</v>
      </c>
      <c r="AB785">
        <v>2</v>
      </c>
      <c r="AC785">
        <v>120</v>
      </c>
      <c r="AD785">
        <v>18</v>
      </c>
      <c r="AE785">
        <v>102</v>
      </c>
      <c r="AF785">
        <v>2</v>
      </c>
      <c r="AG785">
        <v>120</v>
      </c>
      <c r="AH785">
        <v>117</v>
      </c>
      <c r="AI785">
        <v>3</v>
      </c>
    </row>
    <row r="786" spans="1:35" ht="15">
      <c r="A786" t="s">
        <v>35</v>
      </c>
      <c r="B786" t="s">
        <v>90</v>
      </c>
      <c r="C786" t="str">
        <f t="shared" si="45"/>
        <v>246601</v>
      </c>
      <c r="D786">
        <v>69</v>
      </c>
      <c r="E786" t="s">
        <v>37</v>
      </c>
      <c r="F786" s="1">
        <v>0.9166666666666666</v>
      </c>
      <c r="G786">
        <v>1589</v>
      </c>
      <c r="H786">
        <v>1095</v>
      </c>
      <c r="I786">
        <v>1022</v>
      </c>
      <c r="J786">
        <v>73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73</v>
      </c>
      <c r="U786">
        <v>0</v>
      </c>
      <c r="V786">
        <v>0</v>
      </c>
      <c r="W786">
        <v>73</v>
      </c>
      <c r="X786">
        <v>4</v>
      </c>
      <c r="Y786">
        <v>69</v>
      </c>
      <c r="Z786">
        <v>60</v>
      </c>
      <c r="AA786">
        <v>9</v>
      </c>
      <c r="AB786">
        <v>2</v>
      </c>
      <c r="AC786">
        <v>71</v>
      </c>
      <c r="AD786">
        <v>12</v>
      </c>
      <c r="AE786">
        <v>59</v>
      </c>
      <c r="AF786">
        <v>4</v>
      </c>
      <c r="AG786">
        <v>69</v>
      </c>
      <c r="AH786">
        <v>67</v>
      </c>
      <c r="AI786">
        <v>2</v>
      </c>
    </row>
    <row r="787" spans="1:35" ht="15">
      <c r="A787" t="s">
        <v>35</v>
      </c>
      <c r="B787" t="s">
        <v>90</v>
      </c>
      <c r="C787" t="str">
        <f t="shared" si="45"/>
        <v>246601</v>
      </c>
      <c r="D787">
        <v>70</v>
      </c>
      <c r="E787" t="s">
        <v>37</v>
      </c>
      <c r="F787" s="1">
        <v>0.9166666666666666</v>
      </c>
      <c r="G787">
        <v>653</v>
      </c>
      <c r="H787">
        <v>452</v>
      </c>
      <c r="I787">
        <v>409</v>
      </c>
      <c r="J787">
        <v>43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43</v>
      </c>
      <c r="U787">
        <v>0</v>
      </c>
      <c r="V787">
        <v>0</v>
      </c>
      <c r="W787">
        <v>43</v>
      </c>
      <c r="X787">
        <v>3</v>
      </c>
      <c r="Y787">
        <v>40</v>
      </c>
      <c r="Z787">
        <v>32</v>
      </c>
      <c r="AA787">
        <v>8</v>
      </c>
      <c r="AB787">
        <v>3</v>
      </c>
      <c r="AC787">
        <v>40</v>
      </c>
      <c r="AD787">
        <v>7</v>
      </c>
      <c r="AE787">
        <v>33</v>
      </c>
      <c r="AF787">
        <v>2</v>
      </c>
      <c r="AG787">
        <v>41</v>
      </c>
      <c r="AH787">
        <v>39</v>
      </c>
      <c r="AI787">
        <v>2</v>
      </c>
    </row>
    <row r="788" spans="1:35" ht="15">
      <c r="A788" t="s">
        <v>35</v>
      </c>
      <c r="B788" t="s">
        <v>90</v>
      </c>
      <c r="C788" t="str">
        <f t="shared" si="45"/>
        <v>246601</v>
      </c>
      <c r="D788">
        <v>71</v>
      </c>
      <c r="E788" t="s">
        <v>37</v>
      </c>
      <c r="F788" s="1">
        <v>0.9166666666666666</v>
      </c>
      <c r="G788">
        <v>1207</v>
      </c>
      <c r="H788">
        <v>850</v>
      </c>
      <c r="I788">
        <v>752</v>
      </c>
      <c r="J788">
        <v>98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98</v>
      </c>
      <c r="U788">
        <v>0</v>
      </c>
      <c r="V788">
        <v>0</v>
      </c>
      <c r="W788">
        <v>98</v>
      </c>
      <c r="X788">
        <v>1</v>
      </c>
      <c r="Y788">
        <v>97</v>
      </c>
      <c r="Z788">
        <v>76</v>
      </c>
      <c r="AA788">
        <v>21</v>
      </c>
      <c r="AB788">
        <v>3</v>
      </c>
      <c r="AC788">
        <v>95</v>
      </c>
      <c r="AD788">
        <v>17</v>
      </c>
      <c r="AE788">
        <v>78</v>
      </c>
      <c r="AF788">
        <v>3</v>
      </c>
      <c r="AG788">
        <v>95</v>
      </c>
      <c r="AH788">
        <v>89</v>
      </c>
      <c r="AI788">
        <v>6</v>
      </c>
    </row>
    <row r="789" spans="1:35" ht="15">
      <c r="A789" t="s">
        <v>35</v>
      </c>
      <c r="B789" t="s">
        <v>90</v>
      </c>
      <c r="C789" t="str">
        <f t="shared" si="45"/>
        <v>246601</v>
      </c>
      <c r="D789">
        <v>72</v>
      </c>
      <c r="E789" t="s">
        <v>37</v>
      </c>
      <c r="F789" s="1">
        <v>0.9166666666666666</v>
      </c>
      <c r="G789">
        <v>1372</v>
      </c>
      <c r="H789">
        <v>952</v>
      </c>
      <c r="I789">
        <v>867</v>
      </c>
      <c r="J789">
        <v>85</v>
      </c>
      <c r="K789">
        <v>0</v>
      </c>
      <c r="L789">
        <v>1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85</v>
      </c>
      <c r="U789">
        <v>0</v>
      </c>
      <c r="V789">
        <v>0</v>
      </c>
      <c r="W789">
        <v>85</v>
      </c>
      <c r="X789">
        <v>2</v>
      </c>
      <c r="Y789">
        <v>83</v>
      </c>
      <c r="Z789">
        <v>68</v>
      </c>
      <c r="AA789">
        <v>15</v>
      </c>
      <c r="AB789">
        <v>1</v>
      </c>
      <c r="AC789">
        <v>84</v>
      </c>
      <c r="AD789">
        <v>10</v>
      </c>
      <c r="AE789">
        <v>74</v>
      </c>
      <c r="AF789">
        <v>2</v>
      </c>
      <c r="AG789">
        <v>83</v>
      </c>
      <c r="AH789">
        <v>79</v>
      </c>
      <c r="AI789">
        <v>4</v>
      </c>
    </row>
    <row r="790" spans="1:35" ht="15">
      <c r="A790" t="s">
        <v>35</v>
      </c>
      <c r="B790" t="s">
        <v>90</v>
      </c>
      <c r="C790" t="str">
        <f t="shared" si="45"/>
        <v>246601</v>
      </c>
      <c r="D790">
        <v>73</v>
      </c>
      <c r="E790" t="s">
        <v>37</v>
      </c>
      <c r="F790" s="1">
        <v>0.9166666666666666</v>
      </c>
      <c r="G790">
        <v>801</v>
      </c>
      <c r="H790">
        <v>540</v>
      </c>
      <c r="I790">
        <v>482</v>
      </c>
      <c r="J790">
        <v>58</v>
      </c>
      <c r="K790">
        <v>0</v>
      </c>
      <c r="L790">
        <v>2</v>
      </c>
      <c r="M790">
        <v>10</v>
      </c>
      <c r="N790">
        <v>10</v>
      </c>
      <c r="O790">
        <v>0</v>
      </c>
      <c r="P790">
        <v>0</v>
      </c>
      <c r="Q790">
        <v>0</v>
      </c>
      <c r="R790">
        <v>0</v>
      </c>
      <c r="S790">
        <v>10</v>
      </c>
      <c r="T790">
        <v>68</v>
      </c>
      <c r="U790">
        <v>10</v>
      </c>
      <c r="V790">
        <v>0</v>
      </c>
      <c r="W790">
        <v>68</v>
      </c>
      <c r="X790">
        <v>3</v>
      </c>
      <c r="Y790">
        <v>65</v>
      </c>
      <c r="Z790">
        <v>45</v>
      </c>
      <c r="AA790">
        <v>20</v>
      </c>
      <c r="AB790">
        <v>0</v>
      </c>
      <c r="AC790">
        <v>68</v>
      </c>
      <c r="AD790">
        <v>15</v>
      </c>
      <c r="AE790">
        <v>53</v>
      </c>
      <c r="AF790">
        <v>2</v>
      </c>
      <c r="AG790">
        <v>66</v>
      </c>
      <c r="AH790">
        <v>63</v>
      </c>
      <c r="AI790">
        <v>3</v>
      </c>
    </row>
    <row r="791" spans="1:35" ht="15">
      <c r="A791" t="s">
        <v>35</v>
      </c>
      <c r="B791" t="s">
        <v>90</v>
      </c>
      <c r="C791" t="str">
        <f t="shared" si="45"/>
        <v>246601</v>
      </c>
      <c r="D791">
        <v>74</v>
      </c>
      <c r="E791" t="s">
        <v>37</v>
      </c>
      <c r="F791" s="1">
        <v>0.9166666666666666</v>
      </c>
      <c r="G791">
        <v>900</v>
      </c>
      <c r="H791">
        <v>652</v>
      </c>
      <c r="I791">
        <v>567</v>
      </c>
      <c r="J791">
        <v>85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85</v>
      </c>
      <c r="U791">
        <v>0</v>
      </c>
      <c r="V791">
        <v>0</v>
      </c>
      <c r="W791">
        <v>85</v>
      </c>
      <c r="X791">
        <v>3</v>
      </c>
      <c r="Y791">
        <v>82</v>
      </c>
      <c r="Z791">
        <v>65</v>
      </c>
      <c r="AA791">
        <v>17</v>
      </c>
      <c r="AB791">
        <v>2</v>
      </c>
      <c r="AC791">
        <v>83</v>
      </c>
      <c r="AD791">
        <v>22</v>
      </c>
      <c r="AE791">
        <v>61</v>
      </c>
      <c r="AF791">
        <v>2</v>
      </c>
      <c r="AG791">
        <v>83</v>
      </c>
      <c r="AH791">
        <v>79</v>
      </c>
      <c r="AI791">
        <v>4</v>
      </c>
    </row>
    <row r="792" spans="1:35" ht="15">
      <c r="A792" t="s">
        <v>35</v>
      </c>
      <c r="B792" t="s">
        <v>90</v>
      </c>
      <c r="C792" t="str">
        <f t="shared" si="45"/>
        <v>246601</v>
      </c>
      <c r="D792">
        <v>75</v>
      </c>
      <c r="E792" t="s">
        <v>37</v>
      </c>
      <c r="F792" s="1">
        <v>0.9166666666666666</v>
      </c>
      <c r="G792">
        <v>755</v>
      </c>
      <c r="H792">
        <v>500</v>
      </c>
      <c r="I792">
        <v>424</v>
      </c>
      <c r="J792">
        <v>76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76</v>
      </c>
      <c r="U792">
        <v>0</v>
      </c>
      <c r="V792">
        <v>0</v>
      </c>
      <c r="W792">
        <v>76</v>
      </c>
      <c r="X792">
        <v>5</v>
      </c>
      <c r="Y792">
        <v>71</v>
      </c>
      <c r="Z792">
        <v>46</v>
      </c>
      <c r="AA792">
        <v>25</v>
      </c>
      <c r="AB792">
        <v>4</v>
      </c>
      <c r="AC792">
        <v>72</v>
      </c>
      <c r="AD792">
        <v>14</v>
      </c>
      <c r="AE792">
        <v>58</v>
      </c>
      <c r="AF792">
        <v>4</v>
      </c>
      <c r="AG792">
        <v>72</v>
      </c>
      <c r="AH792">
        <v>71</v>
      </c>
      <c r="AI792">
        <v>1</v>
      </c>
    </row>
    <row r="793" spans="1:35" ht="15">
      <c r="A793" t="s">
        <v>35</v>
      </c>
      <c r="B793" t="s">
        <v>90</v>
      </c>
      <c r="C793" t="str">
        <f t="shared" si="45"/>
        <v>246601</v>
      </c>
      <c r="D793">
        <v>76</v>
      </c>
      <c r="E793" t="s">
        <v>37</v>
      </c>
      <c r="F793" s="1">
        <v>0.9166666666666666</v>
      </c>
      <c r="G793">
        <v>795</v>
      </c>
      <c r="H793">
        <v>551</v>
      </c>
      <c r="I793">
        <v>457</v>
      </c>
      <c r="J793">
        <v>94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94</v>
      </c>
      <c r="U793">
        <v>0</v>
      </c>
      <c r="V793">
        <v>0</v>
      </c>
      <c r="W793">
        <v>94</v>
      </c>
      <c r="X793">
        <v>1</v>
      </c>
      <c r="Y793">
        <v>93</v>
      </c>
      <c r="Z793">
        <v>71</v>
      </c>
      <c r="AA793">
        <v>22</v>
      </c>
      <c r="AB793">
        <v>2</v>
      </c>
      <c r="AC793">
        <v>92</v>
      </c>
      <c r="AD793">
        <v>19</v>
      </c>
      <c r="AE793">
        <v>73</v>
      </c>
      <c r="AF793">
        <v>1</v>
      </c>
      <c r="AG793">
        <v>93</v>
      </c>
      <c r="AH793">
        <v>86</v>
      </c>
      <c r="AI793">
        <v>7</v>
      </c>
    </row>
    <row r="794" spans="1:35" ht="15">
      <c r="A794" t="s">
        <v>35</v>
      </c>
      <c r="B794" t="s">
        <v>90</v>
      </c>
      <c r="C794" t="str">
        <f t="shared" si="45"/>
        <v>246601</v>
      </c>
      <c r="D794">
        <v>77</v>
      </c>
      <c r="E794" t="s">
        <v>37</v>
      </c>
      <c r="F794" s="1">
        <v>0.9166666666666666</v>
      </c>
      <c r="G794">
        <v>1082</v>
      </c>
      <c r="H794">
        <v>750</v>
      </c>
      <c r="I794">
        <v>626</v>
      </c>
      <c r="J794">
        <v>124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124</v>
      </c>
      <c r="U794">
        <v>0</v>
      </c>
      <c r="V794">
        <v>0</v>
      </c>
      <c r="W794">
        <v>124</v>
      </c>
      <c r="X794">
        <v>5</v>
      </c>
      <c r="Y794">
        <v>119</v>
      </c>
      <c r="Z794">
        <v>90</v>
      </c>
      <c r="AA794">
        <v>29</v>
      </c>
      <c r="AB794">
        <v>3</v>
      </c>
      <c r="AC794">
        <v>121</v>
      </c>
      <c r="AD794">
        <v>28</v>
      </c>
      <c r="AE794">
        <v>93</v>
      </c>
      <c r="AF794">
        <v>2</v>
      </c>
      <c r="AG794">
        <v>122</v>
      </c>
      <c r="AH794">
        <v>119</v>
      </c>
      <c r="AI794">
        <v>3</v>
      </c>
    </row>
    <row r="795" spans="1:35" ht="15">
      <c r="A795" t="s">
        <v>35</v>
      </c>
      <c r="B795" t="s">
        <v>90</v>
      </c>
      <c r="C795" t="str">
        <f t="shared" si="45"/>
        <v>246601</v>
      </c>
      <c r="D795">
        <v>78</v>
      </c>
      <c r="E795" t="s">
        <v>37</v>
      </c>
      <c r="F795" s="1">
        <v>0.9166666666666666</v>
      </c>
      <c r="G795">
        <v>1200</v>
      </c>
      <c r="H795">
        <v>852</v>
      </c>
      <c r="I795">
        <v>740</v>
      </c>
      <c r="J795">
        <v>112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112</v>
      </c>
      <c r="U795">
        <v>0</v>
      </c>
      <c r="V795">
        <v>0</v>
      </c>
      <c r="W795">
        <v>112</v>
      </c>
      <c r="X795">
        <v>3</v>
      </c>
      <c r="Y795">
        <v>109</v>
      </c>
      <c r="Z795">
        <v>79</v>
      </c>
      <c r="AA795">
        <v>30</v>
      </c>
      <c r="AB795">
        <v>2</v>
      </c>
      <c r="AC795">
        <v>110</v>
      </c>
      <c r="AD795">
        <v>12</v>
      </c>
      <c r="AE795">
        <v>98</v>
      </c>
      <c r="AF795">
        <v>1</v>
      </c>
      <c r="AG795">
        <v>111</v>
      </c>
      <c r="AH795">
        <v>105</v>
      </c>
      <c r="AI795">
        <v>6</v>
      </c>
    </row>
    <row r="796" spans="1:35" ht="15">
      <c r="A796" t="s">
        <v>35</v>
      </c>
      <c r="B796" t="s">
        <v>90</v>
      </c>
      <c r="C796" t="str">
        <f t="shared" si="45"/>
        <v>246601</v>
      </c>
      <c r="D796">
        <v>79</v>
      </c>
      <c r="E796" t="s">
        <v>37</v>
      </c>
      <c r="F796" s="1">
        <v>0.9166666666666666</v>
      </c>
      <c r="G796">
        <v>976</v>
      </c>
      <c r="H796">
        <v>700</v>
      </c>
      <c r="I796">
        <v>612</v>
      </c>
      <c r="J796">
        <v>88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88</v>
      </c>
      <c r="U796">
        <v>0</v>
      </c>
      <c r="V796">
        <v>0</v>
      </c>
      <c r="W796">
        <v>88</v>
      </c>
      <c r="X796">
        <v>2</v>
      </c>
      <c r="Y796">
        <v>86</v>
      </c>
      <c r="Z796">
        <v>70</v>
      </c>
      <c r="AA796">
        <v>16</v>
      </c>
      <c r="AB796">
        <v>3</v>
      </c>
      <c r="AC796">
        <v>85</v>
      </c>
      <c r="AD796">
        <v>11</v>
      </c>
      <c r="AE796">
        <v>74</v>
      </c>
      <c r="AF796">
        <v>2</v>
      </c>
      <c r="AG796">
        <v>86</v>
      </c>
      <c r="AH796">
        <v>82</v>
      </c>
      <c r="AI796">
        <v>4</v>
      </c>
    </row>
    <row r="797" spans="1:35" ht="15">
      <c r="A797" t="s">
        <v>35</v>
      </c>
      <c r="B797" t="s">
        <v>90</v>
      </c>
      <c r="C797" t="str">
        <f t="shared" si="45"/>
        <v>246601</v>
      </c>
      <c r="D797">
        <v>80</v>
      </c>
      <c r="E797" t="s">
        <v>37</v>
      </c>
      <c r="F797" s="1">
        <v>0.9166666666666666</v>
      </c>
      <c r="G797">
        <v>1171</v>
      </c>
      <c r="H797">
        <v>800</v>
      </c>
      <c r="I797">
        <v>718</v>
      </c>
      <c r="J797">
        <v>82</v>
      </c>
      <c r="K797">
        <v>0</v>
      </c>
      <c r="L797">
        <v>1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82</v>
      </c>
      <c r="U797">
        <v>0</v>
      </c>
      <c r="V797">
        <v>0</v>
      </c>
      <c r="W797">
        <v>82</v>
      </c>
      <c r="X797">
        <v>2</v>
      </c>
      <c r="Y797">
        <v>80</v>
      </c>
      <c r="Z797">
        <v>69</v>
      </c>
      <c r="AA797">
        <v>11</v>
      </c>
      <c r="AB797">
        <v>2</v>
      </c>
      <c r="AC797">
        <v>80</v>
      </c>
      <c r="AD797">
        <v>15</v>
      </c>
      <c r="AE797">
        <v>65</v>
      </c>
      <c r="AF797">
        <v>2</v>
      </c>
      <c r="AG797">
        <v>80</v>
      </c>
      <c r="AH797">
        <v>77</v>
      </c>
      <c r="AI797">
        <v>3</v>
      </c>
    </row>
    <row r="798" spans="1:35" ht="15">
      <c r="A798" t="s">
        <v>35</v>
      </c>
      <c r="B798" t="s">
        <v>90</v>
      </c>
      <c r="C798" t="str">
        <f t="shared" si="45"/>
        <v>246601</v>
      </c>
      <c r="D798">
        <v>81</v>
      </c>
      <c r="E798" t="s">
        <v>37</v>
      </c>
      <c r="F798" s="1">
        <v>0.9166666666666666</v>
      </c>
      <c r="G798">
        <v>1227</v>
      </c>
      <c r="H798">
        <v>850</v>
      </c>
      <c r="I798">
        <v>773</v>
      </c>
      <c r="J798">
        <v>77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77</v>
      </c>
      <c r="U798">
        <v>0</v>
      </c>
      <c r="V798">
        <v>0</v>
      </c>
      <c r="W798">
        <v>77</v>
      </c>
      <c r="X798">
        <v>1</v>
      </c>
      <c r="Y798">
        <v>76</v>
      </c>
      <c r="Z798">
        <v>70</v>
      </c>
      <c r="AA798">
        <v>6</v>
      </c>
      <c r="AB798">
        <v>2</v>
      </c>
      <c r="AC798">
        <v>75</v>
      </c>
      <c r="AD798">
        <v>3</v>
      </c>
      <c r="AE798">
        <v>72</v>
      </c>
      <c r="AF798">
        <v>2</v>
      </c>
      <c r="AG798">
        <v>75</v>
      </c>
      <c r="AH798">
        <v>73</v>
      </c>
      <c r="AI798">
        <v>2</v>
      </c>
    </row>
    <row r="799" spans="1:35" ht="15">
      <c r="A799" t="s">
        <v>35</v>
      </c>
      <c r="B799" t="s">
        <v>90</v>
      </c>
      <c r="C799" t="str">
        <f t="shared" si="45"/>
        <v>246601</v>
      </c>
      <c r="D799">
        <v>82</v>
      </c>
      <c r="E799" t="s">
        <v>37</v>
      </c>
      <c r="F799" s="1">
        <v>0.9166666666666666</v>
      </c>
      <c r="G799">
        <v>987</v>
      </c>
      <c r="H799">
        <v>700</v>
      </c>
      <c r="I799">
        <v>609</v>
      </c>
      <c r="J799">
        <v>91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91</v>
      </c>
      <c r="U799">
        <v>0</v>
      </c>
      <c r="V799">
        <v>0</v>
      </c>
      <c r="W799">
        <v>91</v>
      </c>
      <c r="X799">
        <v>1</v>
      </c>
      <c r="Y799">
        <v>90</v>
      </c>
      <c r="Z799">
        <v>66</v>
      </c>
      <c r="AA799">
        <v>24</v>
      </c>
      <c r="AB799">
        <v>1</v>
      </c>
      <c r="AC799">
        <v>90</v>
      </c>
      <c r="AD799">
        <v>16</v>
      </c>
      <c r="AE799">
        <v>74</v>
      </c>
      <c r="AF799">
        <v>0</v>
      </c>
      <c r="AG799">
        <v>91</v>
      </c>
      <c r="AH799">
        <v>89</v>
      </c>
      <c r="AI799">
        <v>2</v>
      </c>
    </row>
    <row r="800" spans="1:35" ht="15">
      <c r="A800" t="s">
        <v>35</v>
      </c>
      <c r="B800" t="s">
        <v>90</v>
      </c>
      <c r="C800" t="str">
        <f t="shared" si="45"/>
        <v>246601</v>
      </c>
      <c r="D800">
        <v>83</v>
      </c>
      <c r="E800" t="s">
        <v>37</v>
      </c>
      <c r="F800" s="1">
        <v>0.9166666666666666</v>
      </c>
      <c r="G800">
        <v>933</v>
      </c>
      <c r="H800">
        <v>650</v>
      </c>
      <c r="I800">
        <v>562</v>
      </c>
      <c r="J800">
        <v>88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88</v>
      </c>
      <c r="U800">
        <v>0</v>
      </c>
      <c r="V800">
        <v>0</v>
      </c>
      <c r="W800">
        <v>88</v>
      </c>
      <c r="X800">
        <v>1</v>
      </c>
      <c r="Y800">
        <v>87</v>
      </c>
      <c r="Z800">
        <v>63</v>
      </c>
      <c r="AA800">
        <v>24</v>
      </c>
      <c r="AB800">
        <v>4</v>
      </c>
      <c r="AC800">
        <v>84</v>
      </c>
      <c r="AD800">
        <v>17</v>
      </c>
      <c r="AE800">
        <v>67</v>
      </c>
      <c r="AF800">
        <v>2</v>
      </c>
      <c r="AG800">
        <v>86</v>
      </c>
      <c r="AH800">
        <v>83</v>
      </c>
      <c r="AI800">
        <v>3</v>
      </c>
    </row>
    <row r="801" spans="1:35" ht="15">
      <c r="A801" t="s">
        <v>35</v>
      </c>
      <c r="B801" t="s">
        <v>90</v>
      </c>
      <c r="C801" t="str">
        <f t="shared" si="45"/>
        <v>246601</v>
      </c>
      <c r="D801">
        <v>84</v>
      </c>
      <c r="E801" t="s">
        <v>37</v>
      </c>
      <c r="F801" s="1">
        <v>0.9166666666666666</v>
      </c>
      <c r="G801">
        <v>1719</v>
      </c>
      <c r="H801">
        <v>1200</v>
      </c>
      <c r="I801">
        <v>1025</v>
      </c>
      <c r="J801">
        <v>175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175</v>
      </c>
      <c r="U801">
        <v>0</v>
      </c>
      <c r="V801">
        <v>0</v>
      </c>
      <c r="W801">
        <v>175</v>
      </c>
      <c r="X801">
        <v>4</v>
      </c>
      <c r="Y801">
        <v>171</v>
      </c>
      <c r="Z801">
        <v>146</v>
      </c>
      <c r="AA801">
        <v>25</v>
      </c>
      <c r="AB801">
        <v>0</v>
      </c>
      <c r="AC801">
        <v>175</v>
      </c>
      <c r="AD801">
        <v>36</v>
      </c>
      <c r="AE801">
        <v>139</v>
      </c>
      <c r="AF801">
        <v>3</v>
      </c>
      <c r="AG801">
        <v>172</v>
      </c>
      <c r="AH801">
        <v>166</v>
      </c>
      <c r="AI801">
        <v>6</v>
      </c>
    </row>
    <row r="802" spans="1:35" ht="15">
      <c r="A802" t="s">
        <v>35</v>
      </c>
      <c r="B802" t="s">
        <v>90</v>
      </c>
      <c r="C802" t="str">
        <f t="shared" si="45"/>
        <v>246601</v>
      </c>
      <c r="D802">
        <v>85</v>
      </c>
      <c r="E802" t="s">
        <v>37</v>
      </c>
      <c r="F802" s="1">
        <v>0.9166666666666666</v>
      </c>
      <c r="G802">
        <v>1886</v>
      </c>
      <c r="H802">
        <v>1350</v>
      </c>
      <c r="I802">
        <v>1164</v>
      </c>
      <c r="J802">
        <v>186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186</v>
      </c>
      <c r="U802">
        <v>0</v>
      </c>
      <c r="V802">
        <v>0</v>
      </c>
      <c r="W802">
        <v>186</v>
      </c>
      <c r="X802">
        <v>2</v>
      </c>
      <c r="Y802">
        <v>184</v>
      </c>
      <c r="Z802">
        <v>147</v>
      </c>
      <c r="AA802">
        <v>37</v>
      </c>
      <c r="AB802">
        <v>2</v>
      </c>
      <c r="AC802">
        <v>184</v>
      </c>
      <c r="AD802">
        <v>33</v>
      </c>
      <c r="AE802">
        <v>151</v>
      </c>
      <c r="AF802">
        <v>1</v>
      </c>
      <c r="AG802">
        <v>185</v>
      </c>
      <c r="AH802">
        <v>183</v>
      </c>
      <c r="AI802">
        <v>2</v>
      </c>
    </row>
    <row r="803" spans="1:35" ht="15">
      <c r="A803" t="s">
        <v>35</v>
      </c>
      <c r="B803" t="s">
        <v>90</v>
      </c>
      <c r="C803" t="str">
        <f t="shared" si="45"/>
        <v>246601</v>
      </c>
      <c r="D803">
        <v>86</v>
      </c>
      <c r="E803" t="s">
        <v>37</v>
      </c>
      <c r="F803" s="1">
        <v>0.9166666666666666</v>
      </c>
      <c r="G803">
        <v>1663</v>
      </c>
      <c r="H803">
        <v>1148</v>
      </c>
      <c r="I803">
        <v>967</v>
      </c>
      <c r="J803">
        <v>181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181</v>
      </c>
      <c r="U803">
        <v>0</v>
      </c>
      <c r="V803">
        <v>0</v>
      </c>
      <c r="W803">
        <v>181</v>
      </c>
      <c r="X803">
        <v>2</v>
      </c>
      <c r="Y803">
        <v>179</v>
      </c>
      <c r="Z803">
        <v>136</v>
      </c>
      <c r="AA803">
        <v>43</v>
      </c>
      <c r="AB803">
        <v>1</v>
      </c>
      <c r="AC803">
        <v>180</v>
      </c>
      <c r="AD803">
        <v>38</v>
      </c>
      <c r="AE803">
        <v>142</v>
      </c>
      <c r="AF803">
        <v>2</v>
      </c>
      <c r="AG803">
        <v>179</v>
      </c>
      <c r="AH803">
        <v>176</v>
      </c>
      <c r="AI803">
        <v>3</v>
      </c>
    </row>
    <row r="804" spans="1:35" ht="15">
      <c r="A804" t="s">
        <v>35</v>
      </c>
      <c r="B804" t="s">
        <v>90</v>
      </c>
      <c r="C804" t="str">
        <f t="shared" si="45"/>
        <v>246601</v>
      </c>
      <c r="D804">
        <v>87</v>
      </c>
      <c r="E804" t="s">
        <v>37</v>
      </c>
      <c r="F804" s="1">
        <v>0.9166666666666666</v>
      </c>
      <c r="G804">
        <v>1698</v>
      </c>
      <c r="H804">
        <v>1200</v>
      </c>
      <c r="I804">
        <v>1080</v>
      </c>
      <c r="J804">
        <v>120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120</v>
      </c>
      <c r="U804">
        <v>0</v>
      </c>
      <c r="V804">
        <v>0</v>
      </c>
      <c r="W804">
        <v>120</v>
      </c>
      <c r="X804">
        <v>1</v>
      </c>
      <c r="Y804">
        <v>119</v>
      </c>
      <c r="Z804">
        <v>97</v>
      </c>
      <c r="AA804">
        <v>22</v>
      </c>
      <c r="AB804">
        <v>2</v>
      </c>
      <c r="AC804">
        <v>118</v>
      </c>
      <c r="AD804">
        <v>26</v>
      </c>
      <c r="AE804">
        <v>92</v>
      </c>
      <c r="AF804">
        <v>2</v>
      </c>
      <c r="AG804">
        <v>118</v>
      </c>
      <c r="AH804">
        <v>114</v>
      </c>
      <c r="AI804">
        <v>4</v>
      </c>
    </row>
    <row r="805" spans="1:35" ht="15">
      <c r="A805" t="s">
        <v>35</v>
      </c>
      <c r="B805" t="s">
        <v>90</v>
      </c>
      <c r="C805" t="str">
        <f t="shared" si="45"/>
        <v>246601</v>
      </c>
      <c r="D805">
        <v>88</v>
      </c>
      <c r="E805" t="s">
        <v>37</v>
      </c>
      <c r="F805" s="1">
        <v>0.9166666666666666</v>
      </c>
      <c r="G805">
        <v>1420</v>
      </c>
      <c r="H805">
        <v>1001</v>
      </c>
      <c r="I805">
        <v>849</v>
      </c>
      <c r="J805">
        <v>152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152</v>
      </c>
      <c r="U805">
        <v>0</v>
      </c>
      <c r="V805">
        <v>0</v>
      </c>
      <c r="W805">
        <v>152</v>
      </c>
      <c r="X805">
        <v>5</v>
      </c>
      <c r="Y805">
        <v>147</v>
      </c>
      <c r="Z805">
        <v>117</v>
      </c>
      <c r="AA805">
        <v>30</v>
      </c>
      <c r="AB805">
        <v>6</v>
      </c>
      <c r="AC805">
        <v>146</v>
      </c>
      <c r="AD805">
        <v>120</v>
      </c>
      <c r="AE805">
        <v>26</v>
      </c>
      <c r="AF805">
        <v>2</v>
      </c>
      <c r="AG805">
        <v>150</v>
      </c>
      <c r="AH805">
        <v>146</v>
      </c>
      <c r="AI805">
        <v>4</v>
      </c>
    </row>
    <row r="806" spans="1:35" ht="15">
      <c r="A806" t="s">
        <v>35</v>
      </c>
      <c r="B806" t="s">
        <v>90</v>
      </c>
      <c r="C806" t="str">
        <f t="shared" si="45"/>
        <v>246601</v>
      </c>
      <c r="D806">
        <v>89</v>
      </c>
      <c r="E806" t="s">
        <v>37</v>
      </c>
      <c r="F806" s="1">
        <v>0.9166666666666666</v>
      </c>
      <c r="G806">
        <v>814</v>
      </c>
      <c r="H806">
        <v>549</v>
      </c>
      <c r="I806">
        <v>452</v>
      </c>
      <c r="J806">
        <v>97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97</v>
      </c>
      <c r="U806">
        <v>0</v>
      </c>
      <c r="V806">
        <v>0</v>
      </c>
      <c r="W806">
        <v>97</v>
      </c>
      <c r="X806">
        <v>3</v>
      </c>
      <c r="Y806">
        <v>94</v>
      </c>
      <c r="Z806">
        <v>67</v>
      </c>
      <c r="AA806">
        <v>27</v>
      </c>
      <c r="AB806">
        <v>0</v>
      </c>
      <c r="AC806">
        <v>97</v>
      </c>
      <c r="AD806">
        <v>28</v>
      </c>
      <c r="AE806">
        <v>69</v>
      </c>
      <c r="AF806">
        <v>0</v>
      </c>
      <c r="AG806">
        <v>97</v>
      </c>
      <c r="AH806">
        <v>94</v>
      </c>
      <c r="AI806">
        <v>3</v>
      </c>
    </row>
    <row r="807" spans="1:35" ht="15">
      <c r="A807" t="s">
        <v>35</v>
      </c>
      <c r="B807" t="s">
        <v>90</v>
      </c>
      <c r="C807" t="str">
        <f t="shared" si="45"/>
        <v>246601</v>
      </c>
      <c r="D807">
        <v>90</v>
      </c>
      <c r="E807" t="s">
        <v>37</v>
      </c>
      <c r="F807" s="1">
        <v>0.9166666666666666</v>
      </c>
      <c r="G807">
        <v>878</v>
      </c>
      <c r="H807">
        <v>600</v>
      </c>
      <c r="I807">
        <v>510</v>
      </c>
      <c r="J807">
        <v>90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90</v>
      </c>
      <c r="U807">
        <v>0</v>
      </c>
      <c r="V807">
        <v>0</v>
      </c>
      <c r="W807">
        <v>90</v>
      </c>
      <c r="X807">
        <v>1</v>
      </c>
      <c r="Y807">
        <v>89</v>
      </c>
      <c r="Z807">
        <v>71</v>
      </c>
      <c r="AA807">
        <v>18</v>
      </c>
      <c r="AB807">
        <v>2</v>
      </c>
      <c r="AC807">
        <v>88</v>
      </c>
      <c r="AD807">
        <v>20</v>
      </c>
      <c r="AE807">
        <v>68</v>
      </c>
      <c r="AF807">
        <v>1</v>
      </c>
      <c r="AG807">
        <v>89</v>
      </c>
      <c r="AH807">
        <v>88</v>
      </c>
      <c r="AI807">
        <v>1</v>
      </c>
    </row>
    <row r="808" spans="1:35" ht="15">
      <c r="A808" t="s">
        <v>35</v>
      </c>
      <c r="B808" t="s">
        <v>90</v>
      </c>
      <c r="C808" t="str">
        <f t="shared" si="45"/>
        <v>246601</v>
      </c>
      <c r="D808">
        <v>91</v>
      </c>
      <c r="E808" t="s">
        <v>37</v>
      </c>
      <c r="F808" s="1">
        <v>0.9166666666666666</v>
      </c>
      <c r="G808">
        <v>1262</v>
      </c>
      <c r="H808">
        <v>898</v>
      </c>
      <c r="I808">
        <v>797</v>
      </c>
      <c r="J808">
        <v>101</v>
      </c>
      <c r="K808">
        <v>0</v>
      </c>
      <c r="L808">
        <v>1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101</v>
      </c>
      <c r="U808">
        <v>0</v>
      </c>
      <c r="V808">
        <v>0</v>
      </c>
      <c r="W808">
        <v>101</v>
      </c>
      <c r="X808">
        <v>3</v>
      </c>
      <c r="Y808">
        <v>98</v>
      </c>
      <c r="Z808">
        <v>77</v>
      </c>
      <c r="AA808">
        <v>21</v>
      </c>
      <c r="AB808">
        <v>2</v>
      </c>
      <c r="AC808">
        <v>99</v>
      </c>
      <c r="AD808">
        <v>17</v>
      </c>
      <c r="AE808">
        <v>82</v>
      </c>
      <c r="AF808">
        <v>2</v>
      </c>
      <c r="AG808">
        <v>99</v>
      </c>
      <c r="AH808">
        <v>93</v>
      </c>
      <c r="AI808">
        <v>6</v>
      </c>
    </row>
    <row r="809" spans="1:35" ht="15">
      <c r="A809" t="s">
        <v>35</v>
      </c>
      <c r="B809" t="s">
        <v>90</v>
      </c>
      <c r="C809" t="str">
        <f t="shared" si="45"/>
        <v>246601</v>
      </c>
      <c r="D809">
        <v>92</v>
      </c>
      <c r="E809" t="s">
        <v>37</v>
      </c>
      <c r="F809" s="1">
        <v>0.9166666666666666</v>
      </c>
      <c r="G809">
        <v>1415</v>
      </c>
      <c r="H809">
        <v>1000</v>
      </c>
      <c r="I809">
        <v>857</v>
      </c>
      <c r="J809">
        <v>143</v>
      </c>
      <c r="K809">
        <v>0</v>
      </c>
      <c r="L809">
        <v>1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143</v>
      </c>
      <c r="U809">
        <v>0</v>
      </c>
      <c r="V809">
        <v>0</v>
      </c>
      <c r="W809">
        <v>143</v>
      </c>
      <c r="X809">
        <v>0</v>
      </c>
      <c r="Y809">
        <v>143</v>
      </c>
      <c r="Z809">
        <v>102</v>
      </c>
      <c r="AA809">
        <v>41</v>
      </c>
      <c r="AB809">
        <v>3</v>
      </c>
      <c r="AC809">
        <v>140</v>
      </c>
      <c r="AD809">
        <v>27</v>
      </c>
      <c r="AE809">
        <v>113</v>
      </c>
      <c r="AF809">
        <v>3</v>
      </c>
      <c r="AG809">
        <v>140</v>
      </c>
      <c r="AH809">
        <v>138</v>
      </c>
      <c r="AI809">
        <v>2</v>
      </c>
    </row>
    <row r="810" spans="1:35" ht="15">
      <c r="A810" t="s">
        <v>35</v>
      </c>
      <c r="B810" t="s">
        <v>90</v>
      </c>
      <c r="C810" t="str">
        <f t="shared" si="45"/>
        <v>246601</v>
      </c>
      <c r="D810">
        <v>93</v>
      </c>
      <c r="E810" t="s">
        <v>37</v>
      </c>
      <c r="F810" s="1">
        <v>0.9166666666666666</v>
      </c>
      <c r="G810">
        <v>1163</v>
      </c>
      <c r="H810">
        <v>849</v>
      </c>
      <c r="I810">
        <v>783</v>
      </c>
      <c r="J810">
        <v>66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66</v>
      </c>
      <c r="U810">
        <v>0</v>
      </c>
      <c r="V810">
        <v>0</v>
      </c>
      <c r="W810">
        <v>66</v>
      </c>
      <c r="X810">
        <v>1</v>
      </c>
      <c r="Y810">
        <v>65</v>
      </c>
      <c r="Z810">
        <v>54</v>
      </c>
      <c r="AA810">
        <v>11</v>
      </c>
      <c r="AB810">
        <v>0</v>
      </c>
      <c r="AC810">
        <v>66</v>
      </c>
      <c r="AD810">
        <v>7</v>
      </c>
      <c r="AE810">
        <v>59</v>
      </c>
      <c r="AF810">
        <v>2</v>
      </c>
      <c r="AG810">
        <v>64</v>
      </c>
      <c r="AH810">
        <v>62</v>
      </c>
      <c r="AI810">
        <v>2</v>
      </c>
    </row>
    <row r="811" spans="1:35" ht="15">
      <c r="A811" t="s">
        <v>35</v>
      </c>
      <c r="B811" t="s">
        <v>90</v>
      </c>
      <c r="C811" t="str">
        <f t="shared" si="45"/>
        <v>246601</v>
      </c>
      <c r="D811">
        <v>94</v>
      </c>
      <c r="E811" t="s">
        <v>37</v>
      </c>
      <c r="F811" s="1">
        <v>0.9166666666666666</v>
      </c>
      <c r="G811">
        <v>1371</v>
      </c>
      <c r="H811">
        <v>950</v>
      </c>
      <c r="I811">
        <v>843</v>
      </c>
      <c r="J811">
        <v>107</v>
      </c>
      <c r="K811">
        <v>0</v>
      </c>
      <c r="L811">
        <v>1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107</v>
      </c>
      <c r="U811">
        <v>0</v>
      </c>
      <c r="V811">
        <v>0</v>
      </c>
      <c r="W811">
        <v>107</v>
      </c>
      <c r="X811">
        <v>0</v>
      </c>
      <c r="Y811">
        <v>107</v>
      </c>
      <c r="Z811">
        <v>91</v>
      </c>
      <c r="AA811">
        <v>16</v>
      </c>
      <c r="AB811">
        <v>2</v>
      </c>
      <c r="AC811">
        <v>105</v>
      </c>
      <c r="AD811">
        <v>25</v>
      </c>
      <c r="AE811">
        <v>80</v>
      </c>
      <c r="AF811">
        <v>1</v>
      </c>
      <c r="AG811">
        <v>106</v>
      </c>
      <c r="AH811">
        <v>105</v>
      </c>
      <c r="AI811">
        <v>1</v>
      </c>
    </row>
    <row r="812" spans="1:35" ht="15">
      <c r="A812" t="s">
        <v>35</v>
      </c>
      <c r="B812" t="s">
        <v>90</v>
      </c>
      <c r="C812" t="str">
        <f t="shared" si="45"/>
        <v>246601</v>
      </c>
      <c r="D812">
        <v>95</v>
      </c>
      <c r="E812" t="s">
        <v>37</v>
      </c>
      <c r="F812" s="1">
        <v>0.9166666666666666</v>
      </c>
      <c r="G812">
        <v>894</v>
      </c>
      <c r="H812">
        <v>600</v>
      </c>
      <c r="I812">
        <v>507</v>
      </c>
      <c r="J812">
        <v>93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93</v>
      </c>
      <c r="U812">
        <v>0</v>
      </c>
      <c r="V812">
        <v>0</v>
      </c>
      <c r="W812">
        <v>93</v>
      </c>
      <c r="X812">
        <v>3</v>
      </c>
      <c r="Y812">
        <v>90</v>
      </c>
      <c r="Z812">
        <v>68</v>
      </c>
      <c r="AA812">
        <v>22</v>
      </c>
      <c r="AB812">
        <v>2</v>
      </c>
      <c r="AC812">
        <v>91</v>
      </c>
      <c r="AD812">
        <v>17</v>
      </c>
      <c r="AE812">
        <v>74</v>
      </c>
      <c r="AF812">
        <v>2</v>
      </c>
      <c r="AG812">
        <v>91</v>
      </c>
      <c r="AH812">
        <v>89</v>
      </c>
      <c r="AI812">
        <v>2</v>
      </c>
    </row>
    <row r="813" spans="1:35" ht="15">
      <c r="A813" t="s">
        <v>35</v>
      </c>
      <c r="B813" t="s">
        <v>90</v>
      </c>
      <c r="C813" t="str">
        <f t="shared" si="45"/>
        <v>246601</v>
      </c>
      <c r="D813">
        <v>96</v>
      </c>
      <c r="E813" t="s">
        <v>37</v>
      </c>
      <c r="F813" s="1">
        <v>0.9166666666666666</v>
      </c>
      <c r="G813">
        <v>1572</v>
      </c>
      <c r="H813">
        <v>1100</v>
      </c>
      <c r="I813">
        <v>999</v>
      </c>
      <c r="J813">
        <v>101</v>
      </c>
      <c r="K813">
        <v>0</v>
      </c>
      <c r="L813">
        <v>1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101</v>
      </c>
      <c r="U813">
        <v>0</v>
      </c>
      <c r="V813">
        <v>0</v>
      </c>
      <c r="W813">
        <v>101</v>
      </c>
      <c r="X813">
        <v>1</v>
      </c>
      <c r="Y813">
        <v>100</v>
      </c>
      <c r="Z813">
        <v>78</v>
      </c>
      <c r="AA813">
        <v>22</v>
      </c>
      <c r="AB813">
        <v>1</v>
      </c>
      <c r="AC813">
        <v>100</v>
      </c>
      <c r="AD813">
        <v>19</v>
      </c>
      <c r="AE813">
        <v>81</v>
      </c>
      <c r="AF813">
        <v>1</v>
      </c>
      <c r="AG813">
        <v>100</v>
      </c>
      <c r="AH813">
        <v>96</v>
      </c>
      <c r="AI813">
        <v>4</v>
      </c>
    </row>
    <row r="814" spans="1:35" ht="15">
      <c r="A814" t="s">
        <v>35</v>
      </c>
      <c r="B814" t="s">
        <v>90</v>
      </c>
      <c r="C814" t="str">
        <f aca="true" t="shared" si="46" ref="C814:C837">"246601"</f>
        <v>246601</v>
      </c>
      <c r="D814">
        <v>97</v>
      </c>
      <c r="E814" t="s">
        <v>37</v>
      </c>
      <c r="F814" s="1">
        <v>0.9166666666666666</v>
      </c>
      <c r="G814">
        <v>844</v>
      </c>
      <c r="H814">
        <v>600</v>
      </c>
      <c r="I814">
        <v>546</v>
      </c>
      <c r="J814">
        <v>54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54</v>
      </c>
      <c r="U814">
        <v>0</v>
      </c>
      <c r="V814">
        <v>0</v>
      </c>
      <c r="W814">
        <v>54</v>
      </c>
      <c r="X814">
        <v>2</v>
      </c>
      <c r="Y814">
        <v>52</v>
      </c>
      <c r="Z814">
        <v>35</v>
      </c>
      <c r="AA814">
        <v>17</v>
      </c>
      <c r="AB814">
        <v>0</v>
      </c>
      <c r="AC814">
        <v>54</v>
      </c>
      <c r="AD814">
        <v>9</v>
      </c>
      <c r="AE814">
        <v>45</v>
      </c>
      <c r="AF814">
        <v>0</v>
      </c>
      <c r="AG814">
        <v>54</v>
      </c>
      <c r="AH814">
        <v>51</v>
      </c>
      <c r="AI814">
        <v>3</v>
      </c>
    </row>
    <row r="815" spans="1:35" ht="15">
      <c r="A815" t="s">
        <v>35</v>
      </c>
      <c r="B815" t="s">
        <v>90</v>
      </c>
      <c r="C815" t="str">
        <f t="shared" si="46"/>
        <v>246601</v>
      </c>
      <c r="D815">
        <v>98</v>
      </c>
      <c r="E815" t="s">
        <v>37</v>
      </c>
      <c r="F815" s="1">
        <v>0.9166666666666666</v>
      </c>
      <c r="G815">
        <v>1095</v>
      </c>
      <c r="H815">
        <v>750</v>
      </c>
      <c r="I815">
        <v>637</v>
      </c>
      <c r="J815">
        <v>113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113</v>
      </c>
      <c r="U815">
        <v>0</v>
      </c>
      <c r="V815">
        <v>0</v>
      </c>
      <c r="W815">
        <v>113</v>
      </c>
      <c r="X815">
        <v>7</v>
      </c>
      <c r="Y815">
        <v>106</v>
      </c>
      <c r="Z815">
        <v>88</v>
      </c>
      <c r="AA815">
        <v>18</v>
      </c>
      <c r="AB815">
        <v>5</v>
      </c>
      <c r="AC815">
        <v>108</v>
      </c>
      <c r="AD815">
        <v>14</v>
      </c>
      <c r="AE815">
        <v>94</v>
      </c>
      <c r="AF815">
        <v>3</v>
      </c>
      <c r="AG815">
        <v>110</v>
      </c>
      <c r="AH815">
        <v>106</v>
      </c>
      <c r="AI815">
        <v>4</v>
      </c>
    </row>
    <row r="816" spans="1:35" ht="15">
      <c r="A816" t="s">
        <v>35</v>
      </c>
      <c r="B816" t="s">
        <v>90</v>
      </c>
      <c r="C816" t="str">
        <f t="shared" si="46"/>
        <v>246601</v>
      </c>
      <c r="D816">
        <v>99</v>
      </c>
      <c r="E816" t="s">
        <v>37</v>
      </c>
      <c r="F816" s="1">
        <v>0.9166666666666666</v>
      </c>
      <c r="G816">
        <v>1212</v>
      </c>
      <c r="H816">
        <v>850</v>
      </c>
      <c r="I816">
        <v>742</v>
      </c>
      <c r="J816">
        <v>108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108</v>
      </c>
      <c r="U816">
        <v>0</v>
      </c>
      <c r="V816">
        <v>0</v>
      </c>
      <c r="W816">
        <v>108</v>
      </c>
      <c r="X816">
        <v>3</v>
      </c>
      <c r="Y816">
        <v>105</v>
      </c>
      <c r="Z816">
        <v>92</v>
      </c>
      <c r="AA816">
        <v>13</v>
      </c>
      <c r="AB816">
        <v>2</v>
      </c>
      <c r="AC816">
        <v>106</v>
      </c>
      <c r="AD816">
        <v>16</v>
      </c>
      <c r="AE816">
        <v>90</v>
      </c>
      <c r="AF816">
        <v>2</v>
      </c>
      <c r="AG816">
        <v>106</v>
      </c>
      <c r="AH816">
        <v>102</v>
      </c>
      <c r="AI816">
        <v>4</v>
      </c>
    </row>
    <row r="817" spans="1:35" ht="15">
      <c r="A817" t="s">
        <v>35</v>
      </c>
      <c r="B817" t="s">
        <v>90</v>
      </c>
      <c r="C817" t="str">
        <f t="shared" si="46"/>
        <v>246601</v>
      </c>
      <c r="D817">
        <v>100</v>
      </c>
      <c r="E817" t="s">
        <v>37</v>
      </c>
      <c r="F817" s="1">
        <v>0.9166666666666666</v>
      </c>
      <c r="G817">
        <v>1353</v>
      </c>
      <c r="H817">
        <v>949</v>
      </c>
      <c r="I817">
        <v>836</v>
      </c>
      <c r="J817">
        <v>113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113</v>
      </c>
      <c r="U817">
        <v>0</v>
      </c>
      <c r="V817">
        <v>0</v>
      </c>
      <c r="W817">
        <v>113</v>
      </c>
      <c r="X817">
        <v>4</v>
      </c>
      <c r="Y817">
        <v>109</v>
      </c>
      <c r="Z817">
        <v>91</v>
      </c>
      <c r="AA817">
        <v>18</v>
      </c>
      <c r="AB817">
        <v>6</v>
      </c>
      <c r="AC817">
        <v>107</v>
      </c>
      <c r="AD817">
        <v>14</v>
      </c>
      <c r="AE817">
        <v>93</v>
      </c>
      <c r="AF817">
        <v>4</v>
      </c>
      <c r="AG817">
        <v>109</v>
      </c>
      <c r="AH817">
        <v>108</v>
      </c>
      <c r="AI817">
        <v>1</v>
      </c>
    </row>
    <row r="818" spans="1:35" ht="15">
      <c r="A818" t="s">
        <v>35</v>
      </c>
      <c r="B818" t="s">
        <v>90</v>
      </c>
      <c r="C818" t="str">
        <f t="shared" si="46"/>
        <v>246601</v>
      </c>
      <c r="D818">
        <v>101</v>
      </c>
      <c r="E818" t="s">
        <v>37</v>
      </c>
      <c r="F818" s="1">
        <v>0.9166666666666666</v>
      </c>
      <c r="G818">
        <v>1105</v>
      </c>
      <c r="H818">
        <v>750</v>
      </c>
      <c r="I818">
        <v>671</v>
      </c>
      <c r="J818">
        <v>79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79</v>
      </c>
      <c r="U818">
        <v>0</v>
      </c>
      <c r="V818">
        <v>0</v>
      </c>
      <c r="W818">
        <v>79</v>
      </c>
      <c r="X818">
        <v>2</v>
      </c>
      <c r="Y818">
        <v>77</v>
      </c>
      <c r="Z818">
        <v>55</v>
      </c>
      <c r="AA818">
        <v>22</v>
      </c>
      <c r="AB818">
        <v>1</v>
      </c>
      <c r="AC818">
        <v>78</v>
      </c>
      <c r="AD818">
        <v>15</v>
      </c>
      <c r="AE818">
        <v>63</v>
      </c>
      <c r="AF818">
        <v>2</v>
      </c>
      <c r="AG818">
        <v>77</v>
      </c>
      <c r="AH818">
        <v>73</v>
      </c>
      <c r="AI818">
        <v>4</v>
      </c>
    </row>
    <row r="819" spans="1:35" ht="15">
      <c r="A819" t="s">
        <v>35</v>
      </c>
      <c r="B819" t="s">
        <v>90</v>
      </c>
      <c r="C819" t="str">
        <f t="shared" si="46"/>
        <v>246601</v>
      </c>
      <c r="D819">
        <v>102</v>
      </c>
      <c r="E819" t="s">
        <v>37</v>
      </c>
      <c r="F819" s="1">
        <v>0.9166666666666666</v>
      </c>
      <c r="G819">
        <v>1634</v>
      </c>
      <c r="H819">
        <v>1151</v>
      </c>
      <c r="I819">
        <v>988</v>
      </c>
      <c r="J819">
        <v>163</v>
      </c>
      <c r="K819">
        <v>0</v>
      </c>
      <c r="L819">
        <v>1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162</v>
      </c>
      <c r="U819">
        <v>0</v>
      </c>
      <c r="V819">
        <v>0</v>
      </c>
      <c r="W819">
        <v>162</v>
      </c>
      <c r="X819">
        <v>2</v>
      </c>
      <c r="Y819">
        <v>160</v>
      </c>
      <c r="Z819">
        <v>112</v>
      </c>
      <c r="AA819">
        <v>48</v>
      </c>
      <c r="AB819">
        <v>1</v>
      </c>
      <c r="AC819">
        <v>161</v>
      </c>
      <c r="AD819">
        <v>31</v>
      </c>
      <c r="AE819">
        <v>130</v>
      </c>
      <c r="AF819">
        <v>0</v>
      </c>
      <c r="AG819">
        <v>162</v>
      </c>
      <c r="AH819">
        <v>157</v>
      </c>
      <c r="AI819">
        <v>5</v>
      </c>
    </row>
    <row r="820" spans="1:35" ht="15">
      <c r="A820" t="s">
        <v>35</v>
      </c>
      <c r="B820" t="s">
        <v>90</v>
      </c>
      <c r="C820" t="str">
        <f t="shared" si="46"/>
        <v>246601</v>
      </c>
      <c r="D820">
        <v>103</v>
      </c>
      <c r="E820" t="s">
        <v>37</v>
      </c>
      <c r="F820" s="1">
        <v>0.9166666666666666</v>
      </c>
      <c r="G820">
        <v>1151</v>
      </c>
      <c r="H820">
        <v>800</v>
      </c>
      <c r="I820">
        <v>704</v>
      </c>
      <c r="J820">
        <v>96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96</v>
      </c>
      <c r="U820">
        <v>0</v>
      </c>
      <c r="V820">
        <v>0</v>
      </c>
      <c r="W820">
        <v>96</v>
      </c>
      <c r="X820">
        <v>4</v>
      </c>
      <c r="Y820">
        <v>92</v>
      </c>
      <c r="Z820">
        <v>66</v>
      </c>
      <c r="AA820">
        <v>26</v>
      </c>
      <c r="AB820">
        <v>1</v>
      </c>
      <c r="AC820">
        <v>95</v>
      </c>
      <c r="AD820">
        <v>22</v>
      </c>
      <c r="AE820">
        <v>73</v>
      </c>
      <c r="AF820">
        <v>1</v>
      </c>
      <c r="AG820">
        <v>95</v>
      </c>
      <c r="AH820">
        <v>86</v>
      </c>
      <c r="AI820">
        <v>9</v>
      </c>
    </row>
    <row r="821" spans="1:35" ht="15">
      <c r="A821" t="s">
        <v>35</v>
      </c>
      <c r="B821" t="s">
        <v>90</v>
      </c>
      <c r="C821" t="str">
        <f t="shared" si="46"/>
        <v>246601</v>
      </c>
      <c r="D821">
        <v>104</v>
      </c>
      <c r="E821" t="s">
        <v>37</v>
      </c>
      <c r="F821" s="1">
        <v>0.9166666666666666</v>
      </c>
      <c r="G821">
        <v>1041</v>
      </c>
      <c r="H821">
        <v>751</v>
      </c>
      <c r="I821">
        <v>677</v>
      </c>
      <c r="J821">
        <v>74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74</v>
      </c>
      <c r="U821">
        <v>0</v>
      </c>
      <c r="V821">
        <v>0</v>
      </c>
      <c r="W821">
        <v>74</v>
      </c>
      <c r="X821">
        <v>3</v>
      </c>
      <c r="Y821">
        <v>71</v>
      </c>
      <c r="Z821">
        <v>54</v>
      </c>
      <c r="AA821">
        <v>17</v>
      </c>
      <c r="AB821">
        <v>2</v>
      </c>
      <c r="AC821">
        <v>72</v>
      </c>
      <c r="AD821">
        <v>19</v>
      </c>
      <c r="AE821">
        <v>53</v>
      </c>
      <c r="AF821">
        <v>3</v>
      </c>
      <c r="AG821">
        <v>71</v>
      </c>
      <c r="AH821">
        <v>69</v>
      </c>
      <c r="AI821">
        <v>2</v>
      </c>
    </row>
    <row r="822" spans="1:35" ht="15">
      <c r="A822" t="s">
        <v>35</v>
      </c>
      <c r="B822" t="s">
        <v>90</v>
      </c>
      <c r="C822" t="str">
        <f t="shared" si="46"/>
        <v>246601</v>
      </c>
      <c r="D822">
        <v>105</v>
      </c>
      <c r="E822" t="s">
        <v>37</v>
      </c>
      <c r="F822" s="1">
        <v>0.9166666666666666</v>
      </c>
      <c r="G822">
        <v>1415</v>
      </c>
      <c r="H822">
        <v>1000</v>
      </c>
      <c r="I822">
        <v>858</v>
      </c>
      <c r="J822">
        <v>142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142</v>
      </c>
      <c r="U822">
        <v>0</v>
      </c>
      <c r="V822">
        <v>0</v>
      </c>
      <c r="W822">
        <v>142</v>
      </c>
      <c r="X822">
        <v>1</v>
      </c>
      <c r="Y822">
        <v>141</v>
      </c>
      <c r="Z822">
        <v>114</v>
      </c>
      <c r="AA822">
        <v>27</v>
      </c>
      <c r="AB822">
        <v>2</v>
      </c>
      <c r="AC822">
        <v>140</v>
      </c>
      <c r="AD822">
        <v>26</v>
      </c>
      <c r="AE822">
        <v>114</v>
      </c>
      <c r="AF822">
        <v>4</v>
      </c>
      <c r="AG822">
        <v>138</v>
      </c>
      <c r="AH822">
        <v>135</v>
      </c>
      <c r="AI822">
        <v>3</v>
      </c>
    </row>
    <row r="823" spans="1:35" ht="15">
      <c r="A823" t="s">
        <v>35</v>
      </c>
      <c r="B823" t="s">
        <v>90</v>
      </c>
      <c r="C823" t="str">
        <f t="shared" si="46"/>
        <v>246601</v>
      </c>
      <c r="D823">
        <v>106</v>
      </c>
      <c r="E823" t="s">
        <v>37</v>
      </c>
      <c r="F823" s="1">
        <v>0.9166666666666666</v>
      </c>
      <c r="G823">
        <v>1470</v>
      </c>
      <c r="H823">
        <v>1100</v>
      </c>
      <c r="I823">
        <v>950</v>
      </c>
      <c r="J823">
        <v>150</v>
      </c>
      <c r="K823">
        <v>0</v>
      </c>
      <c r="L823">
        <v>1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150</v>
      </c>
      <c r="U823">
        <v>0</v>
      </c>
      <c r="V823">
        <v>0</v>
      </c>
      <c r="W823">
        <v>150</v>
      </c>
      <c r="X823">
        <v>1</v>
      </c>
      <c r="Y823">
        <v>149</v>
      </c>
      <c r="Z823">
        <v>122</v>
      </c>
      <c r="AA823">
        <v>27</v>
      </c>
      <c r="AB823">
        <v>2</v>
      </c>
      <c r="AC823">
        <v>148</v>
      </c>
      <c r="AD823">
        <v>21</v>
      </c>
      <c r="AE823">
        <v>127</v>
      </c>
      <c r="AF823">
        <v>6</v>
      </c>
      <c r="AG823">
        <v>144</v>
      </c>
      <c r="AH823">
        <v>137</v>
      </c>
      <c r="AI823">
        <v>7</v>
      </c>
    </row>
    <row r="824" spans="1:35" ht="15">
      <c r="A824" t="s">
        <v>35</v>
      </c>
      <c r="B824" t="s">
        <v>90</v>
      </c>
      <c r="C824" t="str">
        <f t="shared" si="46"/>
        <v>246601</v>
      </c>
      <c r="D824">
        <v>107</v>
      </c>
      <c r="E824" t="s">
        <v>37</v>
      </c>
      <c r="F824" s="1">
        <v>0.9166666666666666</v>
      </c>
      <c r="G824">
        <v>1659</v>
      </c>
      <c r="H824">
        <v>1146</v>
      </c>
      <c r="I824">
        <v>987</v>
      </c>
      <c r="J824">
        <v>159</v>
      </c>
      <c r="K824">
        <v>0</v>
      </c>
      <c r="L824">
        <v>3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159</v>
      </c>
      <c r="U824">
        <v>0</v>
      </c>
      <c r="V824">
        <v>0</v>
      </c>
      <c r="W824">
        <v>159</v>
      </c>
      <c r="X824">
        <v>7</v>
      </c>
      <c r="Y824">
        <v>152</v>
      </c>
      <c r="Z824">
        <v>114</v>
      </c>
      <c r="AA824">
        <v>38</v>
      </c>
      <c r="AB824">
        <v>5</v>
      </c>
      <c r="AC824">
        <v>154</v>
      </c>
      <c r="AD824">
        <v>27</v>
      </c>
      <c r="AE824">
        <v>127</v>
      </c>
      <c r="AF824">
        <v>3</v>
      </c>
      <c r="AG824">
        <v>156</v>
      </c>
      <c r="AH824">
        <v>150</v>
      </c>
      <c r="AI824">
        <v>6</v>
      </c>
    </row>
    <row r="825" spans="1:35" ht="15">
      <c r="A825" t="s">
        <v>35</v>
      </c>
      <c r="B825" t="s">
        <v>90</v>
      </c>
      <c r="C825" t="str">
        <f t="shared" si="46"/>
        <v>246601</v>
      </c>
      <c r="D825">
        <v>108</v>
      </c>
      <c r="E825" t="s">
        <v>37</v>
      </c>
      <c r="F825" s="1">
        <v>0.9166666666666666</v>
      </c>
      <c r="G825">
        <v>1309</v>
      </c>
      <c r="H825">
        <v>900</v>
      </c>
      <c r="I825">
        <v>766</v>
      </c>
      <c r="J825">
        <v>134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134</v>
      </c>
      <c r="U825">
        <v>0</v>
      </c>
      <c r="V825">
        <v>0</v>
      </c>
      <c r="W825">
        <v>134</v>
      </c>
      <c r="X825">
        <v>4</v>
      </c>
      <c r="Y825">
        <v>130</v>
      </c>
      <c r="Z825">
        <v>108</v>
      </c>
      <c r="AA825">
        <v>22</v>
      </c>
      <c r="AB825">
        <v>1</v>
      </c>
      <c r="AC825">
        <v>133</v>
      </c>
      <c r="AD825">
        <v>17</v>
      </c>
      <c r="AE825">
        <v>116</v>
      </c>
      <c r="AF825">
        <v>3</v>
      </c>
      <c r="AG825">
        <v>131</v>
      </c>
      <c r="AH825">
        <v>8</v>
      </c>
      <c r="AI825">
        <v>123</v>
      </c>
    </row>
    <row r="826" spans="1:35" ht="15">
      <c r="A826" t="s">
        <v>35</v>
      </c>
      <c r="B826" t="s">
        <v>90</v>
      </c>
      <c r="C826" t="str">
        <f t="shared" si="46"/>
        <v>246601</v>
      </c>
      <c r="D826">
        <v>109</v>
      </c>
      <c r="E826" t="s">
        <v>37</v>
      </c>
      <c r="F826" s="1">
        <v>0.9166666666666666</v>
      </c>
      <c r="G826">
        <v>1309</v>
      </c>
      <c r="H826">
        <v>897</v>
      </c>
      <c r="I826">
        <v>802</v>
      </c>
      <c r="J826">
        <v>95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95</v>
      </c>
      <c r="U826">
        <v>0</v>
      </c>
      <c r="V826">
        <v>0</v>
      </c>
      <c r="W826">
        <v>95</v>
      </c>
      <c r="X826">
        <v>3</v>
      </c>
      <c r="Y826">
        <v>92</v>
      </c>
      <c r="Z826">
        <v>80</v>
      </c>
      <c r="AA826">
        <v>12</v>
      </c>
      <c r="AB826">
        <v>3</v>
      </c>
      <c r="AC826">
        <v>92</v>
      </c>
      <c r="AD826">
        <v>15</v>
      </c>
      <c r="AE826">
        <v>77</v>
      </c>
      <c r="AF826">
        <v>2</v>
      </c>
      <c r="AG826">
        <v>93</v>
      </c>
      <c r="AH826">
        <v>91</v>
      </c>
      <c r="AI826">
        <v>2</v>
      </c>
    </row>
    <row r="827" spans="1:35" ht="15">
      <c r="A827" t="s">
        <v>35</v>
      </c>
      <c r="B827" t="s">
        <v>90</v>
      </c>
      <c r="C827" t="str">
        <f t="shared" si="46"/>
        <v>246601</v>
      </c>
      <c r="D827">
        <v>110</v>
      </c>
      <c r="E827" t="s">
        <v>37</v>
      </c>
      <c r="F827" s="1">
        <v>0.9166666666666666</v>
      </c>
      <c r="G827">
        <v>1346</v>
      </c>
      <c r="H827">
        <v>950</v>
      </c>
      <c r="I827">
        <v>806</v>
      </c>
      <c r="J827">
        <v>144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144</v>
      </c>
      <c r="U827">
        <v>0</v>
      </c>
      <c r="V827">
        <v>0</v>
      </c>
      <c r="W827">
        <v>144</v>
      </c>
      <c r="X827">
        <v>1</v>
      </c>
      <c r="Y827">
        <v>143</v>
      </c>
      <c r="Z827">
        <v>112</v>
      </c>
      <c r="AA827">
        <v>31</v>
      </c>
      <c r="AB827">
        <v>0</v>
      </c>
      <c r="AC827">
        <v>144</v>
      </c>
      <c r="AD827">
        <v>22</v>
      </c>
      <c r="AE827">
        <v>122</v>
      </c>
      <c r="AF827">
        <v>1</v>
      </c>
      <c r="AG827">
        <v>143</v>
      </c>
      <c r="AH827">
        <v>137</v>
      </c>
      <c r="AI827">
        <v>6</v>
      </c>
    </row>
    <row r="828" spans="1:35" ht="15">
      <c r="A828" t="s">
        <v>35</v>
      </c>
      <c r="B828" t="s">
        <v>90</v>
      </c>
      <c r="C828" t="str">
        <f t="shared" si="46"/>
        <v>246601</v>
      </c>
      <c r="D828">
        <v>111</v>
      </c>
      <c r="E828" t="s">
        <v>38</v>
      </c>
      <c r="F828" s="1">
        <v>0.9166666666666666</v>
      </c>
      <c r="G828">
        <v>35</v>
      </c>
      <c r="H828">
        <v>100</v>
      </c>
      <c r="I828">
        <v>99</v>
      </c>
      <c r="J828">
        <v>1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1</v>
      </c>
      <c r="U828">
        <v>0</v>
      </c>
      <c r="V828">
        <v>0</v>
      </c>
      <c r="W828">
        <v>1</v>
      </c>
      <c r="X828">
        <v>1</v>
      </c>
      <c r="Y828">
        <v>0</v>
      </c>
      <c r="Z828">
        <v>0</v>
      </c>
      <c r="AA828">
        <v>0</v>
      </c>
      <c r="AB828">
        <v>0</v>
      </c>
      <c r="AC828">
        <v>1</v>
      </c>
      <c r="AD828">
        <v>0</v>
      </c>
      <c r="AE828">
        <v>1</v>
      </c>
      <c r="AF828">
        <v>1</v>
      </c>
      <c r="AG828">
        <v>0</v>
      </c>
      <c r="AH828">
        <v>0</v>
      </c>
      <c r="AI828">
        <v>0</v>
      </c>
    </row>
    <row r="829" spans="1:35" ht="15">
      <c r="A829" t="s">
        <v>35</v>
      </c>
      <c r="B829" t="s">
        <v>90</v>
      </c>
      <c r="C829" t="str">
        <f t="shared" si="46"/>
        <v>246601</v>
      </c>
      <c r="D829">
        <v>112</v>
      </c>
      <c r="E829" t="s">
        <v>38</v>
      </c>
      <c r="F829" s="1">
        <v>0.9166666666666666</v>
      </c>
      <c r="G829">
        <v>54</v>
      </c>
      <c r="H829">
        <v>300</v>
      </c>
      <c r="I829">
        <v>293</v>
      </c>
      <c r="J829">
        <v>7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7</v>
      </c>
      <c r="U829">
        <v>0</v>
      </c>
      <c r="V829">
        <v>0</v>
      </c>
      <c r="W829">
        <v>7</v>
      </c>
      <c r="X829">
        <v>0</v>
      </c>
      <c r="Y829">
        <v>7</v>
      </c>
      <c r="Z829">
        <v>6</v>
      </c>
      <c r="AA829">
        <v>1</v>
      </c>
      <c r="AB829">
        <v>0</v>
      </c>
      <c r="AC829">
        <v>7</v>
      </c>
      <c r="AD829">
        <v>0</v>
      </c>
      <c r="AE829">
        <v>7</v>
      </c>
      <c r="AF829">
        <v>0</v>
      </c>
      <c r="AG829">
        <v>7</v>
      </c>
      <c r="AH829">
        <v>7</v>
      </c>
      <c r="AI829">
        <v>0</v>
      </c>
    </row>
    <row r="830" spans="1:35" ht="15">
      <c r="A830" t="s">
        <v>35</v>
      </c>
      <c r="B830" t="s">
        <v>90</v>
      </c>
      <c r="C830" t="str">
        <f t="shared" si="46"/>
        <v>246601</v>
      </c>
      <c r="D830">
        <v>113</v>
      </c>
      <c r="E830" t="s">
        <v>39</v>
      </c>
      <c r="F830" s="1">
        <v>0.9166666666666666</v>
      </c>
      <c r="G830">
        <v>64</v>
      </c>
      <c r="H830">
        <v>100</v>
      </c>
      <c r="I830">
        <v>82</v>
      </c>
      <c r="J830">
        <v>18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18</v>
      </c>
      <c r="U830">
        <v>0</v>
      </c>
      <c r="V830">
        <v>0</v>
      </c>
      <c r="W830">
        <v>18</v>
      </c>
      <c r="X830">
        <v>0</v>
      </c>
      <c r="Y830">
        <v>18</v>
      </c>
      <c r="Z830">
        <v>12</v>
      </c>
      <c r="AA830">
        <v>6</v>
      </c>
      <c r="AB830">
        <v>0</v>
      </c>
      <c r="AC830">
        <v>18</v>
      </c>
      <c r="AD830">
        <v>5</v>
      </c>
      <c r="AE830">
        <v>13</v>
      </c>
      <c r="AF830">
        <v>0</v>
      </c>
      <c r="AG830">
        <v>18</v>
      </c>
      <c r="AH830">
        <v>17</v>
      </c>
      <c r="AI830">
        <v>1</v>
      </c>
    </row>
    <row r="831" spans="1:35" ht="15">
      <c r="A831" t="s">
        <v>35</v>
      </c>
      <c r="B831" t="s">
        <v>90</v>
      </c>
      <c r="C831" t="str">
        <f t="shared" si="46"/>
        <v>246601</v>
      </c>
      <c r="D831">
        <v>114</v>
      </c>
      <c r="E831" t="s">
        <v>37</v>
      </c>
      <c r="F831" s="1">
        <v>0.9166666666666666</v>
      </c>
      <c r="G831">
        <v>37</v>
      </c>
      <c r="H831">
        <v>100</v>
      </c>
      <c r="I831">
        <v>96</v>
      </c>
      <c r="J831">
        <v>4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4</v>
      </c>
      <c r="U831">
        <v>0</v>
      </c>
      <c r="V831">
        <v>0</v>
      </c>
      <c r="W831">
        <v>4</v>
      </c>
      <c r="X831">
        <v>0</v>
      </c>
      <c r="Y831">
        <v>4</v>
      </c>
      <c r="Z831">
        <v>3</v>
      </c>
      <c r="AA831">
        <v>1</v>
      </c>
      <c r="AB831">
        <v>0</v>
      </c>
      <c r="AC831">
        <v>4</v>
      </c>
      <c r="AD831">
        <v>1</v>
      </c>
      <c r="AE831">
        <v>3</v>
      </c>
      <c r="AF831">
        <v>0</v>
      </c>
      <c r="AG831">
        <v>4</v>
      </c>
      <c r="AH831">
        <v>4</v>
      </c>
      <c r="AI831">
        <v>0</v>
      </c>
    </row>
    <row r="832" spans="1:35" ht="15">
      <c r="A832" t="s">
        <v>35</v>
      </c>
      <c r="B832" t="s">
        <v>90</v>
      </c>
      <c r="C832" t="str">
        <f t="shared" si="46"/>
        <v>246601</v>
      </c>
      <c r="D832">
        <v>115</v>
      </c>
      <c r="E832" t="s">
        <v>37</v>
      </c>
      <c r="F832" s="1">
        <v>0.9166666666666666</v>
      </c>
      <c r="G832">
        <v>62</v>
      </c>
      <c r="H832">
        <v>100</v>
      </c>
      <c r="I832">
        <v>95</v>
      </c>
      <c r="J832">
        <v>5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5</v>
      </c>
      <c r="U832">
        <v>0</v>
      </c>
      <c r="V832">
        <v>0</v>
      </c>
      <c r="W832">
        <v>5</v>
      </c>
      <c r="X832">
        <v>0</v>
      </c>
      <c r="Y832">
        <v>5</v>
      </c>
      <c r="Z832">
        <v>4</v>
      </c>
      <c r="AA832">
        <v>1</v>
      </c>
      <c r="AB832">
        <v>0</v>
      </c>
      <c r="AC832">
        <v>5</v>
      </c>
      <c r="AD832">
        <v>1</v>
      </c>
      <c r="AE832">
        <v>4</v>
      </c>
      <c r="AF832">
        <v>1</v>
      </c>
      <c r="AG832">
        <v>4</v>
      </c>
      <c r="AH832">
        <v>4</v>
      </c>
      <c r="AI832">
        <v>0</v>
      </c>
    </row>
    <row r="833" spans="1:35" ht="15">
      <c r="A833" t="s">
        <v>35</v>
      </c>
      <c r="B833" t="s">
        <v>90</v>
      </c>
      <c r="C833" t="str">
        <f t="shared" si="46"/>
        <v>246601</v>
      </c>
      <c r="D833">
        <v>116</v>
      </c>
      <c r="E833" t="s">
        <v>37</v>
      </c>
      <c r="F833" s="1">
        <v>0.9166666666666666</v>
      </c>
      <c r="G833">
        <v>25</v>
      </c>
      <c r="H833">
        <v>52</v>
      </c>
      <c r="I833">
        <v>47</v>
      </c>
      <c r="J833">
        <v>5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5</v>
      </c>
      <c r="U833">
        <v>0</v>
      </c>
      <c r="V833">
        <v>0</v>
      </c>
      <c r="W833">
        <v>5</v>
      </c>
      <c r="X833">
        <v>0</v>
      </c>
      <c r="Y833">
        <v>5</v>
      </c>
      <c r="Z833">
        <v>5</v>
      </c>
      <c r="AA833">
        <v>0</v>
      </c>
      <c r="AB833">
        <v>0</v>
      </c>
      <c r="AC833">
        <v>5</v>
      </c>
      <c r="AD833">
        <v>1</v>
      </c>
      <c r="AE833">
        <v>4</v>
      </c>
      <c r="AF833">
        <v>0</v>
      </c>
      <c r="AG833">
        <v>5</v>
      </c>
      <c r="AH833">
        <v>5</v>
      </c>
      <c r="AI833">
        <v>0</v>
      </c>
    </row>
    <row r="834" spans="1:35" ht="15">
      <c r="A834" t="s">
        <v>35</v>
      </c>
      <c r="B834" t="s">
        <v>90</v>
      </c>
      <c r="C834" t="str">
        <f t="shared" si="46"/>
        <v>246601</v>
      </c>
      <c r="D834">
        <v>117</v>
      </c>
      <c r="E834" t="s">
        <v>37</v>
      </c>
      <c r="F834" s="1">
        <v>0.9166666666666666</v>
      </c>
      <c r="G834">
        <v>192</v>
      </c>
      <c r="H834">
        <v>400</v>
      </c>
      <c r="I834">
        <v>386</v>
      </c>
      <c r="J834">
        <v>14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14</v>
      </c>
      <c r="U834">
        <v>0</v>
      </c>
      <c r="V834">
        <v>0</v>
      </c>
      <c r="W834">
        <v>14</v>
      </c>
      <c r="X834">
        <v>1</v>
      </c>
      <c r="Y834">
        <v>13</v>
      </c>
      <c r="Z834">
        <v>11</v>
      </c>
      <c r="AA834">
        <v>2</v>
      </c>
      <c r="AB834">
        <v>1</v>
      </c>
      <c r="AC834">
        <v>13</v>
      </c>
      <c r="AD834">
        <v>2</v>
      </c>
      <c r="AE834">
        <v>11</v>
      </c>
      <c r="AF834">
        <v>3</v>
      </c>
      <c r="AG834">
        <v>11</v>
      </c>
      <c r="AH834">
        <v>11</v>
      </c>
      <c r="AI834">
        <v>0</v>
      </c>
    </row>
    <row r="835" spans="1:35" ht="15">
      <c r="A835" t="s">
        <v>35</v>
      </c>
      <c r="B835" t="s">
        <v>90</v>
      </c>
      <c r="C835" t="str">
        <f t="shared" si="46"/>
        <v>246601</v>
      </c>
      <c r="D835">
        <v>118</v>
      </c>
      <c r="E835" t="s">
        <v>38</v>
      </c>
      <c r="F835" s="1">
        <v>0.9166666666666666</v>
      </c>
      <c r="G835">
        <v>54</v>
      </c>
      <c r="H835">
        <v>100</v>
      </c>
      <c r="I835">
        <v>88</v>
      </c>
      <c r="J835">
        <v>12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12</v>
      </c>
      <c r="U835">
        <v>0</v>
      </c>
      <c r="V835">
        <v>0</v>
      </c>
      <c r="W835">
        <v>12</v>
      </c>
      <c r="X835">
        <v>2</v>
      </c>
      <c r="Y835">
        <v>10</v>
      </c>
      <c r="Z835">
        <v>7</v>
      </c>
      <c r="AA835">
        <v>3</v>
      </c>
      <c r="AB835">
        <v>2</v>
      </c>
      <c r="AC835">
        <v>10</v>
      </c>
      <c r="AD835">
        <v>5</v>
      </c>
      <c r="AE835">
        <v>5</v>
      </c>
      <c r="AF835">
        <v>2</v>
      </c>
      <c r="AG835">
        <v>10</v>
      </c>
      <c r="AH835">
        <v>9</v>
      </c>
      <c r="AI835">
        <v>1</v>
      </c>
    </row>
    <row r="836" spans="1:35" ht="15">
      <c r="A836" t="s">
        <v>35</v>
      </c>
      <c r="B836" t="s">
        <v>90</v>
      </c>
      <c r="C836" t="str">
        <f t="shared" si="46"/>
        <v>246601</v>
      </c>
      <c r="D836">
        <v>119</v>
      </c>
      <c r="E836" t="s">
        <v>38</v>
      </c>
      <c r="F836" s="1">
        <v>0.9166666666666666</v>
      </c>
      <c r="G836">
        <v>114</v>
      </c>
      <c r="H836">
        <v>152</v>
      </c>
      <c r="I836">
        <v>109</v>
      </c>
      <c r="J836">
        <v>43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43</v>
      </c>
      <c r="U836">
        <v>0</v>
      </c>
      <c r="V836">
        <v>0</v>
      </c>
      <c r="W836">
        <v>43</v>
      </c>
      <c r="X836">
        <v>14</v>
      </c>
      <c r="Y836">
        <v>29</v>
      </c>
      <c r="Z836">
        <v>22</v>
      </c>
      <c r="AA836">
        <v>7</v>
      </c>
      <c r="AB836">
        <v>7</v>
      </c>
      <c r="AC836">
        <v>36</v>
      </c>
      <c r="AD836">
        <v>15</v>
      </c>
      <c r="AE836">
        <v>21</v>
      </c>
      <c r="AF836">
        <v>14</v>
      </c>
      <c r="AG836">
        <v>29</v>
      </c>
      <c r="AH836">
        <v>25</v>
      </c>
      <c r="AI836">
        <v>4</v>
      </c>
    </row>
    <row r="837" spans="1:35" ht="15">
      <c r="A837" t="s">
        <v>35</v>
      </c>
      <c r="B837" t="s">
        <v>90</v>
      </c>
      <c r="C837" t="str">
        <f t="shared" si="46"/>
        <v>246601</v>
      </c>
      <c r="D837">
        <v>120</v>
      </c>
      <c r="E837" t="s">
        <v>37</v>
      </c>
      <c r="F837" s="1">
        <v>0.9166666666666666</v>
      </c>
      <c r="G837">
        <v>332</v>
      </c>
      <c r="H837">
        <v>400</v>
      </c>
      <c r="I837">
        <v>271</v>
      </c>
      <c r="J837">
        <v>129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129</v>
      </c>
      <c r="U837">
        <v>0</v>
      </c>
      <c r="V837">
        <v>0</v>
      </c>
      <c r="W837">
        <v>129</v>
      </c>
      <c r="X837">
        <v>8</v>
      </c>
      <c r="Y837">
        <v>121</v>
      </c>
      <c r="Z837">
        <v>85</v>
      </c>
      <c r="AA837">
        <v>36</v>
      </c>
      <c r="AB837">
        <v>7</v>
      </c>
      <c r="AC837">
        <v>122</v>
      </c>
      <c r="AD837">
        <v>21</v>
      </c>
      <c r="AE837">
        <v>101</v>
      </c>
      <c r="AF837">
        <v>7</v>
      </c>
      <c r="AG837">
        <v>122</v>
      </c>
      <c r="AH837">
        <v>105</v>
      </c>
      <c r="AI837">
        <v>17</v>
      </c>
    </row>
    <row r="838" spans="1:35" ht="15">
      <c r="A838" t="s">
        <v>35</v>
      </c>
      <c r="B838" t="s">
        <v>91</v>
      </c>
      <c r="C838" t="str">
        <f aca="true" t="shared" si="47" ref="C838:C883">"246801"</f>
        <v>246801</v>
      </c>
      <c r="D838">
        <v>1</v>
      </c>
      <c r="E838" t="s">
        <v>37</v>
      </c>
      <c r="F838" s="1">
        <v>0.9166666666666666</v>
      </c>
      <c r="G838">
        <v>1557</v>
      </c>
      <c r="H838">
        <v>1101</v>
      </c>
      <c r="I838">
        <v>945</v>
      </c>
      <c r="J838">
        <v>156</v>
      </c>
      <c r="K838">
        <v>0</v>
      </c>
      <c r="L838">
        <v>0</v>
      </c>
      <c r="M838">
        <v>3</v>
      </c>
      <c r="N838">
        <v>3</v>
      </c>
      <c r="O838">
        <v>0</v>
      </c>
      <c r="P838">
        <v>0</v>
      </c>
      <c r="Q838">
        <v>0</v>
      </c>
      <c r="R838">
        <v>0</v>
      </c>
      <c r="S838">
        <v>3</v>
      </c>
      <c r="T838">
        <v>159</v>
      </c>
      <c r="U838">
        <v>3</v>
      </c>
      <c r="V838">
        <v>0</v>
      </c>
      <c r="W838">
        <v>159</v>
      </c>
      <c r="X838">
        <v>4</v>
      </c>
      <c r="Y838">
        <v>155</v>
      </c>
      <c r="Z838">
        <v>118</v>
      </c>
      <c r="AA838">
        <v>37</v>
      </c>
      <c r="AB838">
        <v>4</v>
      </c>
      <c r="AC838">
        <v>155</v>
      </c>
      <c r="AD838">
        <v>32</v>
      </c>
      <c r="AE838">
        <v>123</v>
      </c>
      <c r="AF838">
        <v>6</v>
      </c>
      <c r="AG838">
        <v>153</v>
      </c>
      <c r="AH838">
        <v>147</v>
      </c>
      <c r="AI838">
        <v>6</v>
      </c>
    </row>
    <row r="839" spans="1:35" ht="15">
      <c r="A839" t="s">
        <v>35</v>
      </c>
      <c r="B839" t="s">
        <v>91</v>
      </c>
      <c r="C839" t="str">
        <f t="shared" si="47"/>
        <v>246801</v>
      </c>
      <c r="D839">
        <v>2</v>
      </c>
      <c r="E839" t="s">
        <v>37</v>
      </c>
      <c r="F839" s="1">
        <v>0.9166666666666666</v>
      </c>
      <c r="G839">
        <v>1513</v>
      </c>
      <c r="H839">
        <v>1053</v>
      </c>
      <c r="I839">
        <v>914</v>
      </c>
      <c r="J839">
        <v>139</v>
      </c>
      <c r="K839">
        <v>0</v>
      </c>
      <c r="L839">
        <v>2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139</v>
      </c>
      <c r="U839">
        <v>0</v>
      </c>
      <c r="V839">
        <v>0</v>
      </c>
      <c r="W839">
        <v>139</v>
      </c>
      <c r="X839">
        <v>4</v>
      </c>
      <c r="Y839">
        <v>135</v>
      </c>
      <c r="Z839">
        <v>110</v>
      </c>
      <c r="AA839">
        <v>25</v>
      </c>
      <c r="AB839">
        <v>0</v>
      </c>
      <c r="AC839">
        <v>139</v>
      </c>
      <c r="AD839">
        <v>22</v>
      </c>
      <c r="AE839">
        <v>117</v>
      </c>
      <c r="AF839">
        <v>3</v>
      </c>
      <c r="AG839">
        <v>136</v>
      </c>
      <c r="AH839">
        <v>128</v>
      </c>
      <c r="AI839">
        <v>8</v>
      </c>
    </row>
    <row r="840" spans="1:35" ht="15">
      <c r="A840" t="s">
        <v>35</v>
      </c>
      <c r="B840" t="s">
        <v>91</v>
      </c>
      <c r="C840" t="str">
        <f t="shared" si="47"/>
        <v>246801</v>
      </c>
      <c r="D840">
        <v>3</v>
      </c>
      <c r="E840" t="s">
        <v>37</v>
      </c>
      <c r="F840" s="1">
        <v>0.9166666666666666</v>
      </c>
      <c r="G840">
        <v>1695</v>
      </c>
      <c r="H840">
        <v>1200</v>
      </c>
      <c r="I840">
        <v>1121</v>
      </c>
      <c r="J840">
        <v>79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79</v>
      </c>
      <c r="U840">
        <v>0</v>
      </c>
      <c r="V840">
        <v>0</v>
      </c>
      <c r="W840">
        <v>79</v>
      </c>
      <c r="X840">
        <v>1</v>
      </c>
      <c r="Y840">
        <v>78</v>
      </c>
      <c r="Z840">
        <v>70</v>
      </c>
      <c r="AA840">
        <v>8</v>
      </c>
      <c r="AB840">
        <v>2</v>
      </c>
      <c r="AC840">
        <v>77</v>
      </c>
      <c r="AD840">
        <v>7</v>
      </c>
      <c r="AE840">
        <v>70</v>
      </c>
      <c r="AF840">
        <v>2</v>
      </c>
      <c r="AG840">
        <v>77</v>
      </c>
      <c r="AH840">
        <v>70</v>
      </c>
      <c r="AI840">
        <v>7</v>
      </c>
    </row>
    <row r="841" spans="1:35" ht="15">
      <c r="A841" t="s">
        <v>35</v>
      </c>
      <c r="B841" t="s">
        <v>91</v>
      </c>
      <c r="C841" t="str">
        <f t="shared" si="47"/>
        <v>246801</v>
      </c>
      <c r="D841">
        <v>4</v>
      </c>
      <c r="E841" t="s">
        <v>37</v>
      </c>
      <c r="F841" s="1">
        <v>0.9166666666666666</v>
      </c>
      <c r="G841">
        <v>1747</v>
      </c>
      <c r="H841">
        <v>1253</v>
      </c>
      <c r="I841">
        <v>1116</v>
      </c>
      <c r="J841">
        <v>137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137</v>
      </c>
      <c r="U841">
        <v>0</v>
      </c>
      <c r="V841">
        <v>0</v>
      </c>
      <c r="W841">
        <v>137</v>
      </c>
      <c r="X841">
        <v>5</v>
      </c>
      <c r="Y841">
        <v>132</v>
      </c>
      <c r="Z841">
        <v>110</v>
      </c>
      <c r="AA841">
        <v>22</v>
      </c>
      <c r="AB841">
        <v>2</v>
      </c>
      <c r="AC841">
        <v>135</v>
      </c>
      <c r="AD841">
        <v>19</v>
      </c>
      <c r="AE841">
        <v>116</v>
      </c>
      <c r="AF841">
        <v>2</v>
      </c>
      <c r="AG841">
        <v>135</v>
      </c>
      <c r="AH841">
        <v>129</v>
      </c>
      <c r="AI841">
        <v>6</v>
      </c>
    </row>
    <row r="842" spans="1:35" ht="15">
      <c r="A842" t="s">
        <v>35</v>
      </c>
      <c r="B842" t="s">
        <v>91</v>
      </c>
      <c r="C842" t="str">
        <f t="shared" si="47"/>
        <v>246801</v>
      </c>
      <c r="D842">
        <v>5</v>
      </c>
      <c r="E842" t="s">
        <v>37</v>
      </c>
      <c r="F842" s="1">
        <v>0.9166666666666666</v>
      </c>
      <c r="G842">
        <v>1866</v>
      </c>
      <c r="H842">
        <v>1353</v>
      </c>
      <c r="I842">
        <v>1228</v>
      </c>
      <c r="J842">
        <v>125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125</v>
      </c>
      <c r="U842">
        <v>0</v>
      </c>
      <c r="V842">
        <v>0</v>
      </c>
      <c r="W842">
        <v>125</v>
      </c>
      <c r="X842">
        <v>3</v>
      </c>
      <c r="Y842">
        <v>122</v>
      </c>
      <c r="Z842">
        <v>103</v>
      </c>
      <c r="AA842">
        <v>19</v>
      </c>
      <c r="AB842">
        <v>4</v>
      </c>
      <c r="AC842">
        <v>121</v>
      </c>
      <c r="AD842">
        <v>18</v>
      </c>
      <c r="AE842">
        <v>103</v>
      </c>
      <c r="AF842">
        <v>1</v>
      </c>
      <c r="AG842">
        <v>124</v>
      </c>
      <c r="AH842">
        <v>114</v>
      </c>
      <c r="AI842">
        <v>10</v>
      </c>
    </row>
    <row r="843" spans="1:35" ht="15">
      <c r="A843" t="s">
        <v>35</v>
      </c>
      <c r="B843" t="s">
        <v>91</v>
      </c>
      <c r="C843" t="str">
        <f t="shared" si="47"/>
        <v>246801</v>
      </c>
      <c r="D843">
        <v>6</v>
      </c>
      <c r="E843" t="s">
        <v>37</v>
      </c>
      <c r="F843" s="1">
        <v>0.9166666666666666</v>
      </c>
      <c r="G843">
        <v>1555</v>
      </c>
      <c r="H843">
        <v>1103</v>
      </c>
      <c r="I843">
        <v>998</v>
      </c>
      <c r="J843">
        <v>105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105</v>
      </c>
      <c r="U843">
        <v>0</v>
      </c>
      <c r="V843">
        <v>0</v>
      </c>
      <c r="W843">
        <v>105</v>
      </c>
      <c r="X843">
        <v>2</v>
      </c>
      <c r="Y843">
        <v>103</v>
      </c>
      <c r="Z843">
        <v>84</v>
      </c>
      <c r="AA843">
        <v>19</v>
      </c>
      <c r="AB843">
        <v>2</v>
      </c>
      <c r="AC843">
        <v>103</v>
      </c>
      <c r="AD843">
        <v>17</v>
      </c>
      <c r="AE843">
        <v>86</v>
      </c>
      <c r="AF843">
        <v>2</v>
      </c>
      <c r="AG843">
        <v>103</v>
      </c>
      <c r="AH843">
        <v>97</v>
      </c>
      <c r="AI843">
        <v>6</v>
      </c>
    </row>
    <row r="844" spans="1:35" ht="15">
      <c r="A844" t="s">
        <v>35</v>
      </c>
      <c r="B844" t="s">
        <v>91</v>
      </c>
      <c r="C844" t="str">
        <f t="shared" si="47"/>
        <v>246801</v>
      </c>
      <c r="D844">
        <v>7</v>
      </c>
      <c r="E844" t="s">
        <v>37</v>
      </c>
      <c r="F844" s="1">
        <v>0.9166666666666666</v>
      </c>
      <c r="G844">
        <v>1498</v>
      </c>
      <c r="H844">
        <v>1052</v>
      </c>
      <c r="I844">
        <v>910</v>
      </c>
      <c r="J844">
        <v>142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142</v>
      </c>
      <c r="U844">
        <v>0</v>
      </c>
      <c r="V844">
        <v>0</v>
      </c>
      <c r="W844">
        <v>142</v>
      </c>
      <c r="X844">
        <v>2</v>
      </c>
      <c r="Y844">
        <v>140</v>
      </c>
      <c r="Z844">
        <v>113</v>
      </c>
      <c r="AA844">
        <v>27</v>
      </c>
      <c r="AB844">
        <v>1</v>
      </c>
      <c r="AC844">
        <v>141</v>
      </c>
      <c r="AD844">
        <v>25</v>
      </c>
      <c r="AE844">
        <v>116</v>
      </c>
      <c r="AF844">
        <v>2</v>
      </c>
      <c r="AG844">
        <v>140</v>
      </c>
      <c r="AH844">
        <v>135</v>
      </c>
      <c r="AI844">
        <v>5</v>
      </c>
    </row>
    <row r="845" spans="1:35" ht="15">
      <c r="A845" t="s">
        <v>35</v>
      </c>
      <c r="B845" t="s">
        <v>91</v>
      </c>
      <c r="C845" t="str">
        <f t="shared" si="47"/>
        <v>246801</v>
      </c>
      <c r="D845">
        <v>8</v>
      </c>
      <c r="E845" t="s">
        <v>37</v>
      </c>
      <c r="F845" s="1">
        <v>0.9166666666666666</v>
      </c>
      <c r="G845">
        <v>1516</v>
      </c>
      <c r="H845">
        <v>1053</v>
      </c>
      <c r="I845">
        <v>942</v>
      </c>
      <c r="J845">
        <v>111</v>
      </c>
      <c r="K845">
        <v>0</v>
      </c>
      <c r="L845">
        <v>2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111</v>
      </c>
      <c r="U845">
        <v>0</v>
      </c>
      <c r="V845">
        <v>0</v>
      </c>
      <c r="W845">
        <v>111</v>
      </c>
      <c r="X845">
        <v>4</v>
      </c>
      <c r="Y845">
        <v>107</v>
      </c>
      <c r="Z845">
        <v>81</v>
      </c>
      <c r="AA845">
        <v>26</v>
      </c>
      <c r="AB845">
        <v>3</v>
      </c>
      <c r="AC845">
        <v>108</v>
      </c>
      <c r="AD845">
        <v>15</v>
      </c>
      <c r="AE845">
        <v>93</v>
      </c>
      <c r="AF845">
        <v>6</v>
      </c>
      <c r="AG845">
        <v>105</v>
      </c>
      <c r="AH845">
        <v>102</v>
      </c>
      <c r="AI845">
        <v>3</v>
      </c>
    </row>
    <row r="846" spans="1:35" ht="15">
      <c r="A846" t="s">
        <v>35</v>
      </c>
      <c r="B846" t="s">
        <v>91</v>
      </c>
      <c r="C846" t="str">
        <f t="shared" si="47"/>
        <v>246801</v>
      </c>
      <c r="D846">
        <v>9</v>
      </c>
      <c r="E846" t="s">
        <v>37</v>
      </c>
      <c r="F846" s="1">
        <v>0.9166666666666666</v>
      </c>
      <c r="G846">
        <v>1961</v>
      </c>
      <c r="H846">
        <v>1402</v>
      </c>
      <c r="I846">
        <v>1262</v>
      </c>
      <c r="J846">
        <v>140</v>
      </c>
      <c r="K846">
        <v>0</v>
      </c>
      <c r="L846">
        <v>1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140</v>
      </c>
      <c r="U846">
        <v>0</v>
      </c>
      <c r="V846">
        <v>0</v>
      </c>
      <c r="W846">
        <v>140</v>
      </c>
      <c r="X846">
        <v>3</v>
      </c>
      <c r="Y846">
        <v>137</v>
      </c>
      <c r="Z846">
        <v>113</v>
      </c>
      <c r="AA846">
        <v>24</v>
      </c>
      <c r="AB846">
        <v>2</v>
      </c>
      <c r="AC846">
        <v>138</v>
      </c>
      <c r="AD846">
        <v>18</v>
      </c>
      <c r="AE846">
        <v>120</v>
      </c>
      <c r="AF846">
        <v>1</v>
      </c>
      <c r="AG846">
        <v>139</v>
      </c>
      <c r="AH846">
        <v>131</v>
      </c>
      <c r="AI846">
        <v>8</v>
      </c>
    </row>
    <row r="847" spans="1:35" ht="15">
      <c r="A847" t="s">
        <v>35</v>
      </c>
      <c r="B847" t="s">
        <v>91</v>
      </c>
      <c r="C847" t="str">
        <f t="shared" si="47"/>
        <v>246801</v>
      </c>
      <c r="D847">
        <v>10</v>
      </c>
      <c r="E847" t="s">
        <v>37</v>
      </c>
      <c r="F847" s="1">
        <v>0.9166666666666666</v>
      </c>
      <c r="G847">
        <v>1890</v>
      </c>
      <c r="H847">
        <v>1354</v>
      </c>
      <c r="I847">
        <v>1228</v>
      </c>
      <c r="J847">
        <v>126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126</v>
      </c>
      <c r="U847">
        <v>0</v>
      </c>
      <c r="V847">
        <v>0</v>
      </c>
      <c r="W847">
        <v>126</v>
      </c>
      <c r="X847">
        <v>5</v>
      </c>
      <c r="Y847">
        <v>121</v>
      </c>
      <c r="Z847">
        <v>100</v>
      </c>
      <c r="AA847">
        <v>21</v>
      </c>
      <c r="AB847">
        <v>5</v>
      </c>
      <c r="AC847">
        <v>121</v>
      </c>
      <c r="AD847">
        <v>23</v>
      </c>
      <c r="AE847">
        <v>98</v>
      </c>
      <c r="AF847">
        <v>8</v>
      </c>
      <c r="AG847">
        <v>118</v>
      </c>
      <c r="AH847">
        <v>110</v>
      </c>
      <c r="AI847">
        <v>8</v>
      </c>
    </row>
    <row r="848" spans="1:35" ht="15">
      <c r="A848" t="s">
        <v>35</v>
      </c>
      <c r="B848" t="s">
        <v>91</v>
      </c>
      <c r="C848" t="str">
        <f t="shared" si="47"/>
        <v>246801</v>
      </c>
      <c r="D848">
        <v>11</v>
      </c>
      <c r="E848" t="s">
        <v>37</v>
      </c>
      <c r="F848" s="1">
        <v>0.9166666666666666</v>
      </c>
      <c r="G848">
        <v>1908</v>
      </c>
      <c r="H848">
        <v>1350</v>
      </c>
      <c r="I848">
        <v>1222</v>
      </c>
      <c r="J848">
        <v>128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128</v>
      </c>
      <c r="U848">
        <v>0</v>
      </c>
      <c r="V848">
        <v>0</v>
      </c>
      <c r="W848">
        <v>128</v>
      </c>
      <c r="X848">
        <v>0</v>
      </c>
      <c r="Y848">
        <v>128</v>
      </c>
      <c r="Z848">
        <v>111</v>
      </c>
      <c r="AA848">
        <v>17</v>
      </c>
      <c r="AB848">
        <v>0</v>
      </c>
      <c r="AC848">
        <v>128</v>
      </c>
      <c r="AD848">
        <v>18</v>
      </c>
      <c r="AE848">
        <v>110</v>
      </c>
      <c r="AF848">
        <v>0</v>
      </c>
      <c r="AG848">
        <v>128</v>
      </c>
      <c r="AH848">
        <v>120</v>
      </c>
      <c r="AI848">
        <v>8</v>
      </c>
    </row>
    <row r="849" spans="1:35" ht="15">
      <c r="A849" t="s">
        <v>35</v>
      </c>
      <c r="B849" t="s">
        <v>91</v>
      </c>
      <c r="C849" t="str">
        <f t="shared" si="47"/>
        <v>246801</v>
      </c>
      <c r="D849">
        <v>12</v>
      </c>
      <c r="E849" t="s">
        <v>37</v>
      </c>
      <c r="F849" s="1">
        <v>0.9166666666666666</v>
      </c>
      <c r="G849">
        <v>2004</v>
      </c>
      <c r="H849">
        <v>1402</v>
      </c>
      <c r="I849">
        <v>1267</v>
      </c>
      <c r="J849">
        <v>135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135</v>
      </c>
      <c r="U849">
        <v>0</v>
      </c>
      <c r="V849">
        <v>0</v>
      </c>
      <c r="W849">
        <v>135</v>
      </c>
      <c r="X849">
        <v>3</v>
      </c>
      <c r="Y849">
        <v>132</v>
      </c>
      <c r="Z849">
        <v>115</v>
      </c>
      <c r="AA849">
        <v>17</v>
      </c>
      <c r="AB849">
        <v>5</v>
      </c>
      <c r="AC849">
        <v>130</v>
      </c>
      <c r="AD849">
        <v>19</v>
      </c>
      <c r="AE849">
        <v>111</v>
      </c>
      <c r="AF849">
        <v>3</v>
      </c>
      <c r="AG849">
        <v>132</v>
      </c>
      <c r="AH849">
        <v>128</v>
      </c>
      <c r="AI849">
        <v>4</v>
      </c>
    </row>
    <row r="850" spans="1:35" ht="15">
      <c r="A850" t="s">
        <v>35</v>
      </c>
      <c r="B850" t="s">
        <v>91</v>
      </c>
      <c r="C850" t="str">
        <f t="shared" si="47"/>
        <v>246801</v>
      </c>
      <c r="D850">
        <v>13</v>
      </c>
      <c r="E850" t="s">
        <v>37</v>
      </c>
      <c r="F850" s="1">
        <v>0.9166666666666666</v>
      </c>
      <c r="G850">
        <v>1834</v>
      </c>
      <c r="H850">
        <v>1298</v>
      </c>
      <c r="I850">
        <v>1163</v>
      </c>
      <c r="J850">
        <v>135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135</v>
      </c>
      <c r="U850">
        <v>0</v>
      </c>
      <c r="V850">
        <v>0</v>
      </c>
      <c r="W850">
        <v>135</v>
      </c>
      <c r="X850">
        <v>1</v>
      </c>
      <c r="Y850">
        <v>134</v>
      </c>
      <c r="Z850">
        <v>110</v>
      </c>
      <c r="AA850">
        <v>24</v>
      </c>
      <c r="AB850">
        <v>1</v>
      </c>
      <c r="AC850">
        <v>134</v>
      </c>
      <c r="AD850">
        <v>26</v>
      </c>
      <c r="AE850">
        <v>108</v>
      </c>
      <c r="AF850">
        <v>1</v>
      </c>
      <c r="AG850">
        <v>134</v>
      </c>
      <c r="AH850">
        <v>131</v>
      </c>
      <c r="AI850">
        <v>3</v>
      </c>
    </row>
    <row r="851" spans="1:35" ht="15">
      <c r="A851" t="s">
        <v>35</v>
      </c>
      <c r="B851" t="s">
        <v>91</v>
      </c>
      <c r="C851" t="str">
        <f t="shared" si="47"/>
        <v>246801</v>
      </c>
      <c r="D851">
        <v>14</v>
      </c>
      <c r="E851" t="s">
        <v>37</v>
      </c>
      <c r="F851" s="1">
        <v>0.9166666666666666</v>
      </c>
      <c r="G851">
        <v>654</v>
      </c>
      <c r="H851">
        <v>450</v>
      </c>
      <c r="I851">
        <v>418</v>
      </c>
      <c r="J851">
        <v>32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32</v>
      </c>
      <c r="U851">
        <v>0</v>
      </c>
      <c r="V851">
        <v>0</v>
      </c>
      <c r="W851">
        <v>32</v>
      </c>
      <c r="X851">
        <v>2</v>
      </c>
      <c r="Y851">
        <v>30</v>
      </c>
      <c r="Z851">
        <v>23</v>
      </c>
      <c r="AA851">
        <v>7</v>
      </c>
      <c r="AB851">
        <v>2</v>
      </c>
      <c r="AC851">
        <v>30</v>
      </c>
      <c r="AD851">
        <v>6</v>
      </c>
      <c r="AE851">
        <v>24</v>
      </c>
      <c r="AF851">
        <v>4</v>
      </c>
      <c r="AG851">
        <v>28</v>
      </c>
      <c r="AH851">
        <v>25</v>
      </c>
      <c r="AI851">
        <v>3</v>
      </c>
    </row>
    <row r="852" spans="1:35" ht="15">
      <c r="A852" t="s">
        <v>35</v>
      </c>
      <c r="B852" t="s">
        <v>91</v>
      </c>
      <c r="C852" t="str">
        <f t="shared" si="47"/>
        <v>246801</v>
      </c>
      <c r="D852">
        <v>15</v>
      </c>
      <c r="E852" t="s">
        <v>37</v>
      </c>
      <c r="F852" s="1">
        <v>0.9166666666666666</v>
      </c>
      <c r="G852">
        <v>1631</v>
      </c>
      <c r="H852">
        <v>1150</v>
      </c>
      <c r="I852">
        <v>1025</v>
      </c>
      <c r="J852">
        <v>125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125</v>
      </c>
      <c r="U852">
        <v>0</v>
      </c>
      <c r="V852">
        <v>0</v>
      </c>
      <c r="W852">
        <v>125</v>
      </c>
      <c r="X852">
        <v>4</v>
      </c>
      <c r="Y852">
        <v>121</v>
      </c>
      <c r="Z852">
        <v>100</v>
      </c>
      <c r="AA852">
        <v>21</v>
      </c>
      <c r="AB852">
        <v>4</v>
      </c>
      <c r="AC852">
        <v>121</v>
      </c>
      <c r="AD852">
        <v>18</v>
      </c>
      <c r="AE852">
        <v>103</v>
      </c>
      <c r="AF852">
        <v>2</v>
      </c>
      <c r="AG852">
        <v>123</v>
      </c>
      <c r="AH852">
        <v>119</v>
      </c>
      <c r="AI852">
        <v>4</v>
      </c>
    </row>
    <row r="853" spans="1:35" ht="15">
      <c r="A853" t="s">
        <v>35</v>
      </c>
      <c r="B853" t="s">
        <v>91</v>
      </c>
      <c r="C853" t="str">
        <f t="shared" si="47"/>
        <v>246801</v>
      </c>
      <c r="D853">
        <v>16</v>
      </c>
      <c r="E853" t="s">
        <v>37</v>
      </c>
      <c r="F853" s="1">
        <v>0.9166666666666666</v>
      </c>
      <c r="G853">
        <v>1548</v>
      </c>
      <c r="H853">
        <v>1103</v>
      </c>
      <c r="I853">
        <v>990</v>
      </c>
      <c r="J853">
        <v>113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113</v>
      </c>
      <c r="U853">
        <v>0</v>
      </c>
      <c r="V853">
        <v>0</v>
      </c>
      <c r="W853">
        <v>113</v>
      </c>
      <c r="X853">
        <v>2</v>
      </c>
      <c r="Y853">
        <v>111</v>
      </c>
      <c r="Z853">
        <v>84</v>
      </c>
      <c r="AA853">
        <v>27</v>
      </c>
      <c r="AB853">
        <v>3</v>
      </c>
      <c r="AC853">
        <v>110</v>
      </c>
      <c r="AD853">
        <v>13</v>
      </c>
      <c r="AE853">
        <v>97</v>
      </c>
      <c r="AF853">
        <v>2</v>
      </c>
      <c r="AG853">
        <v>111</v>
      </c>
      <c r="AH853">
        <v>102</v>
      </c>
      <c r="AI853">
        <v>9</v>
      </c>
    </row>
    <row r="854" spans="1:35" ht="15">
      <c r="A854" t="s">
        <v>35</v>
      </c>
      <c r="B854" t="s">
        <v>91</v>
      </c>
      <c r="C854" t="str">
        <f t="shared" si="47"/>
        <v>246801</v>
      </c>
      <c r="D854">
        <v>17</v>
      </c>
      <c r="E854" t="s">
        <v>37</v>
      </c>
      <c r="F854" s="1">
        <v>0.9166666666666666</v>
      </c>
      <c r="G854">
        <v>1837</v>
      </c>
      <c r="H854">
        <v>1299</v>
      </c>
      <c r="I854">
        <v>1143</v>
      </c>
      <c r="J854">
        <v>156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156</v>
      </c>
      <c r="U854">
        <v>0</v>
      </c>
      <c r="V854">
        <v>0</v>
      </c>
      <c r="W854">
        <v>156</v>
      </c>
      <c r="X854">
        <v>2</v>
      </c>
      <c r="Y854">
        <v>154</v>
      </c>
      <c r="Z854">
        <v>131</v>
      </c>
      <c r="AA854">
        <v>23</v>
      </c>
      <c r="AB854">
        <v>0</v>
      </c>
      <c r="AC854">
        <v>156</v>
      </c>
      <c r="AD854">
        <v>14</v>
      </c>
      <c r="AE854">
        <v>142</v>
      </c>
      <c r="AF854">
        <v>2</v>
      </c>
      <c r="AG854">
        <v>154</v>
      </c>
      <c r="AH854">
        <v>150</v>
      </c>
      <c r="AI854">
        <v>4</v>
      </c>
    </row>
    <row r="855" spans="1:35" ht="15">
      <c r="A855" t="s">
        <v>35</v>
      </c>
      <c r="B855" t="s">
        <v>91</v>
      </c>
      <c r="C855" t="str">
        <f t="shared" si="47"/>
        <v>246801</v>
      </c>
      <c r="D855">
        <v>18</v>
      </c>
      <c r="E855" t="s">
        <v>37</v>
      </c>
      <c r="F855" s="1">
        <v>0.9166666666666666</v>
      </c>
      <c r="G855">
        <v>2264</v>
      </c>
      <c r="H855">
        <v>1601</v>
      </c>
      <c r="I855">
        <v>1395</v>
      </c>
      <c r="J855">
        <v>206</v>
      </c>
      <c r="K855">
        <v>0</v>
      </c>
      <c r="L855">
        <v>2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206</v>
      </c>
      <c r="U855">
        <v>0</v>
      </c>
      <c r="V855">
        <v>0</v>
      </c>
      <c r="W855">
        <v>206</v>
      </c>
      <c r="X855">
        <v>1</v>
      </c>
      <c r="Y855">
        <v>205</v>
      </c>
      <c r="Z855">
        <v>161</v>
      </c>
      <c r="AA855">
        <v>44</v>
      </c>
      <c r="AB855">
        <v>3</v>
      </c>
      <c r="AC855">
        <v>203</v>
      </c>
      <c r="AD855">
        <v>36</v>
      </c>
      <c r="AE855">
        <v>167</v>
      </c>
      <c r="AF855">
        <v>3</v>
      </c>
      <c r="AG855">
        <v>203</v>
      </c>
      <c r="AH855">
        <v>193</v>
      </c>
      <c r="AI855">
        <v>10</v>
      </c>
    </row>
    <row r="856" spans="1:35" ht="15">
      <c r="A856" t="s">
        <v>35</v>
      </c>
      <c r="B856" t="s">
        <v>91</v>
      </c>
      <c r="C856" t="str">
        <f t="shared" si="47"/>
        <v>246801</v>
      </c>
      <c r="D856">
        <v>19</v>
      </c>
      <c r="E856" t="s">
        <v>37</v>
      </c>
      <c r="F856" s="1">
        <v>0.9166666666666666</v>
      </c>
      <c r="G856">
        <v>2100</v>
      </c>
      <c r="H856">
        <v>1502</v>
      </c>
      <c r="I856">
        <v>1305</v>
      </c>
      <c r="J856">
        <v>197</v>
      </c>
      <c r="K856">
        <v>0</v>
      </c>
      <c r="L856">
        <v>1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197</v>
      </c>
      <c r="U856">
        <v>0</v>
      </c>
      <c r="V856">
        <v>0</v>
      </c>
      <c r="W856">
        <v>197</v>
      </c>
      <c r="X856">
        <v>1</v>
      </c>
      <c r="Y856">
        <v>196</v>
      </c>
      <c r="Z856">
        <v>152</v>
      </c>
      <c r="AA856">
        <v>44</v>
      </c>
      <c r="AB856">
        <v>1</v>
      </c>
      <c r="AC856">
        <v>196</v>
      </c>
      <c r="AD856">
        <v>25</v>
      </c>
      <c r="AE856">
        <v>171</v>
      </c>
      <c r="AF856">
        <v>2</v>
      </c>
      <c r="AG856">
        <v>195</v>
      </c>
      <c r="AH856">
        <v>191</v>
      </c>
      <c r="AI856">
        <v>4</v>
      </c>
    </row>
    <row r="857" spans="1:35" ht="15">
      <c r="A857" t="s">
        <v>35</v>
      </c>
      <c r="B857" t="s">
        <v>91</v>
      </c>
      <c r="C857" t="str">
        <f t="shared" si="47"/>
        <v>246801</v>
      </c>
      <c r="D857">
        <v>20</v>
      </c>
      <c r="E857" t="s">
        <v>37</v>
      </c>
      <c r="F857" s="1">
        <v>0.9166666666666666</v>
      </c>
      <c r="G857">
        <v>1321</v>
      </c>
      <c r="H857">
        <v>902</v>
      </c>
      <c r="I857">
        <v>802</v>
      </c>
      <c r="J857">
        <v>100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100</v>
      </c>
      <c r="U857">
        <v>0</v>
      </c>
      <c r="V857">
        <v>0</v>
      </c>
      <c r="W857">
        <v>100</v>
      </c>
      <c r="X857">
        <v>3</v>
      </c>
      <c r="Y857">
        <v>97</v>
      </c>
      <c r="Z857">
        <v>77</v>
      </c>
      <c r="AA857">
        <v>20</v>
      </c>
      <c r="AB857">
        <v>3</v>
      </c>
      <c r="AC857">
        <v>97</v>
      </c>
      <c r="AD857">
        <v>18</v>
      </c>
      <c r="AE857">
        <v>79</v>
      </c>
      <c r="AF857">
        <v>4</v>
      </c>
      <c r="AG857">
        <v>96</v>
      </c>
      <c r="AH857">
        <v>88</v>
      </c>
      <c r="AI857">
        <v>8</v>
      </c>
    </row>
    <row r="858" spans="1:35" ht="15">
      <c r="A858" t="s">
        <v>35</v>
      </c>
      <c r="B858" t="s">
        <v>91</v>
      </c>
      <c r="C858" t="str">
        <f t="shared" si="47"/>
        <v>246801</v>
      </c>
      <c r="D858">
        <v>21</v>
      </c>
      <c r="E858" t="s">
        <v>37</v>
      </c>
      <c r="F858" s="1">
        <v>0.9166666666666666</v>
      </c>
      <c r="G858">
        <v>1994</v>
      </c>
      <c r="H858">
        <v>1405</v>
      </c>
      <c r="I858">
        <v>1252</v>
      </c>
      <c r="J858">
        <v>153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153</v>
      </c>
      <c r="U858">
        <v>0</v>
      </c>
      <c r="V858">
        <v>0</v>
      </c>
      <c r="W858">
        <v>153</v>
      </c>
      <c r="X858">
        <v>4</v>
      </c>
      <c r="Y858">
        <v>149</v>
      </c>
      <c r="Z858">
        <v>130</v>
      </c>
      <c r="AA858">
        <v>19</v>
      </c>
      <c r="AB858">
        <v>4</v>
      </c>
      <c r="AC858">
        <v>149</v>
      </c>
      <c r="AD858">
        <v>21</v>
      </c>
      <c r="AE858">
        <v>128</v>
      </c>
      <c r="AF858">
        <v>4</v>
      </c>
      <c r="AG858">
        <v>149</v>
      </c>
      <c r="AH858">
        <v>143</v>
      </c>
      <c r="AI858">
        <v>6</v>
      </c>
    </row>
    <row r="859" spans="1:35" ht="15">
      <c r="A859" t="s">
        <v>35</v>
      </c>
      <c r="B859" t="s">
        <v>91</v>
      </c>
      <c r="C859" t="str">
        <f t="shared" si="47"/>
        <v>246801</v>
      </c>
      <c r="D859">
        <v>22</v>
      </c>
      <c r="E859" t="s">
        <v>37</v>
      </c>
      <c r="F859" s="1">
        <v>0.9166666666666666</v>
      </c>
      <c r="G859">
        <v>1592</v>
      </c>
      <c r="H859">
        <v>1099</v>
      </c>
      <c r="I859">
        <v>1027</v>
      </c>
      <c r="J859">
        <v>72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72</v>
      </c>
      <c r="U859">
        <v>0</v>
      </c>
      <c r="V859">
        <v>0</v>
      </c>
      <c r="W859">
        <v>72</v>
      </c>
      <c r="X859">
        <v>1</v>
      </c>
      <c r="Y859">
        <v>71</v>
      </c>
      <c r="Z859">
        <v>54</v>
      </c>
      <c r="AA859">
        <v>17</v>
      </c>
      <c r="AB859">
        <v>2</v>
      </c>
      <c r="AC859">
        <v>70</v>
      </c>
      <c r="AD859">
        <v>13</v>
      </c>
      <c r="AE859">
        <v>57</v>
      </c>
      <c r="AF859">
        <v>2</v>
      </c>
      <c r="AG859">
        <v>70</v>
      </c>
      <c r="AH859">
        <v>66</v>
      </c>
      <c r="AI859">
        <v>4</v>
      </c>
    </row>
    <row r="860" spans="1:35" ht="15">
      <c r="A860" t="s">
        <v>35</v>
      </c>
      <c r="B860" t="s">
        <v>91</v>
      </c>
      <c r="C860" t="str">
        <f t="shared" si="47"/>
        <v>246801</v>
      </c>
      <c r="D860">
        <v>23</v>
      </c>
      <c r="E860" t="s">
        <v>37</v>
      </c>
      <c r="F860" s="1">
        <v>0.9166666666666666</v>
      </c>
      <c r="G860">
        <v>1876</v>
      </c>
      <c r="H860">
        <v>1304</v>
      </c>
      <c r="I860">
        <v>1140</v>
      </c>
      <c r="J860">
        <v>164</v>
      </c>
      <c r="K860">
        <v>0</v>
      </c>
      <c r="L860">
        <v>1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164</v>
      </c>
      <c r="U860">
        <v>0</v>
      </c>
      <c r="V860">
        <v>0</v>
      </c>
      <c r="W860">
        <v>164</v>
      </c>
      <c r="X860">
        <v>6</v>
      </c>
      <c r="Y860">
        <v>158</v>
      </c>
      <c r="Z860">
        <v>132</v>
      </c>
      <c r="AA860">
        <v>26</v>
      </c>
      <c r="AB860">
        <v>4</v>
      </c>
      <c r="AC860">
        <v>160</v>
      </c>
      <c r="AD860">
        <v>33</v>
      </c>
      <c r="AE860">
        <v>127</v>
      </c>
      <c r="AF860">
        <v>5</v>
      </c>
      <c r="AG860">
        <v>159</v>
      </c>
      <c r="AH860">
        <v>153</v>
      </c>
      <c r="AI860">
        <v>6</v>
      </c>
    </row>
    <row r="861" spans="1:35" ht="15">
      <c r="A861" t="s">
        <v>35</v>
      </c>
      <c r="B861" t="s">
        <v>91</v>
      </c>
      <c r="C861" t="str">
        <f t="shared" si="47"/>
        <v>246801</v>
      </c>
      <c r="D861">
        <v>24</v>
      </c>
      <c r="E861" t="s">
        <v>37</v>
      </c>
      <c r="F861" s="1">
        <v>0.9166666666666666</v>
      </c>
      <c r="G861">
        <v>1513</v>
      </c>
      <c r="H861">
        <v>1053</v>
      </c>
      <c r="I861">
        <v>908</v>
      </c>
      <c r="J861">
        <v>145</v>
      </c>
      <c r="K861">
        <v>0</v>
      </c>
      <c r="L861">
        <v>2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145</v>
      </c>
      <c r="U861">
        <v>0</v>
      </c>
      <c r="V861">
        <v>0</v>
      </c>
      <c r="W861">
        <v>145</v>
      </c>
      <c r="X861">
        <v>3</v>
      </c>
      <c r="Y861">
        <v>142</v>
      </c>
      <c r="Z861">
        <v>107</v>
      </c>
      <c r="AA861">
        <v>35</v>
      </c>
      <c r="AB861">
        <v>2</v>
      </c>
      <c r="AC861">
        <v>143</v>
      </c>
      <c r="AD861">
        <v>28</v>
      </c>
      <c r="AE861">
        <v>115</v>
      </c>
      <c r="AF861">
        <v>3</v>
      </c>
      <c r="AG861">
        <v>142</v>
      </c>
      <c r="AH861">
        <v>137</v>
      </c>
      <c r="AI861">
        <v>5</v>
      </c>
    </row>
    <row r="862" spans="1:35" ht="15">
      <c r="A862" t="s">
        <v>35</v>
      </c>
      <c r="B862" t="s">
        <v>91</v>
      </c>
      <c r="C862" t="str">
        <f t="shared" si="47"/>
        <v>246801</v>
      </c>
      <c r="D862">
        <v>25</v>
      </c>
      <c r="E862" t="s">
        <v>37</v>
      </c>
      <c r="F862" s="1">
        <v>0.9166666666666666</v>
      </c>
      <c r="G862">
        <v>1118</v>
      </c>
      <c r="H862">
        <v>752</v>
      </c>
      <c r="I862">
        <v>657</v>
      </c>
      <c r="J862">
        <v>95</v>
      </c>
      <c r="K862">
        <v>0</v>
      </c>
      <c r="L862">
        <v>2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95</v>
      </c>
      <c r="U862">
        <v>0</v>
      </c>
      <c r="V862">
        <v>0</v>
      </c>
      <c r="W862">
        <v>95</v>
      </c>
      <c r="X862">
        <v>1</v>
      </c>
      <c r="Y862">
        <v>94</v>
      </c>
      <c r="Z862">
        <v>82</v>
      </c>
      <c r="AA862">
        <v>12</v>
      </c>
      <c r="AB862">
        <v>1</v>
      </c>
      <c r="AC862">
        <v>94</v>
      </c>
      <c r="AD862">
        <v>12</v>
      </c>
      <c r="AE862">
        <v>82</v>
      </c>
      <c r="AF862">
        <v>0</v>
      </c>
      <c r="AG862">
        <v>95</v>
      </c>
      <c r="AH862">
        <v>95</v>
      </c>
      <c r="AI862">
        <v>0</v>
      </c>
    </row>
    <row r="863" spans="1:35" ht="15">
      <c r="A863" t="s">
        <v>35</v>
      </c>
      <c r="B863" t="s">
        <v>91</v>
      </c>
      <c r="C863" t="str">
        <f t="shared" si="47"/>
        <v>246801</v>
      </c>
      <c r="D863">
        <v>26</v>
      </c>
      <c r="E863" t="s">
        <v>37</v>
      </c>
      <c r="F863" s="1">
        <v>0.9166666666666666</v>
      </c>
      <c r="G863">
        <v>1511</v>
      </c>
      <c r="H863">
        <v>1050</v>
      </c>
      <c r="I863">
        <v>960</v>
      </c>
      <c r="J863">
        <v>90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90</v>
      </c>
      <c r="U863">
        <v>0</v>
      </c>
      <c r="V863">
        <v>0</v>
      </c>
      <c r="W863">
        <v>90</v>
      </c>
      <c r="X863">
        <v>1</v>
      </c>
      <c r="Y863">
        <v>89</v>
      </c>
      <c r="Z863">
        <v>59</v>
      </c>
      <c r="AA863">
        <v>30</v>
      </c>
      <c r="AB863">
        <v>4</v>
      </c>
      <c r="AC863">
        <v>86</v>
      </c>
      <c r="AD863">
        <v>15</v>
      </c>
      <c r="AE863">
        <v>71</v>
      </c>
      <c r="AF863">
        <v>3</v>
      </c>
      <c r="AG863">
        <v>87</v>
      </c>
      <c r="AH863">
        <v>79</v>
      </c>
      <c r="AI863">
        <v>8</v>
      </c>
    </row>
    <row r="864" spans="1:35" ht="15">
      <c r="A864" t="s">
        <v>35</v>
      </c>
      <c r="B864" t="s">
        <v>91</v>
      </c>
      <c r="C864" t="str">
        <f t="shared" si="47"/>
        <v>246801</v>
      </c>
      <c r="D864">
        <v>27</v>
      </c>
      <c r="E864" t="s">
        <v>37</v>
      </c>
      <c r="F864" s="1">
        <v>0.9166666666666666</v>
      </c>
      <c r="G864">
        <v>1723</v>
      </c>
      <c r="H864">
        <v>1199</v>
      </c>
      <c r="I864">
        <v>1092</v>
      </c>
      <c r="J864">
        <v>107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107</v>
      </c>
      <c r="U864">
        <v>0</v>
      </c>
      <c r="V864">
        <v>0</v>
      </c>
      <c r="W864">
        <v>107</v>
      </c>
      <c r="X864">
        <v>2</v>
      </c>
      <c r="Y864">
        <v>105</v>
      </c>
      <c r="Z864">
        <v>80</v>
      </c>
      <c r="AA864">
        <v>25</v>
      </c>
      <c r="AB864">
        <v>3</v>
      </c>
      <c r="AC864">
        <v>104</v>
      </c>
      <c r="AD864">
        <v>13</v>
      </c>
      <c r="AE864">
        <v>91</v>
      </c>
      <c r="AF864">
        <v>1</v>
      </c>
      <c r="AG864">
        <v>106</v>
      </c>
      <c r="AH864">
        <v>102</v>
      </c>
      <c r="AI864">
        <v>4</v>
      </c>
    </row>
    <row r="865" spans="1:35" ht="15">
      <c r="A865" t="s">
        <v>35</v>
      </c>
      <c r="B865" t="s">
        <v>91</v>
      </c>
      <c r="C865" t="str">
        <f t="shared" si="47"/>
        <v>246801</v>
      </c>
      <c r="D865">
        <v>28</v>
      </c>
      <c r="E865" t="s">
        <v>37</v>
      </c>
      <c r="F865" s="1">
        <v>0.9166666666666666</v>
      </c>
      <c r="G865">
        <v>1667</v>
      </c>
      <c r="H865">
        <v>1169</v>
      </c>
      <c r="I865">
        <v>1043</v>
      </c>
      <c r="J865">
        <v>126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126</v>
      </c>
      <c r="U865">
        <v>0</v>
      </c>
      <c r="V865">
        <v>0</v>
      </c>
      <c r="W865">
        <v>126</v>
      </c>
      <c r="X865">
        <v>1</v>
      </c>
      <c r="Y865">
        <v>125</v>
      </c>
      <c r="Z865">
        <v>105</v>
      </c>
      <c r="AA865">
        <v>20</v>
      </c>
      <c r="AB865">
        <v>4</v>
      </c>
      <c r="AC865">
        <v>122</v>
      </c>
      <c r="AD865">
        <v>17</v>
      </c>
      <c r="AE865">
        <v>105</v>
      </c>
      <c r="AF865">
        <v>1</v>
      </c>
      <c r="AG865">
        <v>125</v>
      </c>
      <c r="AH865">
        <v>117</v>
      </c>
      <c r="AI865">
        <v>8</v>
      </c>
    </row>
    <row r="866" spans="1:35" ht="15">
      <c r="A866" t="s">
        <v>35</v>
      </c>
      <c r="B866" t="s">
        <v>91</v>
      </c>
      <c r="C866" t="str">
        <f t="shared" si="47"/>
        <v>246801</v>
      </c>
      <c r="D866">
        <v>29</v>
      </c>
      <c r="E866" t="s">
        <v>37</v>
      </c>
      <c r="F866" s="1">
        <v>0.9166666666666666</v>
      </c>
      <c r="G866">
        <v>1814</v>
      </c>
      <c r="H866">
        <v>1301</v>
      </c>
      <c r="I866">
        <v>1149</v>
      </c>
      <c r="J866">
        <v>152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152</v>
      </c>
      <c r="U866">
        <v>0</v>
      </c>
      <c r="V866">
        <v>0</v>
      </c>
      <c r="W866">
        <v>152</v>
      </c>
      <c r="X866">
        <v>5</v>
      </c>
      <c r="Y866">
        <v>147</v>
      </c>
      <c r="Z866">
        <v>130</v>
      </c>
      <c r="AA866">
        <v>17</v>
      </c>
      <c r="AB866">
        <v>5</v>
      </c>
      <c r="AC866">
        <v>147</v>
      </c>
      <c r="AD866">
        <v>17</v>
      </c>
      <c r="AE866">
        <v>130</v>
      </c>
      <c r="AF866">
        <v>4</v>
      </c>
      <c r="AG866">
        <v>148</v>
      </c>
      <c r="AH866">
        <v>142</v>
      </c>
      <c r="AI866">
        <v>6</v>
      </c>
    </row>
    <row r="867" spans="1:35" ht="15">
      <c r="A867" t="s">
        <v>35</v>
      </c>
      <c r="B867" t="s">
        <v>91</v>
      </c>
      <c r="C867" t="str">
        <f t="shared" si="47"/>
        <v>246801</v>
      </c>
      <c r="D867">
        <v>30</v>
      </c>
      <c r="E867" t="s">
        <v>37</v>
      </c>
      <c r="F867" s="1">
        <v>0.9166666666666666</v>
      </c>
      <c r="G867">
        <v>1968</v>
      </c>
      <c r="H867">
        <v>1402</v>
      </c>
      <c r="I867">
        <v>1201</v>
      </c>
      <c r="J867">
        <v>201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201</v>
      </c>
      <c r="U867">
        <v>0</v>
      </c>
      <c r="V867">
        <v>0</v>
      </c>
      <c r="W867">
        <v>201</v>
      </c>
      <c r="X867">
        <v>5</v>
      </c>
      <c r="Y867">
        <v>196</v>
      </c>
      <c r="Z867">
        <v>151</v>
      </c>
      <c r="AA867">
        <v>45</v>
      </c>
      <c r="AB867">
        <v>1</v>
      </c>
      <c r="AC867">
        <v>200</v>
      </c>
      <c r="AD867">
        <v>39</v>
      </c>
      <c r="AE867">
        <v>161</v>
      </c>
      <c r="AF867">
        <v>1</v>
      </c>
      <c r="AG867">
        <v>200</v>
      </c>
      <c r="AH867">
        <v>191</v>
      </c>
      <c r="AI867">
        <v>9</v>
      </c>
    </row>
    <row r="868" spans="1:35" ht="15">
      <c r="A868" t="s">
        <v>35</v>
      </c>
      <c r="B868" t="s">
        <v>91</v>
      </c>
      <c r="C868" t="str">
        <f t="shared" si="47"/>
        <v>246801</v>
      </c>
      <c r="D868">
        <v>31</v>
      </c>
      <c r="E868" t="s">
        <v>37</v>
      </c>
      <c r="F868" s="1">
        <v>0.9166666666666666</v>
      </c>
      <c r="G868">
        <v>497</v>
      </c>
      <c r="H868">
        <v>352</v>
      </c>
      <c r="I868">
        <v>324</v>
      </c>
      <c r="J868">
        <v>28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28</v>
      </c>
      <c r="U868">
        <v>0</v>
      </c>
      <c r="V868">
        <v>0</v>
      </c>
      <c r="W868">
        <v>28</v>
      </c>
      <c r="X868">
        <v>0</v>
      </c>
      <c r="Y868">
        <v>28</v>
      </c>
      <c r="Z868">
        <v>19</v>
      </c>
      <c r="AA868">
        <v>9</v>
      </c>
      <c r="AB868">
        <v>0</v>
      </c>
      <c r="AC868">
        <v>28</v>
      </c>
      <c r="AD868">
        <v>1</v>
      </c>
      <c r="AE868">
        <v>27</v>
      </c>
      <c r="AF868">
        <v>0</v>
      </c>
      <c r="AG868">
        <v>28</v>
      </c>
      <c r="AH868">
        <v>27</v>
      </c>
      <c r="AI868">
        <v>1</v>
      </c>
    </row>
    <row r="869" spans="1:35" ht="15">
      <c r="A869" t="s">
        <v>35</v>
      </c>
      <c r="B869" t="s">
        <v>91</v>
      </c>
      <c r="C869" t="str">
        <f t="shared" si="47"/>
        <v>246801</v>
      </c>
      <c r="D869">
        <v>32</v>
      </c>
      <c r="E869" t="s">
        <v>37</v>
      </c>
      <c r="F869" s="1">
        <v>0.9166666666666666</v>
      </c>
      <c r="G869">
        <v>2200</v>
      </c>
      <c r="H869">
        <v>1550</v>
      </c>
      <c r="I869">
        <v>1358</v>
      </c>
      <c r="J869">
        <v>192</v>
      </c>
      <c r="K869">
        <v>0</v>
      </c>
      <c r="L869">
        <v>2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192</v>
      </c>
      <c r="U869">
        <v>0</v>
      </c>
      <c r="V869">
        <v>0</v>
      </c>
      <c r="W869">
        <v>192</v>
      </c>
      <c r="X869">
        <v>4</v>
      </c>
      <c r="Y869">
        <v>188</v>
      </c>
      <c r="Z869">
        <v>146</v>
      </c>
      <c r="AA869">
        <v>42</v>
      </c>
      <c r="AB869">
        <v>2</v>
      </c>
      <c r="AC869">
        <v>190</v>
      </c>
      <c r="AD869">
        <v>27</v>
      </c>
      <c r="AE869">
        <v>163</v>
      </c>
      <c r="AF869">
        <v>2</v>
      </c>
      <c r="AG869">
        <v>190</v>
      </c>
      <c r="AH869">
        <v>181</v>
      </c>
      <c r="AI869">
        <v>9</v>
      </c>
    </row>
    <row r="870" spans="1:35" ht="15">
      <c r="A870" t="s">
        <v>35</v>
      </c>
      <c r="B870" t="s">
        <v>91</v>
      </c>
      <c r="C870" t="str">
        <f t="shared" si="47"/>
        <v>246801</v>
      </c>
      <c r="D870">
        <v>33</v>
      </c>
      <c r="E870" t="s">
        <v>37</v>
      </c>
      <c r="F870" s="1">
        <v>0.9166666666666666</v>
      </c>
      <c r="G870">
        <v>1861</v>
      </c>
      <c r="H870">
        <v>1303</v>
      </c>
      <c r="I870">
        <v>1129</v>
      </c>
      <c r="J870">
        <v>174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174</v>
      </c>
      <c r="U870">
        <v>0</v>
      </c>
      <c r="V870">
        <v>0</v>
      </c>
      <c r="W870">
        <v>174</v>
      </c>
      <c r="X870">
        <v>3</v>
      </c>
      <c r="Y870">
        <v>171</v>
      </c>
      <c r="Z870">
        <v>134</v>
      </c>
      <c r="AA870">
        <v>37</v>
      </c>
      <c r="AB870">
        <v>2</v>
      </c>
      <c r="AC870">
        <v>172</v>
      </c>
      <c r="AD870">
        <v>21</v>
      </c>
      <c r="AE870">
        <v>151</v>
      </c>
      <c r="AF870">
        <v>2</v>
      </c>
      <c r="AG870">
        <v>172</v>
      </c>
      <c r="AH870">
        <v>161</v>
      </c>
      <c r="AI870">
        <v>11</v>
      </c>
    </row>
    <row r="871" spans="1:35" ht="15">
      <c r="A871" t="s">
        <v>35</v>
      </c>
      <c r="B871" t="s">
        <v>91</v>
      </c>
      <c r="C871" t="str">
        <f t="shared" si="47"/>
        <v>246801</v>
      </c>
      <c r="D871">
        <v>34</v>
      </c>
      <c r="E871" t="s">
        <v>37</v>
      </c>
      <c r="F871" s="1">
        <v>0.9166666666666666</v>
      </c>
      <c r="G871">
        <v>2185</v>
      </c>
      <c r="H871">
        <v>1553</v>
      </c>
      <c r="I871">
        <v>1396</v>
      </c>
      <c r="J871">
        <v>157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157</v>
      </c>
      <c r="U871">
        <v>0</v>
      </c>
      <c r="V871">
        <v>0</v>
      </c>
      <c r="W871">
        <v>157</v>
      </c>
      <c r="X871">
        <v>4</v>
      </c>
      <c r="Y871">
        <v>153</v>
      </c>
      <c r="Z871">
        <v>129</v>
      </c>
      <c r="AA871">
        <v>24</v>
      </c>
      <c r="AB871">
        <v>1</v>
      </c>
      <c r="AC871">
        <v>156</v>
      </c>
      <c r="AD871">
        <v>18</v>
      </c>
      <c r="AE871">
        <v>138</v>
      </c>
      <c r="AF871">
        <v>3</v>
      </c>
      <c r="AG871">
        <v>154</v>
      </c>
      <c r="AH871">
        <v>152</v>
      </c>
      <c r="AI871">
        <v>2</v>
      </c>
    </row>
    <row r="872" spans="1:35" ht="15">
      <c r="A872" t="s">
        <v>35</v>
      </c>
      <c r="B872" t="s">
        <v>91</v>
      </c>
      <c r="C872" t="str">
        <f t="shared" si="47"/>
        <v>246801</v>
      </c>
      <c r="D872">
        <v>35</v>
      </c>
      <c r="E872" t="s">
        <v>37</v>
      </c>
      <c r="F872" s="1">
        <v>0.9166666666666666</v>
      </c>
      <c r="G872">
        <v>2047</v>
      </c>
      <c r="H872">
        <v>1447</v>
      </c>
      <c r="I872">
        <v>1304</v>
      </c>
      <c r="J872">
        <v>143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143</v>
      </c>
      <c r="U872">
        <v>0</v>
      </c>
      <c r="V872">
        <v>0</v>
      </c>
      <c r="W872">
        <v>143</v>
      </c>
      <c r="X872">
        <v>2</v>
      </c>
      <c r="Y872">
        <v>141</v>
      </c>
      <c r="Z872">
        <v>120</v>
      </c>
      <c r="AA872">
        <v>21</v>
      </c>
      <c r="AB872">
        <v>2</v>
      </c>
      <c r="AC872">
        <v>141</v>
      </c>
      <c r="AD872">
        <v>21</v>
      </c>
      <c r="AE872">
        <v>120</v>
      </c>
      <c r="AF872">
        <v>3</v>
      </c>
      <c r="AG872">
        <v>140</v>
      </c>
      <c r="AH872">
        <v>138</v>
      </c>
      <c r="AI872">
        <v>2</v>
      </c>
    </row>
    <row r="873" spans="1:35" ht="15">
      <c r="A873" t="s">
        <v>35</v>
      </c>
      <c r="B873" t="s">
        <v>91</v>
      </c>
      <c r="C873" t="str">
        <f t="shared" si="47"/>
        <v>246801</v>
      </c>
      <c r="D873">
        <v>36</v>
      </c>
      <c r="E873" t="s">
        <v>37</v>
      </c>
      <c r="F873" s="1">
        <v>0.9166666666666666</v>
      </c>
      <c r="G873">
        <v>1716</v>
      </c>
      <c r="H873">
        <v>1192</v>
      </c>
      <c r="I873">
        <v>1066</v>
      </c>
      <c r="J873">
        <v>126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126</v>
      </c>
      <c r="U873">
        <v>0</v>
      </c>
      <c r="V873">
        <v>0</v>
      </c>
      <c r="W873">
        <v>126</v>
      </c>
      <c r="X873">
        <v>4</v>
      </c>
      <c r="Y873">
        <v>122</v>
      </c>
      <c r="Z873">
        <v>99</v>
      </c>
      <c r="AA873">
        <v>23</v>
      </c>
      <c r="AB873">
        <v>3</v>
      </c>
      <c r="AC873">
        <v>123</v>
      </c>
      <c r="AD873">
        <v>14</v>
      </c>
      <c r="AE873">
        <v>109</v>
      </c>
      <c r="AF873">
        <v>3</v>
      </c>
      <c r="AG873">
        <v>123</v>
      </c>
      <c r="AH873">
        <v>121</v>
      </c>
      <c r="AI873">
        <v>2</v>
      </c>
    </row>
    <row r="874" spans="1:35" ht="15">
      <c r="A874" t="s">
        <v>35</v>
      </c>
      <c r="B874" t="s">
        <v>91</v>
      </c>
      <c r="C874" t="str">
        <f t="shared" si="47"/>
        <v>246801</v>
      </c>
      <c r="D874">
        <v>37</v>
      </c>
      <c r="E874" t="s">
        <v>37</v>
      </c>
      <c r="F874" s="1">
        <v>0.9166666666666666</v>
      </c>
      <c r="G874">
        <v>1618</v>
      </c>
      <c r="H874">
        <v>1150</v>
      </c>
      <c r="I874">
        <v>979</v>
      </c>
      <c r="J874">
        <v>171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171</v>
      </c>
      <c r="U874">
        <v>0</v>
      </c>
      <c r="V874">
        <v>0</v>
      </c>
      <c r="W874">
        <v>171</v>
      </c>
      <c r="X874">
        <v>0</v>
      </c>
      <c r="Y874">
        <v>171</v>
      </c>
      <c r="Z874">
        <v>143</v>
      </c>
      <c r="AA874">
        <v>28</v>
      </c>
      <c r="AB874">
        <v>2</v>
      </c>
      <c r="AC874">
        <v>169</v>
      </c>
      <c r="AD874">
        <v>31</v>
      </c>
      <c r="AE874">
        <v>138</v>
      </c>
      <c r="AF874">
        <v>3</v>
      </c>
      <c r="AG874">
        <v>168</v>
      </c>
      <c r="AH874">
        <v>164</v>
      </c>
      <c r="AI874">
        <v>4</v>
      </c>
    </row>
    <row r="875" spans="1:35" ht="15">
      <c r="A875" t="s">
        <v>35</v>
      </c>
      <c r="B875" t="s">
        <v>91</v>
      </c>
      <c r="C875" t="str">
        <f t="shared" si="47"/>
        <v>246801</v>
      </c>
      <c r="D875">
        <v>38</v>
      </c>
      <c r="E875" t="s">
        <v>37</v>
      </c>
      <c r="F875" s="1">
        <v>0.9166666666666666</v>
      </c>
      <c r="G875">
        <v>2091</v>
      </c>
      <c r="H875">
        <v>1455</v>
      </c>
      <c r="I875">
        <v>1212</v>
      </c>
      <c r="J875">
        <v>243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243</v>
      </c>
      <c r="U875">
        <v>0</v>
      </c>
      <c r="V875">
        <v>0</v>
      </c>
      <c r="W875">
        <v>243</v>
      </c>
      <c r="X875">
        <v>7</v>
      </c>
      <c r="Y875">
        <v>236</v>
      </c>
      <c r="Z875">
        <v>195</v>
      </c>
      <c r="AA875">
        <v>41</v>
      </c>
      <c r="AB875">
        <v>6</v>
      </c>
      <c r="AC875">
        <v>237</v>
      </c>
      <c r="AD875">
        <v>22</v>
      </c>
      <c r="AE875">
        <v>215</v>
      </c>
      <c r="AF875">
        <v>2</v>
      </c>
      <c r="AG875">
        <v>241</v>
      </c>
      <c r="AH875">
        <v>232</v>
      </c>
      <c r="AI875">
        <v>9</v>
      </c>
    </row>
    <row r="876" spans="1:35" ht="15">
      <c r="A876" t="s">
        <v>35</v>
      </c>
      <c r="B876" t="s">
        <v>91</v>
      </c>
      <c r="C876" t="str">
        <f t="shared" si="47"/>
        <v>246801</v>
      </c>
      <c r="D876">
        <v>39</v>
      </c>
      <c r="E876" t="s">
        <v>37</v>
      </c>
      <c r="F876" s="1">
        <v>0.9166666666666666</v>
      </c>
      <c r="G876">
        <v>2354</v>
      </c>
      <c r="H876">
        <v>1656</v>
      </c>
      <c r="I876">
        <v>1420</v>
      </c>
      <c r="J876">
        <v>236</v>
      </c>
      <c r="K876">
        <v>1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236</v>
      </c>
      <c r="U876">
        <v>0</v>
      </c>
      <c r="V876">
        <v>0</v>
      </c>
      <c r="W876">
        <v>236</v>
      </c>
      <c r="X876">
        <v>9</v>
      </c>
      <c r="Y876">
        <v>227</v>
      </c>
      <c r="Z876">
        <v>188</v>
      </c>
      <c r="AA876">
        <v>39</v>
      </c>
      <c r="AB876">
        <v>7</v>
      </c>
      <c r="AC876">
        <v>229</v>
      </c>
      <c r="AD876">
        <v>35</v>
      </c>
      <c r="AE876">
        <v>194</v>
      </c>
      <c r="AF876">
        <v>3</v>
      </c>
      <c r="AG876">
        <v>233</v>
      </c>
      <c r="AH876">
        <v>221</v>
      </c>
      <c r="AI876">
        <v>12</v>
      </c>
    </row>
    <row r="877" spans="1:35" ht="15">
      <c r="A877" t="s">
        <v>35</v>
      </c>
      <c r="B877" t="s">
        <v>91</v>
      </c>
      <c r="C877" t="str">
        <f t="shared" si="47"/>
        <v>246801</v>
      </c>
      <c r="D877">
        <v>40</v>
      </c>
      <c r="E877" t="s">
        <v>37</v>
      </c>
      <c r="F877" s="1">
        <v>0.9166666666666666</v>
      </c>
      <c r="G877">
        <v>1670</v>
      </c>
      <c r="H877">
        <v>1181</v>
      </c>
      <c r="I877">
        <v>1010</v>
      </c>
      <c r="J877">
        <v>171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171</v>
      </c>
      <c r="U877">
        <v>0</v>
      </c>
      <c r="V877">
        <v>0</v>
      </c>
      <c r="W877">
        <v>171</v>
      </c>
      <c r="X877">
        <v>0</v>
      </c>
      <c r="Y877">
        <v>171</v>
      </c>
      <c r="Z877">
        <v>138</v>
      </c>
      <c r="AA877">
        <v>33</v>
      </c>
      <c r="AB877">
        <v>2</v>
      </c>
      <c r="AC877">
        <v>169</v>
      </c>
      <c r="AD877">
        <v>28</v>
      </c>
      <c r="AE877">
        <v>141</v>
      </c>
      <c r="AF877">
        <v>3</v>
      </c>
      <c r="AG877">
        <v>168</v>
      </c>
      <c r="AH877">
        <v>158</v>
      </c>
      <c r="AI877">
        <v>10</v>
      </c>
    </row>
    <row r="878" spans="1:35" ht="15">
      <c r="A878" t="s">
        <v>35</v>
      </c>
      <c r="B878" t="s">
        <v>91</v>
      </c>
      <c r="C878" t="str">
        <f t="shared" si="47"/>
        <v>246801</v>
      </c>
      <c r="D878">
        <v>41</v>
      </c>
      <c r="E878" t="s">
        <v>37</v>
      </c>
      <c r="F878" s="1">
        <v>0.9166666666666666</v>
      </c>
      <c r="G878">
        <v>2033</v>
      </c>
      <c r="H878">
        <v>1470</v>
      </c>
      <c r="I878">
        <v>1295</v>
      </c>
      <c r="J878">
        <v>175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175</v>
      </c>
      <c r="U878">
        <v>0</v>
      </c>
      <c r="V878">
        <v>0</v>
      </c>
      <c r="W878">
        <v>175</v>
      </c>
      <c r="X878">
        <v>6</v>
      </c>
      <c r="Y878">
        <v>169</v>
      </c>
      <c r="Z878">
        <v>140</v>
      </c>
      <c r="AA878">
        <v>29</v>
      </c>
      <c r="AB878">
        <v>3</v>
      </c>
      <c r="AC878">
        <v>172</v>
      </c>
      <c r="AD878">
        <v>25</v>
      </c>
      <c r="AE878">
        <v>147</v>
      </c>
      <c r="AF878">
        <v>2</v>
      </c>
      <c r="AG878">
        <v>173</v>
      </c>
      <c r="AH878">
        <v>165</v>
      </c>
      <c r="AI878">
        <v>8</v>
      </c>
    </row>
    <row r="879" spans="1:35" ht="15">
      <c r="A879" t="s">
        <v>35</v>
      </c>
      <c r="B879" t="s">
        <v>91</v>
      </c>
      <c r="C879" t="str">
        <f t="shared" si="47"/>
        <v>246801</v>
      </c>
      <c r="D879">
        <v>42</v>
      </c>
      <c r="E879" t="s">
        <v>37</v>
      </c>
      <c r="F879" s="1">
        <v>0.9166666666666666</v>
      </c>
      <c r="G879">
        <v>960</v>
      </c>
      <c r="H879">
        <v>653</v>
      </c>
      <c r="I879">
        <v>549</v>
      </c>
      <c r="J879">
        <v>104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104</v>
      </c>
      <c r="U879">
        <v>0</v>
      </c>
      <c r="V879">
        <v>0</v>
      </c>
      <c r="W879">
        <v>104</v>
      </c>
      <c r="X879">
        <v>2</v>
      </c>
      <c r="Y879">
        <v>102</v>
      </c>
      <c r="Z879">
        <v>80</v>
      </c>
      <c r="AA879">
        <v>22</v>
      </c>
      <c r="AB879">
        <v>3</v>
      </c>
      <c r="AC879">
        <v>101</v>
      </c>
      <c r="AD879">
        <v>18</v>
      </c>
      <c r="AE879">
        <v>83</v>
      </c>
      <c r="AF879">
        <v>3</v>
      </c>
      <c r="AG879">
        <v>101</v>
      </c>
      <c r="AH879">
        <v>96</v>
      </c>
      <c r="AI879">
        <v>5</v>
      </c>
    </row>
    <row r="880" spans="1:35" ht="15">
      <c r="A880" t="s">
        <v>35</v>
      </c>
      <c r="B880" t="s">
        <v>91</v>
      </c>
      <c r="C880" t="str">
        <f t="shared" si="47"/>
        <v>246801</v>
      </c>
      <c r="D880">
        <v>43</v>
      </c>
      <c r="E880" t="s">
        <v>37</v>
      </c>
      <c r="F880" s="1">
        <v>0.9166666666666666</v>
      </c>
      <c r="G880">
        <v>1715</v>
      </c>
      <c r="H880">
        <v>1198</v>
      </c>
      <c r="I880">
        <v>1071</v>
      </c>
      <c r="J880">
        <v>127</v>
      </c>
      <c r="K880">
        <v>0</v>
      </c>
      <c r="L880">
        <v>1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127</v>
      </c>
      <c r="U880">
        <v>0</v>
      </c>
      <c r="V880">
        <v>0</v>
      </c>
      <c r="W880">
        <v>127</v>
      </c>
      <c r="X880">
        <v>2</v>
      </c>
      <c r="Y880">
        <v>125</v>
      </c>
      <c r="Z880">
        <v>98</v>
      </c>
      <c r="AA880">
        <v>27</v>
      </c>
      <c r="AB880">
        <v>1</v>
      </c>
      <c r="AC880">
        <v>126</v>
      </c>
      <c r="AD880">
        <v>14</v>
      </c>
      <c r="AE880">
        <v>112</v>
      </c>
      <c r="AF880">
        <v>0</v>
      </c>
      <c r="AG880">
        <v>127</v>
      </c>
      <c r="AH880">
        <v>121</v>
      </c>
      <c r="AI880">
        <v>6</v>
      </c>
    </row>
    <row r="881" spans="1:35" ht="15">
      <c r="A881" t="s">
        <v>35</v>
      </c>
      <c r="B881" t="s">
        <v>91</v>
      </c>
      <c r="C881" t="str">
        <f t="shared" si="47"/>
        <v>246801</v>
      </c>
      <c r="D881">
        <v>44</v>
      </c>
      <c r="E881" t="s">
        <v>37</v>
      </c>
      <c r="F881" s="1">
        <v>0.9166666666666666</v>
      </c>
      <c r="G881">
        <v>1224</v>
      </c>
      <c r="H881">
        <v>852</v>
      </c>
      <c r="I881">
        <v>748</v>
      </c>
      <c r="J881">
        <v>104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104</v>
      </c>
      <c r="U881">
        <v>0</v>
      </c>
      <c r="V881">
        <v>0</v>
      </c>
      <c r="W881">
        <v>104</v>
      </c>
      <c r="X881">
        <v>0</v>
      </c>
      <c r="Y881">
        <v>104</v>
      </c>
      <c r="Z881">
        <v>75</v>
      </c>
      <c r="AA881">
        <v>29</v>
      </c>
      <c r="AB881">
        <v>3</v>
      </c>
      <c r="AC881">
        <v>101</v>
      </c>
      <c r="AD881">
        <v>19</v>
      </c>
      <c r="AE881">
        <v>82</v>
      </c>
      <c r="AF881">
        <v>3</v>
      </c>
      <c r="AG881">
        <v>101</v>
      </c>
      <c r="AH881">
        <v>96</v>
      </c>
      <c r="AI881">
        <v>5</v>
      </c>
    </row>
    <row r="882" spans="1:35" ht="15">
      <c r="A882" t="s">
        <v>35</v>
      </c>
      <c r="B882" t="s">
        <v>91</v>
      </c>
      <c r="C882" t="str">
        <f t="shared" si="47"/>
        <v>246801</v>
      </c>
      <c r="D882">
        <v>45</v>
      </c>
      <c r="E882" t="s">
        <v>38</v>
      </c>
      <c r="F882" s="1">
        <v>0.9166666666666666</v>
      </c>
      <c r="G882">
        <v>98</v>
      </c>
      <c r="H882">
        <v>100</v>
      </c>
      <c r="I882">
        <v>73</v>
      </c>
      <c r="J882">
        <v>27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27</v>
      </c>
      <c r="U882">
        <v>0</v>
      </c>
      <c r="V882">
        <v>0</v>
      </c>
      <c r="W882">
        <v>27</v>
      </c>
      <c r="X882">
        <v>4</v>
      </c>
      <c r="Y882">
        <v>23</v>
      </c>
      <c r="Z882">
        <v>21</v>
      </c>
      <c r="AA882">
        <v>2</v>
      </c>
      <c r="AB882">
        <v>6</v>
      </c>
      <c r="AC882">
        <v>21</v>
      </c>
      <c r="AD882">
        <v>12</v>
      </c>
      <c r="AE882">
        <v>9</v>
      </c>
      <c r="AF882">
        <v>6</v>
      </c>
      <c r="AG882">
        <v>21</v>
      </c>
      <c r="AH882">
        <v>19</v>
      </c>
      <c r="AI882">
        <v>2</v>
      </c>
    </row>
    <row r="883" spans="1:35" ht="15">
      <c r="A883" t="s">
        <v>35</v>
      </c>
      <c r="B883" t="s">
        <v>91</v>
      </c>
      <c r="C883" t="str">
        <f t="shared" si="47"/>
        <v>246801</v>
      </c>
      <c r="D883">
        <v>46</v>
      </c>
      <c r="E883" t="s">
        <v>39</v>
      </c>
      <c r="F883" s="1">
        <v>0.9166666666666666</v>
      </c>
      <c r="G883">
        <v>190</v>
      </c>
      <c r="H883">
        <v>300</v>
      </c>
      <c r="I883">
        <v>271</v>
      </c>
      <c r="J883">
        <v>29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29</v>
      </c>
      <c r="U883">
        <v>0</v>
      </c>
      <c r="V883">
        <v>0</v>
      </c>
      <c r="W883">
        <v>29</v>
      </c>
      <c r="X883">
        <v>4</v>
      </c>
      <c r="Y883">
        <v>25</v>
      </c>
      <c r="Z883">
        <v>17</v>
      </c>
      <c r="AA883">
        <v>8</v>
      </c>
      <c r="AB883">
        <v>3</v>
      </c>
      <c r="AC883">
        <v>26</v>
      </c>
      <c r="AD883">
        <v>8</v>
      </c>
      <c r="AE883">
        <v>18</v>
      </c>
      <c r="AF883">
        <v>1</v>
      </c>
      <c r="AG883">
        <v>28</v>
      </c>
      <c r="AH883">
        <v>22</v>
      </c>
      <c r="AI883">
        <v>6</v>
      </c>
    </row>
    <row r="884" spans="1:35" ht="15">
      <c r="A884" t="s">
        <v>35</v>
      </c>
      <c r="B884" t="s">
        <v>92</v>
      </c>
      <c r="C884" t="str">
        <f aca="true" t="shared" si="48" ref="C884:C915">"246901"</f>
        <v>246901</v>
      </c>
      <c r="D884">
        <v>1</v>
      </c>
      <c r="E884" t="s">
        <v>37</v>
      </c>
      <c r="F884" s="1">
        <v>0.9166666666666666</v>
      </c>
      <c r="G884">
        <v>2018</v>
      </c>
      <c r="H884">
        <v>1400</v>
      </c>
      <c r="I884">
        <v>1197</v>
      </c>
      <c r="J884">
        <v>203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203</v>
      </c>
      <c r="U884">
        <v>0</v>
      </c>
      <c r="V884">
        <v>0</v>
      </c>
      <c r="W884">
        <v>203</v>
      </c>
      <c r="X884">
        <v>6</v>
      </c>
      <c r="Y884">
        <v>197</v>
      </c>
      <c r="Z884">
        <v>136</v>
      </c>
      <c r="AA884">
        <v>61</v>
      </c>
      <c r="AB884">
        <v>7</v>
      </c>
      <c r="AC884">
        <v>196</v>
      </c>
      <c r="AD884">
        <v>37</v>
      </c>
      <c r="AE884">
        <v>159</v>
      </c>
      <c r="AF884">
        <v>6</v>
      </c>
      <c r="AG884">
        <v>197</v>
      </c>
      <c r="AH884">
        <v>193</v>
      </c>
      <c r="AI884">
        <v>4</v>
      </c>
    </row>
    <row r="885" spans="1:35" ht="15">
      <c r="A885" t="s">
        <v>35</v>
      </c>
      <c r="B885" t="s">
        <v>92</v>
      </c>
      <c r="C885" t="str">
        <f t="shared" si="48"/>
        <v>246901</v>
      </c>
      <c r="D885">
        <v>2</v>
      </c>
      <c r="E885" t="s">
        <v>37</v>
      </c>
      <c r="F885" s="1">
        <v>0.9166666666666666</v>
      </c>
      <c r="G885">
        <v>2008</v>
      </c>
      <c r="H885">
        <v>1399</v>
      </c>
      <c r="I885">
        <v>1168</v>
      </c>
      <c r="J885">
        <v>231</v>
      </c>
      <c r="K885">
        <v>0</v>
      </c>
      <c r="L885">
        <v>0</v>
      </c>
      <c r="M885">
        <v>1</v>
      </c>
      <c r="N885">
        <v>1</v>
      </c>
      <c r="O885">
        <v>0</v>
      </c>
      <c r="P885">
        <v>0</v>
      </c>
      <c r="Q885">
        <v>0</v>
      </c>
      <c r="R885">
        <v>0</v>
      </c>
      <c r="S885">
        <v>1</v>
      </c>
      <c r="T885">
        <v>232</v>
      </c>
      <c r="U885">
        <v>1</v>
      </c>
      <c r="V885">
        <v>0</v>
      </c>
      <c r="W885">
        <v>232</v>
      </c>
      <c r="X885">
        <v>9</v>
      </c>
      <c r="Y885">
        <v>223</v>
      </c>
      <c r="Z885">
        <v>164</v>
      </c>
      <c r="AA885">
        <v>59</v>
      </c>
      <c r="AB885">
        <v>4</v>
      </c>
      <c r="AC885">
        <v>228</v>
      </c>
      <c r="AD885">
        <v>51</v>
      </c>
      <c r="AE885">
        <v>177</v>
      </c>
      <c r="AF885">
        <v>4</v>
      </c>
      <c r="AG885">
        <v>228</v>
      </c>
      <c r="AH885">
        <v>222</v>
      </c>
      <c r="AI885">
        <v>6</v>
      </c>
    </row>
    <row r="886" spans="1:35" ht="15">
      <c r="A886" t="s">
        <v>35</v>
      </c>
      <c r="B886" t="s">
        <v>92</v>
      </c>
      <c r="C886" t="str">
        <f t="shared" si="48"/>
        <v>246901</v>
      </c>
      <c r="D886">
        <v>3</v>
      </c>
      <c r="E886" t="s">
        <v>37</v>
      </c>
      <c r="F886" s="1">
        <v>0.9166666666666666</v>
      </c>
      <c r="G886">
        <v>1995</v>
      </c>
      <c r="H886">
        <v>1396</v>
      </c>
      <c r="I886">
        <v>1202</v>
      </c>
      <c r="J886">
        <v>194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194</v>
      </c>
      <c r="U886">
        <v>0</v>
      </c>
      <c r="V886">
        <v>0</v>
      </c>
      <c r="W886">
        <v>194</v>
      </c>
      <c r="X886">
        <v>4</v>
      </c>
      <c r="Y886">
        <v>190</v>
      </c>
      <c r="Z886">
        <v>144</v>
      </c>
      <c r="AA886">
        <v>46</v>
      </c>
      <c r="AB886">
        <v>3</v>
      </c>
      <c r="AC886">
        <v>191</v>
      </c>
      <c r="AD886">
        <v>40</v>
      </c>
      <c r="AE886">
        <v>151</v>
      </c>
      <c r="AF886">
        <v>3</v>
      </c>
      <c r="AG886">
        <v>191</v>
      </c>
      <c r="AH886">
        <v>179</v>
      </c>
      <c r="AI886">
        <v>12</v>
      </c>
    </row>
    <row r="887" spans="1:35" ht="15">
      <c r="A887" t="s">
        <v>35</v>
      </c>
      <c r="B887" t="s">
        <v>92</v>
      </c>
      <c r="C887" t="str">
        <f t="shared" si="48"/>
        <v>246901</v>
      </c>
      <c r="D887">
        <v>4</v>
      </c>
      <c r="E887" t="s">
        <v>37</v>
      </c>
      <c r="F887" s="1">
        <v>0.9166666666666666</v>
      </c>
      <c r="G887">
        <v>1727</v>
      </c>
      <c r="H887">
        <v>1200</v>
      </c>
      <c r="I887">
        <v>1045</v>
      </c>
      <c r="J887">
        <v>155</v>
      </c>
      <c r="K887">
        <v>1</v>
      </c>
      <c r="L887">
        <v>1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155</v>
      </c>
      <c r="U887">
        <v>0</v>
      </c>
      <c r="V887">
        <v>0</v>
      </c>
      <c r="W887">
        <v>155</v>
      </c>
      <c r="X887">
        <v>2</v>
      </c>
      <c r="Y887">
        <v>153</v>
      </c>
      <c r="Z887">
        <v>126</v>
      </c>
      <c r="AA887">
        <v>27</v>
      </c>
      <c r="AB887">
        <v>3</v>
      </c>
      <c r="AC887">
        <v>152</v>
      </c>
      <c r="AD887">
        <v>19</v>
      </c>
      <c r="AE887">
        <v>133</v>
      </c>
      <c r="AF887">
        <v>3</v>
      </c>
      <c r="AG887">
        <v>152</v>
      </c>
      <c r="AH887">
        <v>147</v>
      </c>
      <c r="AI887">
        <v>5</v>
      </c>
    </row>
    <row r="888" spans="1:35" ht="15">
      <c r="A888" t="s">
        <v>35</v>
      </c>
      <c r="B888" t="s">
        <v>92</v>
      </c>
      <c r="C888" t="str">
        <f t="shared" si="48"/>
        <v>246901</v>
      </c>
      <c r="D888">
        <v>5</v>
      </c>
      <c r="E888" t="s">
        <v>37</v>
      </c>
      <c r="F888" s="1">
        <v>0.9166666666666666</v>
      </c>
      <c r="G888">
        <v>1321</v>
      </c>
      <c r="H888">
        <v>900</v>
      </c>
      <c r="I888">
        <v>743</v>
      </c>
      <c r="J888">
        <v>157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157</v>
      </c>
      <c r="U888">
        <v>0</v>
      </c>
      <c r="V888">
        <v>0</v>
      </c>
      <c r="W888">
        <v>157</v>
      </c>
      <c r="X888">
        <v>2</v>
      </c>
      <c r="Y888">
        <v>155</v>
      </c>
      <c r="Z888">
        <v>120</v>
      </c>
      <c r="AA888">
        <v>35</v>
      </c>
      <c r="AB888">
        <v>2</v>
      </c>
      <c r="AC888">
        <v>155</v>
      </c>
      <c r="AD888">
        <v>20</v>
      </c>
      <c r="AE888">
        <v>135</v>
      </c>
      <c r="AF888">
        <v>4</v>
      </c>
      <c r="AG888">
        <v>153</v>
      </c>
      <c r="AH888">
        <v>145</v>
      </c>
      <c r="AI888">
        <v>8</v>
      </c>
    </row>
    <row r="889" spans="1:35" ht="15">
      <c r="A889" t="s">
        <v>35</v>
      </c>
      <c r="B889" t="s">
        <v>92</v>
      </c>
      <c r="C889" t="str">
        <f t="shared" si="48"/>
        <v>246901</v>
      </c>
      <c r="D889">
        <v>6</v>
      </c>
      <c r="E889" t="s">
        <v>37</v>
      </c>
      <c r="F889" s="1">
        <v>0.9166666666666666</v>
      </c>
      <c r="G889">
        <v>1913</v>
      </c>
      <c r="H889">
        <v>1353</v>
      </c>
      <c r="I889">
        <v>1160</v>
      </c>
      <c r="J889">
        <v>193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193</v>
      </c>
      <c r="U889">
        <v>0</v>
      </c>
      <c r="V889">
        <v>0</v>
      </c>
      <c r="W889">
        <v>193</v>
      </c>
      <c r="X889">
        <v>7</v>
      </c>
      <c r="Y889">
        <v>186</v>
      </c>
      <c r="Z889">
        <v>151</v>
      </c>
      <c r="AA889">
        <v>35</v>
      </c>
      <c r="AB889">
        <v>7</v>
      </c>
      <c r="AC889">
        <v>186</v>
      </c>
      <c r="AD889">
        <v>32</v>
      </c>
      <c r="AE889">
        <v>154</v>
      </c>
      <c r="AF889">
        <v>8</v>
      </c>
      <c r="AG889">
        <v>185</v>
      </c>
      <c r="AH889">
        <v>179</v>
      </c>
      <c r="AI889">
        <v>6</v>
      </c>
    </row>
    <row r="890" spans="1:35" ht="15">
      <c r="A890" t="s">
        <v>35</v>
      </c>
      <c r="B890" t="s">
        <v>92</v>
      </c>
      <c r="C890" t="str">
        <f t="shared" si="48"/>
        <v>246901</v>
      </c>
      <c r="D890">
        <v>7</v>
      </c>
      <c r="E890" t="s">
        <v>37</v>
      </c>
      <c r="F890" s="1">
        <v>0.9166666666666666</v>
      </c>
      <c r="G890">
        <v>2132</v>
      </c>
      <c r="H890">
        <v>1504</v>
      </c>
      <c r="I890">
        <v>1324</v>
      </c>
      <c r="J890">
        <v>180</v>
      </c>
      <c r="K890">
        <v>1</v>
      </c>
      <c r="L890">
        <v>1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180</v>
      </c>
      <c r="U890">
        <v>0</v>
      </c>
      <c r="V890">
        <v>0</v>
      </c>
      <c r="W890">
        <v>180</v>
      </c>
      <c r="X890">
        <v>6</v>
      </c>
      <c r="Y890">
        <v>174</v>
      </c>
      <c r="Z890">
        <v>135</v>
      </c>
      <c r="AA890">
        <v>39</v>
      </c>
      <c r="AB890">
        <v>4</v>
      </c>
      <c r="AC890">
        <v>176</v>
      </c>
      <c r="AD890">
        <v>41</v>
      </c>
      <c r="AE890">
        <v>135</v>
      </c>
      <c r="AF890">
        <v>6</v>
      </c>
      <c r="AG890">
        <v>174</v>
      </c>
      <c r="AH890">
        <v>167</v>
      </c>
      <c r="AI890">
        <v>7</v>
      </c>
    </row>
    <row r="891" spans="1:35" ht="15">
      <c r="A891" t="s">
        <v>35</v>
      </c>
      <c r="B891" t="s">
        <v>92</v>
      </c>
      <c r="C891" t="str">
        <f t="shared" si="48"/>
        <v>246901</v>
      </c>
      <c r="D891">
        <v>8</v>
      </c>
      <c r="E891" t="s">
        <v>37</v>
      </c>
      <c r="F891" s="1">
        <v>0.9166666666666666</v>
      </c>
      <c r="G891">
        <v>2139</v>
      </c>
      <c r="H891">
        <v>1502</v>
      </c>
      <c r="I891">
        <v>1321</v>
      </c>
      <c r="J891">
        <v>181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181</v>
      </c>
      <c r="U891">
        <v>0</v>
      </c>
      <c r="V891">
        <v>0</v>
      </c>
      <c r="W891">
        <v>181</v>
      </c>
      <c r="X891">
        <v>6</v>
      </c>
      <c r="Y891">
        <v>175</v>
      </c>
      <c r="Z891">
        <v>133</v>
      </c>
      <c r="AA891">
        <v>42</v>
      </c>
      <c r="AB891">
        <v>8</v>
      </c>
      <c r="AC891">
        <v>173</v>
      </c>
      <c r="AD891">
        <v>36</v>
      </c>
      <c r="AE891">
        <v>137</v>
      </c>
      <c r="AF891">
        <v>7</v>
      </c>
      <c r="AG891">
        <v>174</v>
      </c>
      <c r="AH891">
        <v>163</v>
      </c>
      <c r="AI891">
        <v>11</v>
      </c>
    </row>
    <row r="892" spans="1:35" ht="15">
      <c r="A892" t="s">
        <v>35</v>
      </c>
      <c r="B892" t="s">
        <v>92</v>
      </c>
      <c r="C892" t="str">
        <f t="shared" si="48"/>
        <v>246901</v>
      </c>
      <c r="D892">
        <v>9</v>
      </c>
      <c r="E892" t="s">
        <v>37</v>
      </c>
      <c r="F892" s="1">
        <v>0.9166666666666666</v>
      </c>
      <c r="G892">
        <v>2053</v>
      </c>
      <c r="H892">
        <v>1453</v>
      </c>
      <c r="I892">
        <v>1224</v>
      </c>
      <c r="J892">
        <v>229</v>
      </c>
      <c r="K892">
        <v>0</v>
      </c>
      <c r="L892">
        <v>1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229</v>
      </c>
      <c r="U892">
        <v>0</v>
      </c>
      <c r="V892">
        <v>0</v>
      </c>
      <c r="W892">
        <v>229</v>
      </c>
      <c r="X892">
        <v>6</v>
      </c>
      <c r="Y892">
        <v>223</v>
      </c>
      <c r="Z892">
        <v>186</v>
      </c>
      <c r="AA892">
        <v>37</v>
      </c>
      <c r="AB892">
        <v>4</v>
      </c>
      <c r="AC892">
        <v>225</v>
      </c>
      <c r="AD892">
        <v>38</v>
      </c>
      <c r="AE892">
        <v>187</v>
      </c>
      <c r="AF892">
        <v>2</v>
      </c>
      <c r="AG892">
        <v>227</v>
      </c>
      <c r="AH892">
        <v>221</v>
      </c>
      <c r="AI892">
        <v>6</v>
      </c>
    </row>
    <row r="893" spans="1:35" ht="15">
      <c r="A893" t="s">
        <v>35</v>
      </c>
      <c r="B893" t="s">
        <v>92</v>
      </c>
      <c r="C893" t="str">
        <f t="shared" si="48"/>
        <v>246901</v>
      </c>
      <c r="D893">
        <v>10</v>
      </c>
      <c r="E893" t="s">
        <v>37</v>
      </c>
      <c r="F893" s="1">
        <v>0.9166666666666666</v>
      </c>
      <c r="G893">
        <v>1774</v>
      </c>
      <c r="H893">
        <v>1252</v>
      </c>
      <c r="I893">
        <v>1138</v>
      </c>
      <c r="J893">
        <v>114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114</v>
      </c>
      <c r="U893">
        <v>0</v>
      </c>
      <c r="V893">
        <v>0</v>
      </c>
      <c r="W893">
        <v>114</v>
      </c>
      <c r="X893">
        <v>2</v>
      </c>
      <c r="Y893">
        <v>112</v>
      </c>
      <c r="Z893">
        <v>91</v>
      </c>
      <c r="AA893">
        <v>21</v>
      </c>
      <c r="AB893">
        <v>4</v>
      </c>
      <c r="AC893">
        <v>110</v>
      </c>
      <c r="AD893">
        <v>12</v>
      </c>
      <c r="AE893">
        <v>98</v>
      </c>
      <c r="AF893">
        <v>3</v>
      </c>
      <c r="AG893">
        <v>111</v>
      </c>
      <c r="AH893">
        <v>107</v>
      </c>
      <c r="AI893">
        <v>4</v>
      </c>
    </row>
    <row r="894" spans="1:35" ht="15">
      <c r="A894" t="s">
        <v>35</v>
      </c>
      <c r="B894" t="s">
        <v>92</v>
      </c>
      <c r="C894" t="str">
        <f t="shared" si="48"/>
        <v>246901</v>
      </c>
      <c r="D894">
        <v>11</v>
      </c>
      <c r="E894" t="s">
        <v>37</v>
      </c>
      <c r="F894" s="1">
        <v>0.9166666666666666</v>
      </c>
      <c r="G894">
        <v>979</v>
      </c>
      <c r="H894">
        <v>700</v>
      </c>
      <c r="I894">
        <v>604</v>
      </c>
      <c r="J894">
        <v>96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96</v>
      </c>
      <c r="U894">
        <v>0</v>
      </c>
      <c r="V894">
        <v>0</v>
      </c>
      <c r="W894">
        <v>96</v>
      </c>
      <c r="X894">
        <v>1</v>
      </c>
      <c r="Y894">
        <v>95</v>
      </c>
      <c r="Z894">
        <v>76</v>
      </c>
      <c r="AA894">
        <v>19</v>
      </c>
      <c r="AB894">
        <v>1</v>
      </c>
      <c r="AC894">
        <v>95</v>
      </c>
      <c r="AD894">
        <v>19</v>
      </c>
      <c r="AE894">
        <v>76</v>
      </c>
      <c r="AF894">
        <v>0</v>
      </c>
      <c r="AG894">
        <v>96</v>
      </c>
      <c r="AH894">
        <v>94</v>
      </c>
      <c r="AI894">
        <v>2</v>
      </c>
    </row>
    <row r="895" spans="1:35" ht="15">
      <c r="A895" t="s">
        <v>35</v>
      </c>
      <c r="B895" t="s">
        <v>92</v>
      </c>
      <c r="C895" t="str">
        <f t="shared" si="48"/>
        <v>246901</v>
      </c>
      <c r="D895">
        <v>12</v>
      </c>
      <c r="E895" t="s">
        <v>37</v>
      </c>
      <c r="F895" s="1">
        <v>0.9166666666666666</v>
      </c>
      <c r="G895">
        <v>1512</v>
      </c>
      <c r="H895">
        <v>1047</v>
      </c>
      <c r="I895">
        <v>898</v>
      </c>
      <c r="J895">
        <v>149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149</v>
      </c>
      <c r="U895">
        <v>0</v>
      </c>
      <c r="V895">
        <v>0</v>
      </c>
      <c r="W895">
        <v>149</v>
      </c>
      <c r="X895">
        <v>2</v>
      </c>
      <c r="Y895">
        <v>147</v>
      </c>
      <c r="Z895">
        <v>114</v>
      </c>
      <c r="AA895">
        <v>33</v>
      </c>
      <c r="AB895">
        <v>2</v>
      </c>
      <c r="AC895">
        <v>147</v>
      </c>
      <c r="AD895">
        <v>22</v>
      </c>
      <c r="AE895">
        <v>125</v>
      </c>
      <c r="AF895">
        <v>0</v>
      </c>
      <c r="AG895">
        <v>149</v>
      </c>
      <c r="AH895">
        <v>146</v>
      </c>
      <c r="AI895">
        <v>3</v>
      </c>
    </row>
    <row r="896" spans="1:35" ht="15">
      <c r="A896" t="s">
        <v>35</v>
      </c>
      <c r="B896" t="s">
        <v>92</v>
      </c>
      <c r="C896" t="str">
        <f t="shared" si="48"/>
        <v>246901</v>
      </c>
      <c r="D896">
        <v>13</v>
      </c>
      <c r="E896" t="s">
        <v>37</v>
      </c>
      <c r="F896" s="1">
        <v>0.9166666666666666</v>
      </c>
      <c r="G896">
        <v>1461</v>
      </c>
      <c r="H896">
        <v>999</v>
      </c>
      <c r="I896">
        <v>856</v>
      </c>
      <c r="J896">
        <v>143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143</v>
      </c>
      <c r="U896">
        <v>0</v>
      </c>
      <c r="V896">
        <v>0</v>
      </c>
      <c r="W896">
        <v>143</v>
      </c>
      <c r="X896">
        <v>0</v>
      </c>
      <c r="Y896">
        <v>143</v>
      </c>
      <c r="Z896">
        <v>97</v>
      </c>
      <c r="AA896">
        <v>46</v>
      </c>
      <c r="AB896">
        <v>0</v>
      </c>
      <c r="AC896">
        <v>143</v>
      </c>
      <c r="AD896">
        <v>21</v>
      </c>
      <c r="AE896">
        <v>122</v>
      </c>
      <c r="AF896">
        <v>0</v>
      </c>
      <c r="AG896">
        <v>143</v>
      </c>
      <c r="AH896">
        <v>136</v>
      </c>
      <c r="AI896">
        <v>7</v>
      </c>
    </row>
    <row r="897" spans="1:35" ht="15">
      <c r="A897" t="s">
        <v>35</v>
      </c>
      <c r="B897" t="s">
        <v>92</v>
      </c>
      <c r="C897" t="str">
        <f t="shared" si="48"/>
        <v>246901</v>
      </c>
      <c r="D897">
        <v>14</v>
      </c>
      <c r="E897" t="s">
        <v>37</v>
      </c>
      <c r="F897" s="1">
        <v>0.9166666666666666</v>
      </c>
      <c r="G897">
        <v>973</v>
      </c>
      <c r="H897">
        <v>700</v>
      </c>
      <c r="I897">
        <v>565</v>
      </c>
      <c r="J897">
        <v>135</v>
      </c>
      <c r="K897">
        <v>0</v>
      </c>
      <c r="L897">
        <v>1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135</v>
      </c>
      <c r="U897">
        <v>0</v>
      </c>
      <c r="V897">
        <v>0</v>
      </c>
      <c r="W897">
        <v>135</v>
      </c>
      <c r="X897">
        <v>2</v>
      </c>
      <c r="Y897">
        <v>133</v>
      </c>
      <c r="Z897">
        <v>101</v>
      </c>
      <c r="AA897">
        <v>32</v>
      </c>
      <c r="AB897">
        <v>3</v>
      </c>
      <c r="AC897">
        <v>132</v>
      </c>
      <c r="AD897">
        <v>17</v>
      </c>
      <c r="AE897">
        <v>115</v>
      </c>
      <c r="AF897">
        <v>0</v>
      </c>
      <c r="AG897">
        <v>135</v>
      </c>
      <c r="AH897">
        <v>131</v>
      </c>
      <c r="AI897">
        <v>4</v>
      </c>
    </row>
    <row r="898" spans="1:35" ht="15">
      <c r="A898" t="s">
        <v>35</v>
      </c>
      <c r="B898" t="s">
        <v>92</v>
      </c>
      <c r="C898" t="str">
        <f t="shared" si="48"/>
        <v>246901</v>
      </c>
      <c r="D898">
        <v>15</v>
      </c>
      <c r="E898" t="s">
        <v>37</v>
      </c>
      <c r="F898" s="1">
        <v>0.9166666666666666</v>
      </c>
      <c r="G898">
        <v>1717</v>
      </c>
      <c r="H898">
        <v>1250</v>
      </c>
      <c r="I898">
        <v>1082</v>
      </c>
      <c r="J898">
        <v>168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168</v>
      </c>
      <c r="U898">
        <v>0</v>
      </c>
      <c r="V898">
        <v>0</v>
      </c>
      <c r="W898">
        <v>168</v>
      </c>
      <c r="X898">
        <v>1</v>
      </c>
      <c r="Y898">
        <v>167</v>
      </c>
      <c r="Z898">
        <v>119</v>
      </c>
      <c r="AA898">
        <v>48</v>
      </c>
      <c r="AB898">
        <v>1</v>
      </c>
      <c r="AC898">
        <v>167</v>
      </c>
      <c r="AD898">
        <v>28</v>
      </c>
      <c r="AE898">
        <v>139</v>
      </c>
      <c r="AF898">
        <v>1</v>
      </c>
      <c r="AG898">
        <v>167</v>
      </c>
      <c r="AH898">
        <v>162</v>
      </c>
      <c r="AI898">
        <v>5</v>
      </c>
    </row>
    <row r="899" spans="1:35" ht="15">
      <c r="A899" t="s">
        <v>35</v>
      </c>
      <c r="B899" t="s">
        <v>92</v>
      </c>
      <c r="C899" t="str">
        <f t="shared" si="48"/>
        <v>246901</v>
      </c>
      <c r="D899">
        <v>16</v>
      </c>
      <c r="E899" t="s">
        <v>37</v>
      </c>
      <c r="F899" s="1">
        <v>0.9166666666666666</v>
      </c>
      <c r="G899">
        <v>1288</v>
      </c>
      <c r="H899">
        <v>900</v>
      </c>
      <c r="I899">
        <v>796</v>
      </c>
      <c r="J899">
        <v>104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104</v>
      </c>
      <c r="U899">
        <v>0</v>
      </c>
      <c r="V899">
        <v>0</v>
      </c>
      <c r="W899">
        <v>104</v>
      </c>
      <c r="X899">
        <v>3</v>
      </c>
      <c r="Y899">
        <v>101</v>
      </c>
      <c r="Z899">
        <v>78</v>
      </c>
      <c r="AA899">
        <v>23</v>
      </c>
      <c r="AB899">
        <v>0</v>
      </c>
      <c r="AC899">
        <v>104</v>
      </c>
      <c r="AD899">
        <v>22</v>
      </c>
      <c r="AE899">
        <v>82</v>
      </c>
      <c r="AF899">
        <v>1</v>
      </c>
      <c r="AG899">
        <v>103</v>
      </c>
      <c r="AH899">
        <v>99</v>
      </c>
      <c r="AI899">
        <v>4</v>
      </c>
    </row>
    <row r="900" spans="1:35" ht="15">
      <c r="A900" t="s">
        <v>35</v>
      </c>
      <c r="B900" t="s">
        <v>92</v>
      </c>
      <c r="C900" t="str">
        <f t="shared" si="48"/>
        <v>246901</v>
      </c>
      <c r="D900">
        <v>17</v>
      </c>
      <c r="E900" t="s">
        <v>37</v>
      </c>
      <c r="F900" s="1">
        <v>0.9166666666666666</v>
      </c>
      <c r="G900">
        <v>1974</v>
      </c>
      <c r="H900">
        <v>1350</v>
      </c>
      <c r="I900">
        <v>1146</v>
      </c>
      <c r="J900">
        <v>204</v>
      </c>
      <c r="K900">
        <v>0</v>
      </c>
      <c r="L900">
        <v>0</v>
      </c>
      <c r="M900">
        <v>1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204</v>
      </c>
      <c r="U900">
        <v>0</v>
      </c>
      <c r="V900">
        <v>0</v>
      </c>
      <c r="W900">
        <v>204</v>
      </c>
      <c r="X900">
        <v>2</v>
      </c>
      <c r="Y900">
        <v>202</v>
      </c>
      <c r="Z900">
        <v>153</v>
      </c>
      <c r="AA900">
        <v>49</v>
      </c>
      <c r="AB900">
        <v>3</v>
      </c>
      <c r="AC900">
        <v>201</v>
      </c>
      <c r="AD900">
        <v>28</v>
      </c>
      <c r="AE900">
        <v>173</v>
      </c>
      <c r="AF900">
        <v>1</v>
      </c>
      <c r="AG900">
        <v>203</v>
      </c>
      <c r="AH900">
        <v>201</v>
      </c>
      <c r="AI900">
        <v>2</v>
      </c>
    </row>
    <row r="901" spans="1:35" ht="15">
      <c r="A901" t="s">
        <v>35</v>
      </c>
      <c r="B901" t="s">
        <v>92</v>
      </c>
      <c r="C901" t="str">
        <f t="shared" si="48"/>
        <v>246901</v>
      </c>
      <c r="D901">
        <v>18</v>
      </c>
      <c r="E901" t="s">
        <v>37</v>
      </c>
      <c r="F901" s="1">
        <v>0.9166666666666666</v>
      </c>
      <c r="G901">
        <v>1239</v>
      </c>
      <c r="H901">
        <v>850</v>
      </c>
      <c r="I901">
        <v>730</v>
      </c>
      <c r="J901">
        <v>120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120</v>
      </c>
      <c r="U901">
        <v>0</v>
      </c>
      <c r="V901">
        <v>0</v>
      </c>
      <c r="W901">
        <v>120</v>
      </c>
      <c r="X901">
        <v>5</v>
      </c>
      <c r="Y901">
        <v>115</v>
      </c>
      <c r="Z901">
        <v>87</v>
      </c>
      <c r="AA901">
        <v>28</v>
      </c>
      <c r="AB901">
        <v>5</v>
      </c>
      <c r="AC901">
        <v>115</v>
      </c>
      <c r="AD901">
        <v>22</v>
      </c>
      <c r="AE901">
        <v>93</v>
      </c>
      <c r="AF901">
        <v>4</v>
      </c>
      <c r="AG901">
        <v>116</v>
      </c>
      <c r="AH901">
        <v>113</v>
      </c>
      <c r="AI901">
        <v>3</v>
      </c>
    </row>
    <row r="902" spans="1:35" ht="15">
      <c r="A902" t="s">
        <v>35</v>
      </c>
      <c r="B902" t="s">
        <v>92</v>
      </c>
      <c r="C902" t="str">
        <f t="shared" si="48"/>
        <v>246901</v>
      </c>
      <c r="D902">
        <v>19</v>
      </c>
      <c r="E902" t="s">
        <v>37</v>
      </c>
      <c r="F902" s="1">
        <v>0.9166666666666666</v>
      </c>
      <c r="G902">
        <v>1571</v>
      </c>
      <c r="H902">
        <v>1099</v>
      </c>
      <c r="I902">
        <v>943</v>
      </c>
      <c r="J902">
        <v>156</v>
      </c>
      <c r="K902">
        <v>0</v>
      </c>
      <c r="L902">
        <v>2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156</v>
      </c>
      <c r="U902">
        <v>0</v>
      </c>
      <c r="V902">
        <v>0</v>
      </c>
      <c r="W902">
        <v>156</v>
      </c>
      <c r="X902">
        <v>6</v>
      </c>
      <c r="Y902">
        <v>150</v>
      </c>
      <c r="Z902">
        <v>115</v>
      </c>
      <c r="AA902">
        <v>35</v>
      </c>
      <c r="AB902">
        <v>5</v>
      </c>
      <c r="AC902">
        <v>151</v>
      </c>
      <c r="AD902">
        <v>30</v>
      </c>
      <c r="AE902">
        <v>121</v>
      </c>
      <c r="AF902">
        <v>5</v>
      </c>
      <c r="AG902">
        <v>151</v>
      </c>
      <c r="AH902">
        <v>146</v>
      </c>
      <c r="AI902">
        <v>5</v>
      </c>
    </row>
    <row r="903" spans="1:35" ht="15">
      <c r="A903" t="s">
        <v>35</v>
      </c>
      <c r="B903" t="s">
        <v>92</v>
      </c>
      <c r="C903" t="str">
        <f t="shared" si="48"/>
        <v>246901</v>
      </c>
      <c r="D903">
        <v>20</v>
      </c>
      <c r="E903" t="s">
        <v>37</v>
      </c>
      <c r="F903" s="1">
        <v>0.9166666666666666</v>
      </c>
      <c r="G903">
        <v>1928</v>
      </c>
      <c r="H903">
        <v>1352</v>
      </c>
      <c r="I903">
        <v>1197</v>
      </c>
      <c r="J903">
        <v>155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155</v>
      </c>
      <c r="U903">
        <v>0</v>
      </c>
      <c r="V903">
        <v>0</v>
      </c>
      <c r="W903">
        <v>155</v>
      </c>
      <c r="X903">
        <v>1</v>
      </c>
      <c r="Y903">
        <v>154</v>
      </c>
      <c r="Z903">
        <v>129</v>
      </c>
      <c r="AA903">
        <v>25</v>
      </c>
      <c r="AB903">
        <v>1</v>
      </c>
      <c r="AC903">
        <v>154</v>
      </c>
      <c r="AD903">
        <v>25</v>
      </c>
      <c r="AE903">
        <v>129</v>
      </c>
      <c r="AF903">
        <v>1</v>
      </c>
      <c r="AG903">
        <v>154</v>
      </c>
      <c r="AH903">
        <v>147</v>
      </c>
      <c r="AI903">
        <v>7</v>
      </c>
    </row>
    <row r="904" spans="1:35" ht="15">
      <c r="A904" t="s">
        <v>35</v>
      </c>
      <c r="B904" t="s">
        <v>92</v>
      </c>
      <c r="C904" t="str">
        <f t="shared" si="48"/>
        <v>246901</v>
      </c>
      <c r="D904">
        <v>21</v>
      </c>
      <c r="E904" t="s">
        <v>37</v>
      </c>
      <c r="F904" s="1">
        <v>0.9166666666666666</v>
      </c>
      <c r="G904">
        <v>1900</v>
      </c>
      <c r="H904">
        <v>1352</v>
      </c>
      <c r="I904">
        <v>1173</v>
      </c>
      <c r="J904">
        <v>179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179</v>
      </c>
      <c r="U904">
        <v>0</v>
      </c>
      <c r="V904">
        <v>0</v>
      </c>
      <c r="W904">
        <v>179</v>
      </c>
      <c r="X904">
        <v>8</v>
      </c>
      <c r="Y904">
        <v>171</v>
      </c>
      <c r="Z904">
        <v>135</v>
      </c>
      <c r="AA904">
        <v>36</v>
      </c>
      <c r="AB904">
        <v>6</v>
      </c>
      <c r="AC904">
        <v>173</v>
      </c>
      <c r="AD904">
        <v>26</v>
      </c>
      <c r="AE904">
        <v>147</v>
      </c>
      <c r="AF904">
        <v>5</v>
      </c>
      <c r="AG904">
        <v>174</v>
      </c>
      <c r="AH904">
        <v>165</v>
      </c>
      <c r="AI904">
        <v>9</v>
      </c>
    </row>
    <row r="905" spans="1:35" ht="15">
      <c r="A905" t="s">
        <v>35</v>
      </c>
      <c r="B905" t="s">
        <v>92</v>
      </c>
      <c r="C905" t="str">
        <f t="shared" si="48"/>
        <v>246901</v>
      </c>
      <c r="D905">
        <v>22</v>
      </c>
      <c r="E905" t="s">
        <v>37</v>
      </c>
      <c r="F905" s="1">
        <v>0.9166666666666666</v>
      </c>
      <c r="G905">
        <v>2132</v>
      </c>
      <c r="H905">
        <v>1500</v>
      </c>
      <c r="I905">
        <v>1294</v>
      </c>
      <c r="J905">
        <v>206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206</v>
      </c>
      <c r="U905">
        <v>0</v>
      </c>
      <c r="V905">
        <v>0</v>
      </c>
      <c r="W905">
        <v>206</v>
      </c>
      <c r="X905">
        <v>4</v>
      </c>
      <c r="Y905">
        <v>202</v>
      </c>
      <c r="Z905">
        <v>129</v>
      </c>
      <c r="AA905">
        <v>73</v>
      </c>
      <c r="AB905">
        <v>5</v>
      </c>
      <c r="AC905">
        <v>201</v>
      </c>
      <c r="AD905">
        <v>66</v>
      </c>
      <c r="AE905">
        <v>135</v>
      </c>
      <c r="AF905">
        <v>6</v>
      </c>
      <c r="AG905">
        <v>200</v>
      </c>
      <c r="AH905">
        <v>191</v>
      </c>
      <c r="AI905">
        <v>9</v>
      </c>
    </row>
    <row r="906" spans="1:35" ht="15">
      <c r="A906" t="s">
        <v>35</v>
      </c>
      <c r="B906" t="s">
        <v>92</v>
      </c>
      <c r="C906" t="str">
        <f t="shared" si="48"/>
        <v>246901</v>
      </c>
      <c r="D906">
        <v>23</v>
      </c>
      <c r="E906" t="s">
        <v>37</v>
      </c>
      <c r="F906" s="1">
        <v>0.9166666666666666</v>
      </c>
      <c r="G906">
        <v>1992</v>
      </c>
      <c r="H906">
        <v>1399</v>
      </c>
      <c r="I906">
        <v>1215</v>
      </c>
      <c r="J906">
        <v>184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184</v>
      </c>
      <c r="U906">
        <v>0</v>
      </c>
      <c r="V906">
        <v>0</v>
      </c>
      <c r="W906">
        <v>184</v>
      </c>
      <c r="X906">
        <v>2</v>
      </c>
      <c r="Y906">
        <v>182</v>
      </c>
      <c r="Z906">
        <v>133</v>
      </c>
      <c r="AA906">
        <v>49</v>
      </c>
      <c r="AB906">
        <v>3</v>
      </c>
      <c r="AC906">
        <v>181</v>
      </c>
      <c r="AD906">
        <v>29</v>
      </c>
      <c r="AE906">
        <v>152</v>
      </c>
      <c r="AF906">
        <v>2</v>
      </c>
      <c r="AG906">
        <v>182</v>
      </c>
      <c r="AH906">
        <v>175</v>
      </c>
      <c r="AI906">
        <v>7</v>
      </c>
    </row>
    <row r="907" spans="1:35" ht="15">
      <c r="A907" t="s">
        <v>35</v>
      </c>
      <c r="B907" t="s">
        <v>92</v>
      </c>
      <c r="C907" t="str">
        <f t="shared" si="48"/>
        <v>246901</v>
      </c>
      <c r="D907">
        <v>24</v>
      </c>
      <c r="E907" t="s">
        <v>37</v>
      </c>
      <c r="F907" s="1">
        <v>0.9166666666666666</v>
      </c>
      <c r="G907">
        <v>2109</v>
      </c>
      <c r="H907">
        <v>1496</v>
      </c>
      <c r="I907">
        <v>1264</v>
      </c>
      <c r="J907">
        <v>232</v>
      </c>
      <c r="K907">
        <v>0</v>
      </c>
      <c r="L907">
        <v>1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232</v>
      </c>
      <c r="U907">
        <v>0</v>
      </c>
      <c r="V907">
        <v>0</v>
      </c>
      <c r="W907">
        <v>232</v>
      </c>
      <c r="X907">
        <v>3</v>
      </c>
      <c r="Y907">
        <v>229</v>
      </c>
      <c r="Z907">
        <v>186</v>
      </c>
      <c r="AA907">
        <v>43</v>
      </c>
      <c r="AB907">
        <v>4</v>
      </c>
      <c r="AC907">
        <v>228</v>
      </c>
      <c r="AD907">
        <v>40</v>
      </c>
      <c r="AE907">
        <v>188</v>
      </c>
      <c r="AF907">
        <v>5</v>
      </c>
      <c r="AG907">
        <v>227</v>
      </c>
      <c r="AH907">
        <v>213</v>
      </c>
      <c r="AI907">
        <v>14</v>
      </c>
    </row>
    <row r="908" spans="1:35" ht="15">
      <c r="A908" t="s">
        <v>35</v>
      </c>
      <c r="B908" t="s">
        <v>92</v>
      </c>
      <c r="C908" t="str">
        <f t="shared" si="48"/>
        <v>246901</v>
      </c>
      <c r="D908">
        <v>25</v>
      </c>
      <c r="E908" t="s">
        <v>37</v>
      </c>
      <c r="F908" s="1">
        <v>0.9166666666666666</v>
      </c>
      <c r="G908">
        <v>1941</v>
      </c>
      <c r="H908">
        <v>1341</v>
      </c>
      <c r="I908">
        <v>1150</v>
      </c>
      <c r="J908">
        <v>191</v>
      </c>
      <c r="K908">
        <v>0</v>
      </c>
      <c r="L908">
        <v>0</v>
      </c>
      <c r="M908">
        <v>5</v>
      </c>
      <c r="N908">
        <v>5</v>
      </c>
      <c r="O908">
        <v>0</v>
      </c>
      <c r="P908">
        <v>0</v>
      </c>
      <c r="Q908">
        <v>0</v>
      </c>
      <c r="R908">
        <v>0</v>
      </c>
      <c r="S908">
        <v>5</v>
      </c>
      <c r="T908">
        <v>196</v>
      </c>
      <c r="U908">
        <v>5</v>
      </c>
      <c r="V908">
        <v>0</v>
      </c>
      <c r="W908">
        <v>196</v>
      </c>
      <c r="X908">
        <v>3</v>
      </c>
      <c r="Y908">
        <v>193</v>
      </c>
      <c r="Z908">
        <v>159</v>
      </c>
      <c r="AA908">
        <v>34</v>
      </c>
      <c r="AB908">
        <v>2</v>
      </c>
      <c r="AC908">
        <v>194</v>
      </c>
      <c r="AD908">
        <v>33</v>
      </c>
      <c r="AE908">
        <v>161</v>
      </c>
      <c r="AF908">
        <v>5</v>
      </c>
      <c r="AG908">
        <v>191</v>
      </c>
      <c r="AH908">
        <v>184</v>
      </c>
      <c r="AI908">
        <v>7</v>
      </c>
    </row>
    <row r="909" spans="1:35" ht="15">
      <c r="A909" t="s">
        <v>35</v>
      </c>
      <c r="B909" t="s">
        <v>92</v>
      </c>
      <c r="C909" t="str">
        <f t="shared" si="48"/>
        <v>246901</v>
      </c>
      <c r="D909">
        <v>26</v>
      </c>
      <c r="E909" t="s">
        <v>37</v>
      </c>
      <c r="F909" s="1">
        <v>0.9166666666666666</v>
      </c>
      <c r="G909">
        <v>1892</v>
      </c>
      <c r="H909">
        <v>1293</v>
      </c>
      <c r="I909">
        <v>1094</v>
      </c>
      <c r="J909">
        <v>199</v>
      </c>
      <c r="K909">
        <v>0</v>
      </c>
      <c r="L909">
        <v>1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199</v>
      </c>
      <c r="U909">
        <v>0</v>
      </c>
      <c r="V909">
        <v>0</v>
      </c>
      <c r="W909">
        <v>199</v>
      </c>
      <c r="X909">
        <v>2</v>
      </c>
      <c r="Y909">
        <v>197</v>
      </c>
      <c r="Z909">
        <v>153</v>
      </c>
      <c r="AA909">
        <v>44</v>
      </c>
      <c r="AB909">
        <v>2</v>
      </c>
      <c r="AC909">
        <v>197</v>
      </c>
      <c r="AD909">
        <v>47</v>
      </c>
      <c r="AE909">
        <v>150</v>
      </c>
      <c r="AF909">
        <v>0</v>
      </c>
      <c r="AG909">
        <v>199</v>
      </c>
      <c r="AH909">
        <v>194</v>
      </c>
      <c r="AI909">
        <v>5</v>
      </c>
    </row>
    <row r="910" spans="1:35" ht="15">
      <c r="A910" t="s">
        <v>35</v>
      </c>
      <c r="B910" t="s">
        <v>92</v>
      </c>
      <c r="C910" t="str">
        <f t="shared" si="48"/>
        <v>246901</v>
      </c>
      <c r="D910">
        <v>27</v>
      </c>
      <c r="E910" t="s">
        <v>37</v>
      </c>
      <c r="F910" s="1">
        <v>0.9166666666666666</v>
      </c>
      <c r="G910">
        <v>1484</v>
      </c>
      <c r="H910">
        <v>1050</v>
      </c>
      <c r="I910">
        <v>944</v>
      </c>
      <c r="J910">
        <v>106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106</v>
      </c>
      <c r="U910">
        <v>0</v>
      </c>
      <c r="V910">
        <v>0</v>
      </c>
      <c r="W910">
        <v>106</v>
      </c>
      <c r="X910">
        <v>1</v>
      </c>
      <c r="Y910">
        <v>105</v>
      </c>
      <c r="Z910">
        <v>73</v>
      </c>
      <c r="AA910">
        <v>32</v>
      </c>
      <c r="AB910">
        <v>2</v>
      </c>
      <c r="AC910">
        <v>104</v>
      </c>
      <c r="AD910">
        <v>22</v>
      </c>
      <c r="AE910">
        <v>82</v>
      </c>
      <c r="AF910">
        <v>1</v>
      </c>
      <c r="AG910">
        <v>105</v>
      </c>
      <c r="AH910">
        <v>100</v>
      </c>
      <c r="AI910">
        <v>5</v>
      </c>
    </row>
    <row r="911" spans="1:35" ht="15">
      <c r="A911" t="s">
        <v>35</v>
      </c>
      <c r="B911" t="s">
        <v>92</v>
      </c>
      <c r="C911" t="str">
        <f t="shared" si="48"/>
        <v>246901</v>
      </c>
      <c r="D911">
        <v>28</v>
      </c>
      <c r="E911" t="s">
        <v>37</v>
      </c>
      <c r="F911" s="1">
        <v>0.9166666666666666</v>
      </c>
      <c r="G911">
        <v>1589</v>
      </c>
      <c r="H911">
        <v>1152</v>
      </c>
      <c r="I911">
        <v>971</v>
      </c>
      <c r="J911">
        <v>181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181</v>
      </c>
      <c r="U911">
        <v>0</v>
      </c>
      <c r="V911">
        <v>0</v>
      </c>
      <c r="W911">
        <v>181</v>
      </c>
      <c r="X911">
        <v>8</v>
      </c>
      <c r="Y911">
        <v>173</v>
      </c>
      <c r="Z911">
        <v>133</v>
      </c>
      <c r="AA911">
        <v>40</v>
      </c>
      <c r="AB911">
        <v>4</v>
      </c>
      <c r="AC911">
        <v>177</v>
      </c>
      <c r="AD911">
        <v>32</v>
      </c>
      <c r="AE911">
        <v>145</v>
      </c>
      <c r="AF911">
        <v>1</v>
      </c>
      <c r="AG911">
        <v>180</v>
      </c>
      <c r="AH911">
        <v>178</v>
      </c>
      <c r="AI911">
        <v>2</v>
      </c>
    </row>
    <row r="912" spans="1:35" ht="15">
      <c r="A912" t="s">
        <v>35</v>
      </c>
      <c r="B912" t="s">
        <v>92</v>
      </c>
      <c r="C912" t="str">
        <f t="shared" si="48"/>
        <v>246901</v>
      </c>
      <c r="D912">
        <v>29</v>
      </c>
      <c r="E912" t="s">
        <v>37</v>
      </c>
      <c r="F912" s="1">
        <v>0.9166666666666666</v>
      </c>
      <c r="G912">
        <v>1683</v>
      </c>
      <c r="H912">
        <v>1151</v>
      </c>
      <c r="I912">
        <v>954</v>
      </c>
      <c r="J912">
        <v>197</v>
      </c>
      <c r="K912">
        <v>0</v>
      </c>
      <c r="L912">
        <v>2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197</v>
      </c>
      <c r="U912">
        <v>0</v>
      </c>
      <c r="V912">
        <v>0</v>
      </c>
      <c r="W912">
        <v>197</v>
      </c>
      <c r="X912">
        <v>4</v>
      </c>
      <c r="Y912">
        <v>193</v>
      </c>
      <c r="Z912">
        <v>160</v>
      </c>
      <c r="AA912">
        <v>33</v>
      </c>
      <c r="AB912">
        <v>5</v>
      </c>
      <c r="AC912">
        <v>192</v>
      </c>
      <c r="AD912">
        <v>30</v>
      </c>
      <c r="AE912">
        <v>162</v>
      </c>
      <c r="AF912">
        <v>6</v>
      </c>
      <c r="AG912">
        <v>191</v>
      </c>
      <c r="AH912">
        <v>189</v>
      </c>
      <c r="AI912">
        <v>2</v>
      </c>
    </row>
    <row r="913" spans="1:35" ht="15">
      <c r="A913" t="s">
        <v>35</v>
      </c>
      <c r="B913" t="s">
        <v>92</v>
      </c>
      <c r="C913" t="str">
        <f t="shared" si="48"/>
        <v>246901</v>
      </c>
      <c r="D913">
        <v>30</v>
      </c>
      <c r="E913" t="s">
        <v>37</v>
      </c>
      <c r="F913" s="1">
        <v>0.9166666666666666</v>
      </c>
      <c r="G913">
        <v>967</v>
      </c>
      <c r="H913">
        <v>651</v>
      </c>
      <c r="I913">
        <v>579</v>
      </c>
      <c r="J913">
        <v>72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72</v>
      </c>
      <c r="U913">
        <v>0</v>
      </c>
      <c r="V913">
        <v>0</v>
      </c>
      <c r="W913">
        <v>72</v>
      </c>
      <c r="X913">
        <v>0</v>
      </c>
      <c r="Y913">
        <v>72</v>
      </c>
      <c r="Z913">
        <v>64</v>
      </c>
      <c r="AA913">
        <v>8</v>
      </c>
      <c r="AB913">
        <v>0</v>
      </c>
      <c r="AC913">
        <v>72</v>
      </c>
      <c r="AD913">
        <v>16</v>
      </c>
      <c r="AE913">
        <v>56</v>
      </c>
      <c r="AF913">
        <v>0</v>
      </c>
      <c r="AG913">
        <v>72</v>
      </c>
      <c r="AH913">
        <v>70</v>
      </c>
      <c r="AI913">
        <v>2</v>
      </c>
    </row>
    <row r="914" spans="1:35" ht="15">
      <c r="A914" t="s">
        <v>35</v>
      </c>
      <c r="B914" t="s">
        <v>92</v>
      </c>
      <c r="C914" t="str">
        <f t="shared" si="48"/>
        <v>246901</v>
      </c>
      <c r="D914">
        <v>31</v>
      </c>
      <c r="E914" t="s">
        <v>37</v>
      </c>
      <c r="F914" s="1">
        <v>0.9166666666666666</v>
      </c>
      <c r="G914">
        <v>1456</v>
      </c>
      <c r="H914">
        <v>1000</v>
      </c>
      <c r="I914">
        <v>900</v>
      </c>
      <c r="J914">
        <v>100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100</v>
      </c>
      <c r="U914">
        <v>0</v>
      </c>
      <c r="V914">
        <v>0</v>
      </c>
      <c r="W914">
        <v>100</v>
      </c>
      <c r="X914">
        <v>3</v>
      </c>
      <c r="Y914">
        <v>97</v>
      </c>
      <c r="Z914">
        <v>82</v>
      </c>
      <c r="AA914">
        <v>15</v>
      </c>
      <c r="AB914">
        <v>1</v>
      </c>
      <c r="AC914">
        <v>99</v>
      </c>
      <c r="AD914">
        <v>10</v>
      </c>
      <c r="AE914">
        <v>89</v>
      </c>
      <c r="AF914">
        <v>1</v>
      </c>
      <c r="AG914">
        <v>99</v>
      </c>
      <c r="AH914">
        <v>96</v>
      </c>
      <c r="AI914">
        <v>3</v>
      </c>
    </row>
    <row r="915" spans="1:35" ht="15">
      <c r="A915" t="s">
        <v>35</v>
      </c>
      <c r="B915" t="s">
        <v>92</v>
      </c>
      <c r="C915" t="str">
        <f t="shared" si="48"/>
        <v>246901</v>
      </c>
      <c r="D915">
        <v>32</v>
      </c>
      <c r="E915" t="s">
        <v>37</v>
      </c>
      <c r="F915" s="1">
        <v>0.9166666666666666</v>
      </c>
      <c r="G915">
        <v>2279</v>
      </c>
      <c r="H915">
        <v>1595</v>
      </c>
      <c r="I915">
        <v>1378</v>
      </c>
      <c r="J915">
        <v>217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217</v>
      </c>
      <c r="U915">
        <v>0</v>
      </c>
      <c r="V915">
        <v>0</v>
      </c>
      <c r="W915">
        <v>217</v>
      </c>
      <c r="X915">
        <v>3</v>
      </c>
      <c r="Y915">
        <v>214</v>
      </c>
      <c r="Z915">
        <v>165</v>
      </c>
      <c r="AA915">
        <v>49</v>
      </c>
      <c r="AB915">
        <v>1</v>
      </c>
      <c r="AC915">
        <v>216</v>
      </c>
      <c r="AD915">
        <v>50</v>
      </c>
      <c r="AE915">
        <v>166</v>
      </c>
      <c r="AF915">
        <v>4</v>
      </c>
      <c r="AG915">
        <v>213</v>
      </c>
      <c r="AH915">
        <v>206</v>
      </c>
      <c r="AI915">
        <v>7</v>
      </c>
    </row>
    <row r="916" spans="1:35" ht="15">
      <c r="A916" t="s">
        <v>35</v>
      </c>
      <c r="B916" t="s">
        <v>92</v>
      </c>
      <c r="C916" t="str">
        <f aca="true" t="shared" si="49" ref="C916:C947">"246901"</f>
        <v>246901</v>
      </c>
      <c r="D916">
        <v>33</v>
      </c>
      <c r="E916" t="s">
        <v>37</v>
      </c>
      <c r="F916" s="1">
        <v>0.9166666666666666</v>
      </c>
      <c r="G916">
        <v>797</v>
      </c>
      <c r="H916">
        <v>548</v>
      </c>
      <c r="I916">
        <v>458</v>
      </c>
      <c r="J916">
        <v>90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90</v>
      </c>
      <c r="U916">
        <v>0</v>
      </c>
      <c r="V916">
        <v>0</v>
      </c>
      <c r="W916">
        <v>90</v>
      </c>
      <c r="X916">
        <v>1</v>
      </c>
      <c r="Y916">
        <v>89</v>
      </c>
      <c r="Z916">
        <v>73</v>
      </c>
      <c r="AA916">
        <v>16</v>
      </c>
      <c r="AB916">
        <v>1</v>
      </c>
      <c r="AC916">
        <v>89</v>
      </c>
      <c r="AD916">
        <v>13</v>
      </c>
      <c r="AE916">
        <v>76</v>
      </c>
      <c r="AF916">
        <v>1</v>
      </c>
      <c r="AG916">
        <v>89</v>
      </c>
      <c r="AH916">
        <v>86</v>
      </c>
      <c r="AI916">
        <v>3</v>
      </c>
    </row>
    <row r="917" spans="1:35" ht="15">
      <c r="A917" t="s">
        <v>35</v>
      </c>
      <c r="B917" t="s">
        <v>92</v>
      </c>
      <c r="C917" t="str">
        <f t="shared" si="49"/>
        <v>246901</v>
      </c>
      <c r="D917">
        <v>34</v>
      </c>
      <c r="E917" t="s">
        <v>37</v>
      </c>
      <c r="F917" s="1">
        <v>0.9166666666666666</v>
      </c>
      <c r="G917">
        <v>1611</v>
      </c>
      <c r="H917">
        <v>1098</v>
      </c>
      <c r="I917">
        <v>955</v>
      </c>
      <c r="J917">
        <v>143</v>
      </c>
      <c r="K917">
        <v>0</v>
      </c>
      <c r="L917">
        <v>0</v>
      </c>
      <c r="M917">
        <v>2</v>
      </c>
      <c r="N917">
        <v>2</v>
      </c>
      <c r="O917">
        <v>0</v>
      </c>
      <c r="P917">
        <v>0</v>
      </c>
      <c r="Q917">
        <v>0</v>
      </c>
      <c r="R917">
        <v>0</v>
      </c>
      <c r="S917">
        <v>2</v>
      </c>
      <c r="T917">
        <v>145</v>
      </c>
      <c r="U917">
        <v>2</v>
      </c>
      <c r="V917">
        <v>0</v>
      </c>
      <c r="W917">
        <v>145</v>
      </c>
      <c r="X917">
        <v>3</v>
      </c>
      <c r="Y917">
        <v>142</v>
      </c>
      <c r="Z917">
        <v>103</v>
      </c>
      <c r="AA917">
        <v>39</v>
      </c>
      <c r="AB917">
        <v>4</v>
      </c>
      <c r="AC917">
        <v>141</v>
      </c>
      <c r="AD917">
        <v>23</v>
      </c>
      <c r="AE917">
        <v>118</v>
      </c>
      <c r="AF917">
        <v>4</v>
      </c>
      <c r="AG917">
        <v>141</v>
      </c>
      <c r="AH917">
        <v>137</v>
      </c>
      <c r="AI917">
        <v>4</v>
      </c>
    </row>
    <row r="918" spans="1:35" ht="15">
      <c r="A918" t="s">
        <v>35</v>
      </c>
      <c r="B918" t="s">
        <v>92</v>
      </c>
      <c r="C918" t="str">
        <f t="shared" si="49"/>
        <v>246901</v>
      </c>
      <c r="D918">
        <v>35</v>
      </c>
      <c r="E918" t="s">
        <v>37</v>
      </c>
      <c r="F918" s="1">
        <v>0.9166666666666666</v>
      </c>
      <c r="G918">
        <v>1583</v>
      </c>
      <c r="H918">
        <v>1098</v>
      </c>
      <c r="I918">
        <v>950</v>
      </c>
      <c r="J918">
        <v>148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148</v>
      </c>
      <c r="U918">
        <v>0</v>
      </c>
      <c r="V918">
        <v>0</v>
      </c>
      <c r="W918">
        <v>148</v>
      </c>
      <c r="X918">
        <v>4</v>
      </c>
      <c r="Y918">
        <v>144</v>
      </c>
      <c r="Z918">
        <v>113</v>
      </c>
      <c r="AA918">
        <v>31</v>
      </c>
      <c r="AB918">
        <v>3</v>
      </c>
      <c r="AC918">
        <v>145</v>
      </c>
      <c r="AD918">
        <v>16</v>
      </c>
      <c r="AE918">
        <v>129</v>
      </c>
      <c r="AF918">
        <v>6</v>
      </c>
      <c r="AG918">
        <v>142</v>
      </c>
      <c r="AH918">
        <v>137</v>
      </c>
      <c r="AI918">
        <v>5</v>
      </c>
    </row>
    <row r="919" spans="1:35" ht="15">
      <c r="A919" t="s">
        <v>35</v>
      </c>
      <c r="B919" t="s">
        <v>92</v>
      </c>
      <c r="C919" t="str">
        <f t="shared" si="49"/>
        <v>246901</v>
      </c>
      <c r="D919">
        <v>36</v>
      </c>
      <c r="E919" t="s">
        <v>37</v>
      </c>
      <c r="F919" s="1">
        <v>0.9166666666666666</v>
      </c>
      <c r="G919">
        <v>1450</v>
      </c>
      <c r="H919">
        <v>996</v>
      </c>
      <c r="I919">
        <v>887</v>
      </c>
      <c r="J919">
        <v>109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109</v>
      </c>
      <c r="U919">
        <v>0</v>
      </c>
      <c r="V919">
        <v>0</v>
      </c>
      <c r="W919">
        <v>109</v>
      </c>
      <c r="X919">
        <v>3</v>
      </c>
      <c r="Y919">
        <v>106</v>
      </c>
      <c r="Z919">
        <v>85</v>
      </c>
      <c r="AA919">
        <v>21</v>
      </c>
      <c r="AB919">
        <v>5</v>
      </c>
      <c r="AC919">
        <v>104</v>
      </c>
      <c r="AD919">
        <v>26</v>
      </c>
      <c r="AE919">
        <v>78</v>
      </c>
      <c r="AF919">
        <v>2</v>
      </c>
      <c r="AG919">
        <v>107</v>
      </c>
      <c r="AH919">
        <v>105</v>
      </c>
      <c r="AI919">
        <v>2</v>
      </c>
    </row>
    <row r="920" spans="1:35" ht="15">
      <c r="A920" t="s">
        <v>35</v>
      </c>
      <c r="B920" t="s">
        <v>92</v>
      </c>
      <c r="C920" t="str">
        <f t="shared" si="49"/>
        <v>246901</v>
      </c>
      <c r="D920">
        <v>37</v>
      </c>
      <c r="E920" t="s">
        <v>37</v>
      </c>
      <c r="F920" s="1">
        <v>0.9166666666666666</v>
      </c>
      <c r="G920">
        <v>1335</v>
      </c>
      <c r="H920">
        <v>949</v>
      </c>
      <c r="I920">
        <v>864</v>
      </c>
      <c r="J920">
        <v>85</v>
      </c>
      <c r="K920">
        <v>0</v>
      </c>
      <c r="L920">
        <v>1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85</v>
      </c>
      <c r="U920">
        <v>0</v>
      </c>
      <c r="V920">
        <v>0</v>
      </c>
      <c r="W920">
        <v>85</v>
      </c>
      <c r="X920">
        <v>1</v>
      </c>
      <c r="Y920">
        <v>84</v>
      </c>
      <c r="Z920">
        <v>75</v>
      </c>
      <c r="AA920">
        <v>9</v>
      </c>
      <c r="AB920">
        <v>1</v>
      </c>
      <c r="AC920">
        <v>84</v>
      </c>
      <c r="AD920">
        <v>6</v>
      </c>
      <c r="AE920">
        <v>78</v>
      </c>
      <c r="AF920">
        <v>3</v>
      </c>
      <c r="AG920">
        <v>82</v>
      </c>
      <c r="AH920">
        <v>81</v>
      </c>
      <c r="AI920">
        <v>1</v>
      </c>
    </row>
    <row r="921" spans="1:35" ht="15">
      <c r="A921" t="s">
        <v>35</v>
      </c>
      <c r="B921" t="s">
        <v>92</v>
      </c>
      <c r="C921" t="str">
        <f t="shared" si="49"/>
        <v>246901</v>
      </c>
      <c r="D921">
        <v>38</v>
      </c>
      <c r="E921" t="s">
        <v>37</v>
      </c>
      <c r="F921" s="1">
        <v>0.9166666666666666</v>
      </c>
      <c r="G921">
        <v>2234</v>
      </c>
      <c r="H921">
        <v>1599</v>
      </c>
      <c r="I921">
        <v>1405</v>
      </c>
      <c r="J921">
        <v>194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194</v>
      </c>
      <c r="U921">
        <v>0</v>
      </c>
      <c r="V921">
        <v>0</v>
      </c>
      <c r="W921">
        <v>194</v>
      </c>
      <c r="X921">
        <v>5</v>
      </c>
      <c r="Y921">
        <v>189</v>
      </c>
      <c r="Z921">
        <v>164</v>
      </c>
      <c r="AA921">
        <v>25</v>
      </c>
      <c r="AB921">
        <v>4</v>
      </c>
      <c r="AC921">
        <v>190</v>
      </c>
      <c r="AD921">
        <v>28</v>
      </c>
      <c r="AE921">
        <v>162</v>
      </c>
      <c r="AF921">
        <v>6</v>
      </c>
      <c r="AG921">
        <v>188</v>
      </c>
      <c r="AH921">
        <v>181</v>
      </c>
      <c r="AI921">
        <v>7</v>
      </c>
    </row>
    <row r="922" spans="1:35" ht="15">
      <c r="A922" t="s">
        <v>35</v>
      </c>
      <c r="B922" t="s">
        <v>92</v>
      </c>
      <c r="C922" t="str">
        <f t="shared" si="49"/>
        <v>246901</v>
      </c>
      <c r="D922">
        <v>39</v>
      </c>
      <c r="E922" t="s">
        <v>37</v>
      </c>
      <c r="F922" s="1">
        <v>0.9166666666666666</v>
      </c>
      <c r="G922">
        <v>1055</v>
      </c>
      <c r="H922">
        <v>750</v>
      </c>
      <c r="I922">
        <v>661</v>
      </c>
      <c r="J922">
        <v>89</v>
      </c>
      <c r="K922">
        <v>0</v>
      </c>
      <c r="L922">
        <v>1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89</v>
      </c>
      <c r="U922">
        <v>0</v>
      </c>
      <c r="V922">
        <v>0</v>
      </c>
      <c r="W922">
        <v>89</v>
      </c>
      <c r="X922">
        <v>0</v>
      </c>
      <c r="Y922">
        <v>89</v>
      </c>
      <c r="Z922">
        <v>73</v>
      </c>
      <c r="AA922">
        <v>16</v>
      </c>
      <c r="AB922">
        <v>1</v>
      </c>
      <c r="AC922">
        <v>88</v>
      </c>
      <c r="AD922">
        <v>12</v>
      </c>
      <c r="AE922">
        <v>76</v>
      </c>
      <c r="AF922">
        <v>2</v>
      </c>
      <c r="AG922">
        <v>87</v>
      </c>
      <c r="AH922">
        <v>85</v>
      </c>
      <c r="AI922">
        <v>2</v>
      </c>
    </row>
    <row r="923" spans="1:35" ht="15">
      <c r="A923" t="s">
        <v>35</v>
      </c>
      <c r="B923" t="s">
        <v>92</v>
      </c>
      <c r="C923" t="str">
        <f t="shared" si="49"/>
        <v>246901</v>
      </c>
      <c r="D923">
        <v>40</v>
      </c>
      <c r="E923" t="s">
        <v>37</v>
      </c>
      <c r="F923" s="1">
        <v>0.9166666666666666</v>
      </c>
      <c r="G923">
        <v>937</v>
      </c>
      <c r="H923">
        <v>652</v>
      </c>
      <c r="I923">
        <v>574</v>
      </c>
      <c r="J923">
        <v>78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78</v>
      </c>
      <c r="U923">
        <v>0</v>
      </c>
      <c r="V923">
        <v>0</v>
      </c>
      <c r="W923">
        <v>78</v>
      </c>
      <c r="X923">
        <v>0</v>
      </c>
      <c r="Y923">
        <v>78</v>
      </c>
      <c r="Z923">
        <v>62</v>
      </c>
      <c r="AA923">
        <v>16</v>
      </c>
      <c r="AB923">
        <v>1</v>
      </c>
      <c r="AC923">
        <v>77</v>
      </c>
      <c r="AD923">
        <v>8</v>
      </c>
      <c r="AE923">
        <v>69</v>
      </c>
      <c r="AF923">
        <v>1</v>
      </c>
      <c r="AG923">
        <v>77</v>
      </c>
      <c r="AH923">
        <v>74</v>
      </c>
      <c r="AI923">
        <v>3</v>
      </c>
    </row>
    <row r="924" spans="1:35" ht="15">
      <c r="A924" t="s">
        <v>35</v>
      </c>
      <c r="B924" t="s">
        <v>92</v>
      </c>
      <c r="C924" t="str">
        <f t="shared" si="49"/>
        <v>246901</v>
      </c>
      <c r="D924">
        <v>41</v>
      </c>
      <c r="E924" t="s">
        <v>37</v>
      </c>
      <c r="F924" s="1">
        <v>0.9166666666666666</v>
      </c>
      <c r="G924">
        <v>1440</v>
      </c>
      <c r="H924">
        <v>999</v>
      </c>
      <c r="I924">
        <v>912</v>
      </c>
      <c r="J924">
        <v>87</v>
      </c>
      <c r="K924">
        <v>0</v>
      </c>
      <c r="L924">
        <v>1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87</v>
      </c>
      <c r="U924">
        <v>0</v>
      </c>
      <c r="V924">
        <v>0</v>
      </c>
      <c r="W924">
        <v>87</v>
      </c>
      <c r="X924">
        <v>3</v>
      </c>
      <c r="Y924">
        <v>84</v>
      </c>
      <c r="Z924">
        <v>73</v>
      </c>
      <c r="AA924">
        <v>11</v>
      </c>
      <c r="AB924">
        <v>1</v>
      </c>
      <c r="AC924">
        <v>86</v>
      </c>
      <c r="AD924">
        <v>11</v>
      </c>
      <c r="AE924">
        <v>75</v>
      </c>
      <c r="AF924">
        <v>1</v>
      </c>
      <c r="AG924">
        <v>86</v>
      </c>
      <c r="AH924">
        <v>84</v>
      </c>
      <c r="AI924">
        <v>2</v>
      </c>
    </row>
    <row r="925" spans="1:35" ht="15">
      <c r="A925" t="s">
        <v>35</v>
      </c>
      <c r="B925" t="s">
        <v>92</v>
      </c>
      <c r="C925" t="str">
        <f t="shared" si="49"/>
        <v>246901</v>
      </c>
      <c r="D925">
        <v>42</v>
      </c>
      <c r="E925" t="s">
        <v>37</v>
      </c>
      <c r="F925" s="1">
        <v>0.9166666666666666</v>
      </c>
      <c r="G925">
        <v>1509</v>
      </c>
      <c r="H925">
        <v>1052</v>
      </c>
      <c r="I925">
        <v>942</v>
      </c>
      <c r="J925">
        <v>110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110</v>
      </c>
      <c r="U925">
        <v>0</v>
      </c>
      <c r="V925">
        <v>0</v>
      </c>
      <c r="W925">
        <v>110</v>
      </c>
      <c r="X925">
        <v>1</v>
      </c>
      <c r="Y925">
        <v>109</v>
      </c>
      <c r="Z925">
        <v>88</v>
      </c>
      <c r="AA925">
        <v>21</v>
      </c>
      <c r="AB925">
        <v>0</v>
      </c>
      <c r="AC925">
        <v>110</v>
      </c>
      <c r="AD925">
        <v>19</v>
      </c>
      <c r="AE925">
        <v>91</v>
      </c>
      <c r="AF925">
        <v>1</v>
      </c>
      <c r="AG925">
        <v>109</v>
      </c>
      <c r="AH925">
        <v>101</v>
      </c>
      <c r="AI925">
        <v>8</v>
      </c>
    </row>
    <row r="926" spans="1:35" ht="15">
      <c r="A926" t="s">
        <v>35</v>
      </c>
      <c r="B926" t="s">
        <v>92</v>
      </c>
      <c r="C926" t="str">
        <f t="shared" si="49"/>
        <v>246901</v>
      </c>
      <c r="D926">
        <v>43</v>
      </c>
      <c r="E926" t="s">
        <v>37</v>
      </c>
      <c r="F926" s="1">
        <v>0.9166666666666666</v>
      </c>
      <c r="G926">
        <v>1079</v>
      </c>
      <c r="H926">
        <v>750</v>
      </c>
      <c r="I926">
        <v>690</v>
      </c>
      <c r="J926">
        <v>60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60</v>
      </c>
      <c r="U926">
        <v>0</v>
      </c>
      <c r="V926">
        <v>0</v>
      </c>
      <c r="W926">
        <v>60</v>
      </c>
      <c r="X926">
        <v>2</v>
      </c>
      <c r="Y926">
        <v>58</v>
      </c>
      <c r="Z926">
        <v>44</v>
      </c>
      <c r="AA926">
        <v>14</v>
      </c>
      <c r="AB926">
        <v>0</v>
      </c>
      <c r="AC926">
        <v>60</v>
      </c>
      <c r="AD926">
        <v>10</v>
      </c>
      <c r="AE926">
        <v>50</v>
      </c>
      <c r="AF926">
        <v>1</v>
      </c>
      <c r="AG926">
        <v>59</v>
      </c>
      <c r="AH926">
        <v>56</v>
      </c>
      <c r="AI926">
        <v>3</v>
      </c>
    </row>
    <row r="927" spans="1:35" ht="15">
      <c r="A927" t="s">
        <v>35</v>
      </c>
      <c r="B927" t="s">
        <v>92</v>
      </c>
      <c r="C927" t="str">
        <f t="shared" si="49"/>
        <v>246901</v>
      </c>
      <c r="D927">
        <v>44</v>
      </c>
      <c r="E927" t="s">
        <v>37</v>
      </c>
      <c r="F927" s="1">
        <v>0.9166666666666666</v>
      </c>
      <c r="G927">
        <v>1605</v>
      </c>
      <c r="H927">
        <v>1151</v>
      </c>
      <c r="I927">
        <v>1026</v>
      </c>
      <c r="J927">
        <v>125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125</v>
      </c>
      <c r="U927">
        <v>0</v>
      </c>
      <c r="V927">
        <v>0</v>
      </c>
      <c r="W927">
        <v>125</v>
      </c>
      <c r="X927">
        <v>1</v>
      </c>
      <c r="Y927">
        <v>124</v>
      </c>
      <c r="Z927">
        <v>98</v>
      </c>
      <c r="AA927">
        <v>26</v>
      </c>
      <c r="AB927">
        <v>0</v>
      </c>
      <c r="AC927">
        <v>125</v>
      </c>
      <c r="AD927">
        <v>16</v>
      </c>
      <c r="AE927">
        <v>109</v>
      </c>
      <c r="AF927">
        <v>1</v>
      </c>
      <c r="AG927">
        <v>124</v>
      </c>
      <c r="AH927">
        <v>119</v>
      </c>
      <c r="AI927">
        <v>5</v>
      </c>
    </row>
    <row r="928" spans="1:35" ht="15">
      <c r="A928" t="s">
        <v>35</v>
      </c>
      <c r="B928" t="s">
        <v>92</v>
      </c>
      <c r="C928" t="str">
        <f t="shared" si="49"/>
        <v>246901</v>
      </c>
      <c r="D928">
        <v>45</v>
      </c>
      <c r="E928" t="s">
        <v>37</v>
      </c>
      <c r="F928" s="1">
        <v>0.9166666666666666</v>
      </c>
      <c r="G928">
        <v>2001</v>
      </c>
      <c r="H928">
        <v>1399</v>
      </c>
      <c r="I928">
        <v>1263</v>
      </c>
      <c r="J928">
        <v>136</v>
      </c>
      <c r="K928">
        <v>0</v>
      </c>
      <c r="L928">
        <v>3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136</v>
      </c>
      <c r="U928">
        <v>0</v>
      </c>
      <c r="V928">
        <v>0</v>
      </c>
      <c r="W928">
        <v>136</v>
      </c>
      <c r="X928">
        <v>6</v>
      </c>
      <c r="Y928">
        <v>130</v>
      </c>
      <c r="Z928">
        <v>99</v>
      </c>
      <c r="AA928">
        <v>31</v>
      </c>
      <c r="AB928">
        <v>6</v>
      </c>
      <c r="AC928">
        <v>130</v>
      </c>
      <c r="AD928">
        <v>14</v>
      </c>
      <c r="AE928">
        <v>116</v>
      </c>
      <c r="AF928">
        <v>7</v>
      </c>
      <c r="AG928">
        <v>129</v>
      </c>
      <c r="AH928">
        <v>125</v>
      </c>
      <c r="AI928">
        <v>4</v>
      </c>
    </row>
    <row r="929" spans="1:35" ht="15">
      <c r="A929" t="s">
        <v>35</v>
      </c>
      <c r="B929" t="s">
        <v>92</v>
      </c>
      <c r="C929" t="str">
        <f t="shared" si="49"/>
        <v>246901</v>
      </c>
      <c r="D929">
        <v>46</v>
      </c>
      <c r="E929" t="s">
        <v>37</v>
      </c>
      <c r="F929" s="1">
        <v>0.9166666666666666</v>
      </c>
      <c r="G929">
        <v>1357</v>
      </c>
      <c r="H929">
        <v>955</v>
      </c>
      <c r="I929">
        <v>872</v>
      </c>
      <c r="J929">
        <v>83</v>
      </c>
      <c r="K929">
        <v>0</v>
      </c>
      <c r="L929">
        <v>3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83</v>
      </c>
      <c r="U929">
        <v>0</v>
      </c>
      <c r="V929">
        <v>0</v>
      </c>
      <c r="W929">
        <v>83</v>
      </c>
      <c r="X929">
        <v>0</v>
      </c>
      <c r="Y929">
        <v>83</v>
      </c>
      <c r="Z929">
        <v>66</v>
      </c>
      <c r="AA929">
        <v>17</v>
      </c>
      <c r="AB929">
        <v>0</v>
      </c>
      <c r="AC929">
        <v>83</v>
      </c>
      <c r="AD929">
        <v>17</v>
      </c>
      <c r="AE929">
        <v>66</v>
      </c>
      <c r="AF929">
        <v>2</v>
      </c>
      <c r="AG929">
        <v>81</v>
      </c>
      <c r="AH929">
        <v>77</v>
      </c>
      <c r="AI929">
        <v>4</v>
      </c>
    </row>
    <row r="930" spans="1:35" ht="15">
      <c r="A930" t="s">
        <v>35</v>
      </c>
      <c r="B930" t="s">
        <v>92</v>
      </c>
      <c r="C930" t="str">
        <f t="shared" si="49"/>
        <v>246901</v>
      </c>
      <c r="D930">
        <v>47</v>
      </c>
      <c r="E930" t="s">
        <v>37</v>
      </c>
      <c r="F930" s="1">
        <v>0.9166666666666666</v>
      </c>
      <c r="G930">
        <v>1196</v>
      </c>
      <c r="H930">
        <v>866</v>
      </c>
      <c r="I930">
        <v>813</v>
      </c>
      <c r="J930">
        <v>53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53</v>
      </c>
      <c r="U930">
        <v>0</v>
      </c>
      <c r="V930">
        <v>0</v>
      </c>
      <c r="W930">
        <v>53</v>
      </c>
      <c r="X930">
        <v>1</v>
      </c>
      <c r="Y930">
        <v>52</v>
      </c>
      <c r="Z930">
        <v>40</v>
      </c>
      <c r="AA930">
        <v>12</v>
      </c>
      <c r="AB930">
        <v>0</v>
      </c>
      <c r="AC930">
        <v>53</v>
      </c>
      <c r="AD930">
        <v>4</v>
      </c>
      <c r="AE930">
        <v>49</v>
      </c>
      <c r="AF930">
        <v>0</v>
      </c>
      <c r="AG930">
        <v>53</v>
      </c>
      <c r="AH930">
        <v>50</v>
      </c>
      <c r="AI930">
        <v>3</v>
      </c>
    </row>
    <row r="931" spans="1:35" ht="15">
      <c r="A931" t="s">
        <v>35</v>
      </c>
      <c r="B931" t="s">
        <v>92</v>
      </c>
      <c r="C931" t="str">
        <f t="shared" si="49"/>
        <v>246901</v>
      </c>
      <c r="D931">
        <v>48</v>
      </c>
      <c r="E931" t="s">
        <v>37</v>
      </c>
      <c r="F931" s="1">
        <v>0.9166666666666666</v>
      </c>
      <c r="G931">
        <v>1647</v>
      </c>
      <c r="H931">
        <v>1150</v>
      </c>
      <c r="I931">
        <v>1042</v>
      </c>
      <c r="J931">
        <v>108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108</v>
      </c>
      <c r="U931">
        <v>0</v>
      </c>
      <c r="V931">
        <v>0</v>
      </c>
      <c r="W931">
        <v>108</v>
      </c>
      <c r="X931">
        <v>2</v>
      </c>
      <c r="Y931">
        <v>106</v>
      </c>
      <c r="Z931">
        <v>85</v>
      </c>
      <c r="AA931">
        <v>21</v>
      </c>
      <c r="AB931">
        <v>1</v>
      </c>
      <c r="AC931">
        <v>107</v>
      </c>
      <c r="AD931">
        <v>12</v>
      </c>
      <c r="AE931">
        <v>95</v>
      </c>
      <c r="AF931">
        <v>2</v>
      </c>
      <c r="AG931">
        <v>106</v>
      </c>
      <c r="AH931">
        <v>98</v>
      </c>
      <c r="AI931">
        <v>8</v>
      </c>
    </row>
    <row r="932" spans="1:35" ht="15">
      <c r="A932" t="s">
        <v>35</v>
      </c>
      <c r="B932" t="s">
        <v>92</v>
      </c>
      <c r="C932" t="str">
        <f t="shared" si="49"/>
        <v>246901</v>
      </c>
      <c r="D932">
        <v>49</v>
      </c>
      <c r="E932" t="s">
        <v>37</v>
      </c>
      <c r="F932" s="1">
        <v>0.9166666666666666</v>
      </c>
      <c r="G932">
        <v>1988</v>
      </c>
      <c r="H932">
        <v>1400</v>
      </c>
      <c r="I932">
        <v>1259</v>
      </c>
      <c r="J932">
        <v>141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141</v>
      </c>
      <c r="U932">
        <v>0</v>
      </c>
      <c r="V932">
        <v>0</v>
      </c>
      <c r="W932">
        <v>141</v>
      </c>
      <c r="X932">
        <v>2</v>
      </c>
      <c r="Y932">
        <v>139</v>
      </c>
      <c r="Z932">
        <v>121</v>
      </c>
      <c r="AA932">
        <v>18</v>
      </c>
      <c r="AB932">
        <v>3</v>
      </c>
      <c r="AC932">
        <v>138</v>
      </c>
      <c r="AD932">
        <v>27</v>
      </c>
      <c r="AE932">
        <v>111</v>
      </c>
      <c r="AF932">
        <v>3</v>
      </c>
      <c r="AG932">
        <v>138</v>
      </c>
      <c r="AH932">
        <v>131</v>
      </c>
      <c r="AI932">
        <v>7</v>
      </c>
    </row>
    <row r="933" spans="1:35" ht="15">
      <c r="A933" t="s">
        <v>35</v>
      </c>
      <c r="B933" t="s">
        <v>92</v>
      </c>
      <c r="C933" t="str">
        <f t="shared" si="49"/>
        <v>246901</v>
      </c>
      <c r="D933">
        <v>50</v>
      </c>
      <c r="E933" t="s">
        <v>37</v>
      </c>
      <c r="F933" s="1">
        <v>0.9166666666666666</v>
      </c>
      <c r="G933">
        <v>1627</v>
      </c>
      <c r="H933">
        <v>1151</v>
      </c>
      <c r="I933">
        <v>998</v>
      </c>
      <c r="J933">
        <v>153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153</v>
      </c>
      <c r="U933">
        <v>0</v>
      </c>
      <c r="V933">
        <v>0</v>
      </c>
      <c r="W933">
        <v>153</v>
      </c>
      <c r="X933">
        <v>4</v>
      </c>
      <c r="Y933">
        <v>149</v>
      </c>
      <c r="Z933">
        <v>123</v>
      </c>
      <c r="AA933">
        <v>26</v>
      </c>
      <c r="AB933">
        <v>4</v>
      </c>
      <c r="AC933">
        <v>149</v>
      </c>
      <c r="AD933">
        <v>15</v>
      </c>
      <c r="AE933">
        <v>134</v>
      </c>
      <c r="AF933">
        <v>7</v>
      </c>
      <c r="AG933">
        <v>146</v>
      </c>
      <c r="AH933">
        <v>139</v>
      </c>
      <c r="AI933">
        <v>7</v>
      </c>
    </row>
    <row r="934" spans="1:35" ht="15">
      <c r="A934" t="s">
        <v>35</v>
      </c>
      <c r="B934" t="s">
        <v>92</v>
      </c>
      <c r="C934" t="str">
        <f t="shared" si="49"/>
        <v>246901</v>
      </c>
      <c r="D934">
        <v>51</v>
      </c>
      <c r="E934" t="s">
        <v>37</v>
      </c>
      <c r="F934" s="1">
        <v>0.9166666666666666</v>
      </c>
      <c r="G934">
        <v>1454</v>
      </c>
      <c r="H934">
        <v>1033</v>
      </c>
      <c r="I934">
        <v>923</v>
      </c>
      <c r="J934">
        <v>110</v>
      </c>
      <c r="K934">
        <v>0</v>
      </c>
      <c r="L934">
        <v>1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110</v>
      </c>
      <c r="U934">
        <v>0</v>
      </c>
      <c r="V934">
        <v>0</v>
      </c>
      <c r="W934">
        <v>110</v>
      </c>
      <c r="X934">
        <v>4</v>
      </c>
      <c r="Y934">
        <v>106</v>
      </c>
      <c r="Z934">
        <v>87</v>
      </c>
      <c r="AA934">
        <v>19</v>
      </c>
      <c r="AB934">
        <v>4</v>
      </c>
      <c r="AC934">
        <v>106</v>
      </c>
      <c r="AD934">
        <v>16</v>
      </c>
      <c r="AE934">
        <v>90</v>
      </c>
      <c r="AF934">
        <v>3</v>
      </c>
      <c r="AG934">
        <v>107</v>
      </c>
      <c r="AH934">
        <v>103</v>
      </c>
      <c r="AI934">
        <v>4</v>
      </c>
    </row>
    <row r="935" spans="1:35" ht="15">
      <c r="A935" t="s">
        <v>35</v>
      </c>
      <c r="B935" t="s">
        <v>92</v>
      </c>
      <c r="C935" t="str">
        <f t="shared" si="49"/>
        <v>246901</v>
      </c>
      <c r="D935">
        <v>52</v>
      </c>
      <c r="E935" t="s">
        <v>37</v>
      </c>
      <c r="F935" s="1">
        <v>0.9166666666666666</v>
      </c>
      <c r="G935">
        <v>1366</v>
      </c>
      <c r="H935">
        <v>951</v>
      </c>
      <c r="I935">
        <v>859</v>
      </c>
      <c r="J935">
        <v>92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92</v>
      </c>
      <c r="U935">
        <v>0</v>
      </c>
      <c r="V935">
        <v>0</v>
      </c>
      <c r="W935">
        <v>92</v>
      </c>
      <c r="X935">
        <v>0</v>
      </c>
      <c r="Y935">
        <v>92</v>
      </c>
      <c r="Z935">
        <v>72</v>
      </c>
      <c r="AA935">
        <v>20</v>
      </c>
      <c r="AB935">
        <v>1</v>
      </c>
      <c r="AC935">
        <v>91</v>
      </c>
      <c r="AD935">
        <v>18</v>
      </c>
      <c r="AE935">
        <v>73</v>
      </c>
      <c r="AF935">
        <v>1</v>
      </c>
      <c r="AG935">
        <v>91</v>
      </c>
      <c r="AH935">
        <v>88</v>
      </c>
      <c r="AI935">
        <v>3</v>
      </c>
    </row>
    <row r="936" spans="1:35" ht="15">
      <c r="A936" t="s">
        <v>35</v>
      </c>
      <c r="B936" t="s">
        <v>92</v>
      </c>
      <c r="C936" t="str">
        <f t="shared" si="49"/>
        <v>246901</v>
      </c>
      <c r="D936">
        <v>53</v>
      </c>
      <c r="E936" t="s">
        <v>37</v>
      </c>
      <c r="F936" s="1">
        <v>0.9166666666666666</v>
      </c>
      <c r="G936">
        <v>1926</v>
      </c>
      <c r="H936">
        <v>1345</v>
      </c>
      <c r="I936">
        <v>1216</v>
      </c>
      <c r="J936">
        <v>129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129</v>
      </c>
      <c r="U936">
        <v>0</v>
      </c>
      <c r="V936">
        <v>0</v>
      </c>
      <c r="W936">
        <v>129</v>
      </c>
      <c r="X936">
        <v>3</v>
      </c>
      <c r="Y936">
        <v>126</v>
      </c>
      <c r="Z936">
        <v>107</v>
      </c>
      <c r="AA936">
        <v>19</v>
      </c>
      <c r="AB936">
        <v>3</v>
      </c>
      <c r="AC936">
        <v>126</v>
      </c>
      <c r="AD936">
        <v>18</v>
      </c>
      <c r="AE936">
        <v>108</v>
      </c>
      <c r="AF936">
        <v>4</v>
      </c>
      <c r="AG936">
        <v>125</v>
      </c>
      <c r="AH936">
        <v>119</v>
      </c>
      <c r="AI936">
        <v>6</v>
      </c>
    </row>
    <row r="937" spans="1:35" ht="15">
      <c r="A937" t="s">
        <v>35</v>
      </c>
      <c r="B937" t="s">
        <v>92</v>
      </c>
      <c r="C937" t="str">
        <f t="shared" si="49"/>
        <v>246901</v>
      </c>
      <c r="D937">
        <v>54</v>
      </c>
      <c r="E937" t="s">
        <v>37</v>
      </c>
      <c r="F937" s="1">
        <v>0.9166666666666666</v>
      </c>
      <c r="G937">
        <v>1919</v>
      </c>
      <c r="H937">
        <v>1350</v>
      </c>
      <c r="I937">
        <v>1165</v>
      </c>
      <c r="J937">
        <v>185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185</v>
      </c>
      <c r="U937">
        <v>0</v>
      </c>
      <c r="V937">
        <v>0</v>
      </c>
      <c r="W937">
        <v>185</v>
      </c>
      <c r="X937">
        <v>7</v>
      </c>
      <c r="Y937">
        <v>178</v>
      </c>
      <c r="Z937">
        <v>132</v>
      </c>
      <c r="AA937">
        <v>46</v>
      </c>
      <c r="AB937">
        <v>6</v>
      </c>
      <c r="AC937">
        <v>179</v>
      </c>
      <c r="AD937">
        <v>33</v>
      </c>
      <c r="AE937">
        <v>146</v>
      </c>
      <c r="AF937">
        <v>7</v>
      </c>
      <c r="AG937">
        <v>178</v>
      </c>
      <c r="AH937">
        <v>167</v>
      </c>
      <c r="AI937">
        <v>11</v>
      </c>
    </row>
    <row r="938" spans="1:35" ht="15">
      <c r="A938" t="s">
        <v>35</v>
      </c>
      <c r="B938" t="s">
        <v>92</v>
      </c>
      <c r="C938" t="str">
        <f t="shared" si="49"/>
        <v>246901</v>
      </c>
      <c r="D938">
        <v>55</v>
      </c>
      <c r="E938" t="s">
        <v>37</v>
      </c>
      <c r="F938" s="1">
        <v>0.9166666666666666</v>
      </c>
      <c r="G938">
        <v>1835</v>
      </c>
      <c r="H938">
        <v>1300</v>
      </c>
      <c r="I938">
        <v>1149</v>
      </c>
      <c r="J938">
        <v>151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151</v>
      </c>
      <c r="U938">
        <v>0</v>
      </c>
      <c r="V938">
        <v>0</v>
      </c>
      <c r="W938">
        <v>151</v>
      </c>
      <c r="X938">
        <v>3</v>
      </c>
      <c r="Y938">
        <v>148</v>
      </c>
      <c r="Z938">
        <v>109</v>
      </c>
      <c r="AA938">
        <v>39</v>
      </c>
      <c r="AB938">
        <v>0</v>
      </c>
      <c r="AC938">
        <v>151</v>
      </c>
      <c r="AD938">
        <v>31</v>
      </c>
      <c r="AE938">
        <v>120</v>
      </c>
      <c r="AF938">
        <v>2</v>
      </c>
      <c r="AG938">
        <v>149</v>
      </c>
      <c r="AH938">
        <v>142</v>
      </c>
      <c r="AI938">
        <v>7</v>
      </c>
    </row>
    <row r="939" spans="1:35" ht="15">
      <c r="A939" t="s">
        <v>35</v>
      </c>
      <c r="B939" t="s">
        <v>92</v>
      </c>
      <c r="C939" t="str">
        <f t="shared" si="49"/>
        <v>246901</v>
      </c>
      <c r="D939">
        <v>56</v>
      </c>
      <c r="E939" t="s">
        <v>37</v>
      </c>
      <c r="F939" s="1">
        <v>0.9166666666666666</v>
      </c>
      <c r="G939">
        <v>1813</v>
      </c>
      <c r="H939">
        <v>1300</v>
      </c>
      <c r="I939">
        <v>1147</v>
      </c>
      <c r="J939">
        <v>153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153</v>
      </c>
      <c r="U939">
        <v>0</v>
      </c>
      <c r="V939">
        <v>0</v>
      </c>
      <c r="W939">
        <v>153</v>
      </c>
      <c r="X939">
        <v>10</v>
      </c>
      <c r="Y939">
        <v>143</v>
      </c>
      <c r="Z939">
        <v>118</v>
      </c>
      <c r="AA939">
        <v>25</v>
      </c>
      <c r="AB939">
        <v>4</v>
      </c>
      <c r="AC939">
        <v>149</v>
      </c>
      <c r="AD939">
        <v>14</v>
      </c>
      <c r="AE939">
        <v>135</v>
      </c>
      <c r="AF939">
        <v>8</v>
      </c>
      <c r="AG939">
        <v>145</v>
      </c>
      <c r="AH939">
        <v>135</v>
      </c>
      <c r="AI939">
        <v>10</v>
      </c>
    </row>
    <row r="940" spans="1:35" ht="15">
      <c r="A940" t="s">
        <v>35</v>
      </c>
      <c r="B940" t="s">
        <v>92</v>
      </c>
      <c r="C940" t="str">
        <f t="shared" si="49"/>
        <v>246901</v>
      </c>
      <c r="D940">
        <v>57</v>
      </c>
      <c r="E940" t="s">
        <v>37</v>
      </c>
      <c r="F940" s="1">
        <v>0.9166666666666666</v>
      </c>
      <c r="G940">
        <v>1978</v>
      </c>
      <c r="H940">
        <v>1400</v>
      </c>
      <c r="I940">
        <v>1248</v>
      </c>
      <c r="J940">
        <v>152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152</v>
      </c>
      <c r="U940">
        <v>0</v>
      </c>
      <c r="V940">
        <v>0</v>
      </c>
      <c r="W940">
        <v>152</v>
      </c>
      <c r="X940">
        <v>0</v>
      </c>
      <c r="Y940">
        <v>152</v>
      </c>
      <c r="Z940">
        <v>124</v>
      </c>
      <c r="AA940">
        <v>28</v>
      </c>
      <c r="AB940">
        <v>5</v>
      </c>
      <c r="AC940">
        <v>147</v>
      </c>
      <c r="AD940">
        <v>20</v>
      </c>
      <c r="AE940">
        <v>127</v>
      </c>
      <c r="AF940">
        <v>6</v>
      </c>
      <c r="AG940">
        <v>146</v>
      </c>
      <c r="AH940">
        <v>143</v>
      </c>
      <c r="AI940">
        <v>3</v>
      </c>
    </row>
    <row r="941" spans="1:35" ht="15">
      <c r="A941" t="s">
        <v>35</v>
      </c>
      <c r="B941" t="s">
        <v>92</v>
      </c>
      <c r="C941" t="str">
        <f t="shared" si="49"/>
        <v>246901</v>
      </c>
      <c r="D941">
        <v>58</v>
      </c>
      <c r="E941" t="s">
        <v>37</v>
      </c>
      <c r="F941" s="1">
        <v>0.9166666666666666</v>
      </c>
      <c r="G941">
        <v>1974</v>
      </c>
      <c r="H941">
        <v>1399</v>
      </c>
      <c r="I941">
        <v>1228</v>
      </c>
      <c r="J941">
        <v>171</v>
      </c>
      <c r="K941">
        <v>0</v>
      </c>
      <c r="L941">
        <v>1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171</v>
      </c>
      <c r="U941">
        <v>0</v>
      </c>
      <c r="V941">
        <v>0</v>
      </c>
      <c r="W941">
        <v>171</v>
      </c>
      <c r="X941">
        <v>4</v>
      </c>
      <c r="Y941">
        <v>167</v>
      </c>
      <c r="Z941">
        <v>146</v>
      </c>
      <c r="AA941">
        <v>21</v>
      </c>
      <c r="AB941">
        <v>4</v>
      </c>
      <c r="AC941">
        <v>167</v>
      </c>
      <c r="AD941">
        <v>27</v>
      </c>
      <c r="AE941">
        <v>140</v>
      </c>
      <c r="AF941">
        <v>2</v>
      </c>
      <c r="AG941">
        <v>169</v>
      </c>
      <c r="AH941">
        <v>164</v>
      </c>
      <c r="AI941">
        <v>5</v>
      </c>
    </row>
    <row r="942" spans="1:35" ht="15">
      <c r="A942" t="s">
        <v>35</v>
      </c>
      <c r="B942" t="s">
        <v>92</v>
      </c>
      <c r="C942" t="str">
        <f t="shared" si="49"/>
        <v>246901</v>
      </c>
      <c r="D942">
        <v>59</v>
      </c>
      <c r="E942" t="s">
        <v>37</v>
      </c>
      <c r="F942" s="1">
        <v>0.9166666666666666</v>
      </c>
      <c r="G942">
        <v>1292</v>
      </c>
      <c r="H942">
        <v>904</v>
      </c>
      <c r="I942">
        <v>786</v>
      </c>
      <c r="J942">
        <v>118</v>
      </c>
      <c r="K942">
        <v>0</v>
      </c>
      <c r="L942">
        <v>1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118</v>
      </c>
      <c r="U942">
        <v>0</v>
      </c>
      <c r="V942">
        <v>0</v>
      </c>
      <c r="W942">
        <v>118</v>
      </c>
      <c r="X942">
        <v>2</v>
      </c>
      <c r="Y942">
        <v>116</v>
      </c>
      <c r="Z942">
        <v>80</v>
      </c>
      <c r="AA942">
        <v>36</v>
      </c>
      <c r="AB942">
        <v>2</v>
      </c>
      <c r="AC942">
        <v>116</v>
      </c>
      <c r="AD942">
        <v>31</v>
      </c>
      <c r="AE942">
        <v>85</v>
      </c>
      <c r="AF942">
        <v>1</v>
      </c>
      <c r="AG942">
        <v>117</v>
      </c>
      <c r="AH942">
        <v>112</v>
      </c>
      <c r="AI942">
        <v>5</v>
      </c>
    </row>
    <row r="943" spans="1:35" ht="15">
      <c r="A943" t="s">
        <v>35</v>
      </c>
      <c r="B943" t="s">
        <v>92</v>
      </c>
      <c r="C943" t="str">
        <f t="shared" si="49"/>
        <v>246901</v>
      </c>
      <c r="D943">
        <v>60</v>
      </c>
      <c r="E943" t="s">
        <v>37</v>
      </c>
      <c r="F943" s="1">
        <v>0.9166666666666666</v>
      </c>
      <c r="G943">
        <v>1435</v>
      </c>
      <c r="H943">
        <v>1000</v>
      </c>
      <c r="I943">
        <v>852</v>
      </c>
      <c r="J943">
        <v>148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148</v>
      </c>
      <c r="U943">
        <v>0</v>
      </c>
      <c r="V943">
        <v>0</v>
      </c>
      <c r="W943">
        <v>148</v>
      </c>
      <c r="X943">
        <v>5</v>
      </c>
      <c r="Y943">
        <v>143</v>
      </c>
      <c r="Z943">
        <v>110</v>
      </c>
      <c r="AA943">
        <v>33</v>
      </c>
      <c r="AB943">
        <v>1</v>
      </c>
      <c r="AC943">
        <v>147</v>
      </c>
      <c r="AD943">
        <v>24</v>
      </c>
      <c r="AE943">
        <v>123</v>
      </c>
      <c r="AF943">
        <v>4</v>
      </c>
      <c r="AG943">
        <v>144</v>
      </c>
      <c r="AH943">
        <v>136</v>
      </c>
      <c r="AI943">
        <v>8</v>
      </c>
    </row>
    <row r="944" spans="1:35" ht="15">
      <c r="A944" t="s">
        <v>35</v>
      </c>
      <c r="B944" t="s">
        <v>92</v>
      </c>
      <c r="C944" t="str">
        <f t="shared" si="49"/>
        <v>246901</v>
      </c>
      <c r="D944">
        <v>61</v>
      </c>
      <c r="E944" t="s">
        <v>37</v>
      </c>
      <c r="F944" s="1">
        <v>0.9166666666666666</v>
      </c>
      <c r="G944">
        <v>1828</v>
      </c>
      <c r="H944">
        <v>1299</v>
      </c>
      <c r="I944">
        <v>1164</v>
      </c>
      <c r="J944">
        <v>135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135</v>
      </c>
      <c r="U944">
        <v>0</v>
      </c>
      <c r="V944">
        <v>0</v>
      </c>
      <c r="W944">
        <v>135</v>
      </c>
      <c r="X944">
        <v>5</v>
      </c>
      <c r="Y944">
        <v>130</v>
      </c>
      <c r="Z944">
        <v>100</v>
      </c>
      <c r="AA944">
        <v>30</v>
      </c>
      <c r="AB944">
        <v>1</v>
      </c>
      <c r="AC944">
        <v>134</v>
      </c>
      <c r="AD944">
        <v>19</v>
      </c>
      <c r="AE944">
        <v>115</v>
      </c>
      <c r="AF944">
        <v>2</v>
      </c>
      <c r="AG944">
        <v>133</v>
      </c>
      <c r="AH944">
        <v>131</v>
      </c>
      <c r="AI944">
        <v>2</v>
      </c>
    </row>
    <row r="945" spans="1:35" ht="15">
      <c r="A945" t="s">
        <v>35</v>
      </c>
      <c r="B945" t="s">
        <v>92</v>
      </c>
      <c r="C945" t="str">
        <f t="shared" si="49"/>
        <v>246901</v>
      </c>
      <c r="D945">
        <v>62</v>
      </c>
      <c r="E945" t="s">
        <v>37</v>
      </c>
      <c r="F945" s="1">
        <v>0.9166666666666666</v>
      </c>
      <c r="G945">
        <v>1891</v>
      </c>
      <c r="H945">
        <v>1297</v>
      </c>
      <c r="I945">
        <v>1081</v>
      </c>
      <c r="J945">
        <v>216</v>
      </c>
      <c r="K945">
        <v>0</v>
      </c>
      <c r="L945">
        <v>2</v>
      </c>
      <c r="M945">
        <v>2</v>
      </c>
      <c r="N945">
        <v>2</v>
      </c>
      <c r="O945">
        <v>0</v>
      </c>
      <c r="P945">
        <v>0</v>
      </c>
      <c r="Q945">
        <v>0</v>
      </c>
      <c r="R945">
        <v>0</v>
      </c>
      <c r="S945">
        <v>2</v>
      </c>
      <c r="T945">
        <v>218</v>
      </c>
      <c r="U945">
        <v>2</v>
      </c>
      <c r="V945">
        <v>0</v>
      </c>
      <c r="W945">
        <v>218</v>
      </c>
      <c r="X945">
        <v>8</v>
      </c>
      <c r="Y945">
        <v>210</v>
      </c>
      <c r="Z945">
        <v>164</v>
      </c>
      <c r="AA945">
        <v>46</v>
      </c>
      <c r="AB945">
        <v>4</v>
      </c>
      <c r="AC945">
        <v>214</v>
      </c>
      <c r="AD945">
        <v>31</v>
      </c>
      <c r="AE945">
        <v>183</v>
      </c>
      <c r="AF945">
        <v>8</v>
      </c>
      <c r="AG945">
        <v>210</v>
      </c>
      <c r="AH945">
        <v>203</v>
      </c>
      <c r="AI945">
        <v>7</v>
      </c>
    </row>
    <row r="946" spans="1:35" ht="15">
      <c r="A946" t="s">
        <v>35</v>
      </c>
      <c r="B946" t="s">
        <v>92</v>
      </c>
      <c r="C946" t="str">
        <f t="shared" si="49"/>
        <v>246901</v>
      </c>
      <c r="D946">
        <v>63</v>
      </c>
      <c r="E946" t="s">
        <v>37</v>
      </c>
      <c r="F946" s="1">
        <v>0.9166666666666666</v>
      </c>
      <c r="G946">
        <v>484</v>
      </c>
      <c r="H946">
        <v>300</v>
      </c>
      <c r="I946">
        <v>244</v>
      </c>
      <c r="J946">
        <v>56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56</v>
      </c>
      <c r="U946">
        <v>0</v>
      </c>
      <c r="V946">
        <v>0</v>
      </c>
      <c r="W946">
        <v>56</v>
      </c>
      <c r="X946">
        <v>0</v>
      </c>
      <c r="Y946">
        <v>56</v>
      </c>
      <c r="Z946">
        <v>47</v>
      </c>
      <c r="AA946">
        <v>9</v>
      </c>
      <c r="AB946">
        <v>0</v>
      </c>
      <c r="AC946">
        <v>56</v>
      </c>
      <c r="AD946">
        <v>9</v>
      </c>
      <c r="AE946">
        <v>47</v>
      </c>
      <c r="AF946">
        <v>0</v>
      </c>
      <c r="AG946">
        <v>56</v>
      </c>
      <c r="AH946">
        <v>55</v>
      </c>
      <c r="AI946">
        <v>1</v>
      </c>
    </row>
    <row r="947" spans="1:35" ht="15">
      <c r="A947" t="s">
        <v>35</v>
      </c>
      <c r="B947" t="s">
        <v>92</v>
      </c>
      <c r="C947" t="str">
        <f t="shared" si="49"/>
        <v>246901</v>
      </c>
      <c r="D947">
        <v>64</v>
      </c>
      <c r="E947" t="s">
        <v>37</v>
      </c>
      <c r="F947" s="1">
        <v>0.9166666666666666</v>
      </c>
      <c r="G947">
        <v>1581</v>
      </c>
      <c r="H947">
        <v>1100</v>
      </c>
      <c r="I947">
        <v>918</v>
      </c>
      <c r="J947">
        <v>182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182</v>
      </c>
      <c r="U947">
        <v>0</v>
      </c>
      <c r="V947">
        <v>0</v>
      </c>
      <c r="W947">
        <v>182</v>
      </c>
      <c r="X947">
        <v>7</v>
      </c>
      <c r="Y947">
        <v>175</v>
      </c>
      <c r="Z947">
        <v>121</v>
      </c>
      <c r="AA947">
        <v>54</v>
      </c>
      <c r="AB947">
        <v>6</v>
      </c>
      <c r="AC947">
        <v>176</v>
      </c>
      <c r="AD947">
        <v>43</v>
      </c>
      <c r="AE947">
        <v>133</v>
      </c>
      <c r="AF947">
        <v>5</v>
      </c>
      <c r="AG947">
        <v>177</v>
      </c>
      <c r="AH947">
        <v>170</v>
      </c>
      <c r="AI947">
        <v>7</v>
      </c>
    </row>
    <row r="948" spans="1:35" ht="15">
      <c r="A948" t="s">
        <v>35</v>
      </c>
      <c r="B948" t="s">
        <v>92</v>
      </c>
      <c r="C948" t="str">
        <f aca="true" t="shared" si="50" ref="C948:C979">"246901"</f>
        <v>246901</v>
      </c>
      <c r="D948">
        <v>65</v>
      </c>
      <c r="E948" t="s">
        <v>37</v>
      </c>
      <c r="F948" s="1">
        <v>0.9166666666666666</v>
      </c>
      <c r="G948">
        <v>1643</v>
      </c>
      <c r="H948">
        <v>1150</v>
      </c>
      <c r="I948">
        <v>977</v>
      </c>
      <c r="J948">
        <v>173</v>
      </c>
      <c r="K948">
        <v>0</v>
      </c>
      <c r="L948">
        <v>1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173</v>
      </c>
      <c r="U948">
        <v>0</v>
      </c>
      <c r="V948">
        <v>0</v>
      </c>
      <c r="W948">
        <v>173</v>
      </c>
      <c r="X948">
        <v>3</v>
      </c>
      <c r="Y948">
        <v>170</v>
      </c>
      <c r="Z948">
        <v>133</v>
      </c>
      <c r="AA948">
        <v>37</v>
      </c>
      <c r="AB948">
        <v>1</v>
      </c>
      <c r="AC948">
        <v>172</v>
      </c>
      <c r="AD948">
        <v>37</v>
      </c>
      <c r="AE948">
        <v>135</v>
      </c>
      <c r="AF948">
        <v>4</v>
      </c>
      <c r="AG948">
        <v>169</v>
      </c>
      <c r="AH948">
        <v>165</v>
      </c>
      <c r="AI948">
        <v>4</v>
      </c>
    </row>
    <row r="949" spans="1:35" ht="15">
      <c r="A949" t="s">
        <v>35</v>
      </c>
      <c r="B949" t="s">
        <v>92</v>
      </c>
      <c r="C949" t="str">
        <f t="shared" si="50"/>
        <v>246901</v>
      </c>
      <c r="D949">
        <v>66</v>
      </c>
      <c r="E949" t="s">
        <v>37</v>
      </c>
      <c r="F949" s="1">
        <v>0.9166666666666666</v>
      </c>
      <c r="G949">
        <v>1068</v>
      </c>
      <c r="H949">
        <v>752</v>
      </c>
      <c r="I949">
        <v>679</v>
      </c>
      <c r="J949">
        <v>73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73</v>
      </c>
      <c r="U949">
        <v>0</v>
      </c>
      <c r="V949">
        <v>0</v>
      </c>
      <c r="W949">
        <v>73</v>
      </c>
      <c r="X949">
        <v>2</v>
      </c>
      <c r="Y949">
        <v>71</v>
      </c>
      <c r="Z949">
        <v>59</v>
      </c>
      <c r="AA949">
        <v>12</v>
      </c>
      <c r="AB949">
        <v>1</v>
      </c>
      <c r="AC949">
        <v>72</v>
      </c>
      <c r="AD949">
        <v>4</v>
      </c>
      <c r="AE949">
        <v>68</v>
      </c>
      <c r="AF949">
        <v>0</v>
      </c>
      <c r="AG949">
        <v>73</v>
      </c>
      <c r="AH949">
        <v>73</v>
      </c>
      <c r="AI949">
        <v>0</v>
      </c>
    </row>
    <row r="950" spans="1:35" ht="15">
      <c r="A950" t="s">
        <v>35</v>
      </c>
      <c r="B950" t="s">
        <v>92</v>
      </c>
      <c r="C950" t="str">
        <f t="shared" si="50"/>
        <v>246901</v>
      </c>
      <c r="D950">
        <v>67</v>
      </c>
      <c r="E950" t="s">
        <v>37</v>
      </c>
      <c r="F950" s="1">
        <v>0.9166666666666666</v>
      </c>
      <c r="G950">
        <v>1184</v>
      </c>
      <c r="H950">
        <v>799</v>
      </c>
      <c r="I950">
        <v>692</v>
      </c>
      <c r="J950">
        <v>107</v>
      </c>
      <c r="K950">
        <v>0</v>
      </c>
      <c r="L950">
        <v>3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107</v>
      </c>
      <c r="U950">
        <v>0</v>
      </c>
      <c r="V950">
        <v>0</v>
      </c>
      <c r="W950">
        <v>107</v>
      </c>
      <c r="X950">
        <v>6</v>
      </c>
      <c r="Y950">
        <v>101</v>
      </c>
      <c r="Z950">
        <v>69</v>
      </c>
      <c r="AA950">
        <v>32</v>
      </c>
      <c r="AB950">
        <v>5</v>
      </c>
      <c r="AC950">
        <v>102</v>
      </c>
      <c r="AD950">
        <v>27</v>
      </c>
      <c r="AE950">
        <v>75</v>
      </c>
      <c r="AF950">
        <v>7</v>
      </c>
      <c r="AG950">
        <v>100</v>
      </c>
      <c r="AH950">
        <v>92</v>
      </c>
      <c r="AI950">
        <v>8</v>
      </c>
    </row>
    <row r="951" spans="1:35" ht="15">
      <c r="A951" t="s">
        <v>35</v>
      </c>
      <c r="B951" t="s">
        <v>92</v>
      </c>
      <c r="C951" t="str">
        <f t="shared" si="50"/>
        <v>246901</v>
      </c>
      <c r="D951">
        <v>68</v>
      </c>
      <c r="E951" t="s">
        <v>37</v>
      </c>
      <c r="F951" s="1">
        <v>0.9166666666666666</v>
      </c>
      <c r="G951">
        <v>586</v>
      </c>
      <c r="H951">
        <v>400</v>
      </c>
      <c r="I951">
        <v>361</v>
      </c>
      <c r="J951">
        <v>39</v>
      </c>
      <c r="K951">
        <v>0</v>
      </c>
      <c r="L951">
        <v>3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39</v>
      </c>
      <c r="U951">
        <v>0</v>
      </c>
      <c r="V951">
        <v>0</v>
      </c>
      <c r="W951">
        <v>39</v>
      </c>
      <c r="X951">
        <v>1</v>
      </c>
      <c r="Y951">
        <v>38</v>
      </c>
      <c r="Z951">
        <v>32</v>
      </c>
      <c r="AA951">
        <v>6</v>
      </c>
      <c r="AB951">
        <v>2</v>
      </c>
      <c r="AC951">
        <v>37</v>
      </c>
      <c r="AD951">
        <v>3</v>
      </c>
      <c r="AE951">
        <v>34</v>
      </c>
      <c r="AF951">
        <v>2</v>
      </c>
      <c r="AG951">
        <v>37</v>
      </c>
      <c r="AH951">
        <v>36</v>
      </c>
      <c r="AI951">
        <v>1</v>
      </c>
    </row>
    <row r="952" spans="1:35" ht="15">
      <c r="A952" t="s">
        <v>35</v>
      </c>
      <c r="B952" t="s">
        <v>92</v>
      </c>
      <c r="C952" t="str">
        <f t="shared" si="50"/>
        <v>246901</v>
      </c>
      <c r="D952">
        <v>69</v>
      </c>
      <c r="E952" t="s">
        <v>37</v>
      </c>
      <c r="F952" s="1">
        <v>0.9166666666666666</v>
      </c>
      <c r="G952">
        <v>770</v>
      </c>
      <c r="H952">
        <v>550</v>
      </c>
      <c r="I952">
        <v>484</v>
      </c>
      <c r="J952">
        <v>66</v>
      </c>
      <c r="K952">
        <v>0</v>
      </c>
      <c r="L952">
        <v>1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66</v>
      </c>
      <c r="U952">
        <v>0</v>
      </c>
      <c r="V952">
        <v>0</v>
      </c>
      <c r="W952">
        <v>66</v>
      </c>
      <c r="X952">
        <v>2</v>
      </c>
      <c r="Y952">
        <v>64</v>
      </c>
      <c r="Z952">
        <v>53</v>
      </c>
      <c r="AA952">
        <v>11</v>
      </c>
      <c r="AB952">
        <v>2</v>
      </c>
      <c r="AC952">
        <v>64</v>
      </c>
      <c r="AD952">
        <v>8</v>
      </c>
      <c r="AE952">
        <v>56</v>
      </c>
      <c r="AF952">
        <v>2</v>
      </c>
      <c r="AG952">
        <v>64</v>
      </c>
      <c r="AH952">
        <v>64</v>
      </c>
      <c r="AI952">
        <v>0</v>
      </c>
    </row>
    <row r="953" spans="1:35" ht="15">
      <c r="A953" t="s">
        <v>35</v>
      </c>
      <c r="B953" t="s">
        <v>92</v>
      </c>
      <c r="C953" t="str">
        <f t="shared" si="50"/>
        <v>246901</v>
      </c>
      <c r="D953">
        <v>70</v>
      </c>
      <c r="E953" t="s">
        <v>37</v>
      </c>
      <c r="F953" s="1">
        <v>0.9166666666666666</v>
      </c>
      <c r="G953">
        <v>1093</v>
      </c>
      <c r="H953">
        <v>750</v>
      </c>
      <c r="I953">
        <v>675</v>
      </c>
      <c r="J953">
        <v>75</v>
      </c>
      <c r="K953">
        <v>0</v>
      </c>
      <c r="L953">
        <v>1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75</v>
      </c>
      <c r="U953">
        <v>0</v>
      </c>
      <c r="V953">
        <v>0</v>
      </c>
      <c r="W953">
        <v>75</v>
      </c>
      <c r="X953">
        <v>3</v>
      </c>
      <c r="Y953">
        <v>72</v>
      </c>
      <c r="Z953">
        <v>43</v>
      </c>
      <c r="AA953">
        <v>29</v>
      </c>
      <c r="AB953">
        <v>3</v>
      </c>
      <c r="AC953">
        <v>72</v>
      </c>
      <c r="AD953">
        <v>14</v>
      </c>
      <c r="AE953">
        <v>58</v>
      </c>
      <c r="AF953">
        <v>1</v>
      </c>
      <c r="AG953">
        <v>74</v>
      </c>
      <c r="AH953">
        <v>71</v>
      </c>
      <c r="AI953">
        <v>3</v>
      </c>
    </row>
    <row r="954" spans="1:35" ht="15">
      <c r="A954" t="s">
        <v>35</v>
      </c>
      <c r="B954" t="s">
        <v>92</v>
      </c>
      <c r="C954" t="str">
        <f t="shared" si="50"/>
        <v>246901</v>
      </c>
      <c r="D954">
        <v>71</v>
      </c>
      <c r="E954" t="s">
        <v>37</v>
      </c>
      <c r="F954" s="1">
        <v>0.9166666666666666</v>
      </c>
      <c r="G954">
        <v>1195</v>
      </c>
      <c r="H954">
        <v>847</v>
      </c>
      <c r="I954">
        <v>775</v>
      </c>
      <c r="J954">
        <v>72</v>
      </c>
      <c r="K954">
        <v>0</v>
      </c>
      <c r="L954">
        <v>3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72</v>
      </c>
      <c r="U954">
        <v>0</v>
      </c>
      <c r="V954">
        <v>0</v>
      </c>
      <c r="W954">
        <v>72</v>
      </c>
      <c r="X954">
        <v>0</v>
      </c>
      <c r="Y954">
        <v>72</v>
      </c>
      <c r="Z954">
        <v>59</v>
      </c>
      <c r="AA954">
        <v>13</v>
      </c>
      <c r="AB954">
        <v>0</v>
      </c>
      <c r="AC954">
        <v>72</v>
      </c>
      <c r="AD954">
        <v>8</v>
      </c>
      <c r="AE954">
        <v>64</v>
      </c>
      <c r="AF954">
        <v>0</v>
      </c>
      <c r="AG954">
        <v>72</v>
      </c>
      <c r="AH954">
        <v>70</v>
      </c>
      <c r="AI954">
        <v>2</v>
      </c>
    </row>
    <row r="955" spans="1:35" ht="15">
      <c r="A955" t="s">
        <v>35</v>
      </c>
      <c r="B955" t="s">
        <v>92</v>
      </c>
      <c r="C955" t="str">
        <f t="shared" si="50"/>
        <v>246901</v>
      </c>
      <c r="D955">
        <v>72</v>
      </c>
      <c r="E955" t="s">
        <v>37</v>
      </c>
      <c r="F955" s="1">
        <v>0.9166666666666666</v>
      </c>
      <c r="G955">
        <v>1499</v>
      </c>
      <c r="H955">
        <v>1050</v>
      </c>
      <c r="I955">
        <v>881</v>
      </c>
      <c r="J955">
        <v>169</v>
      </c>
      <c r="K955">
        <v>0</v>
      </c>
      <c r="L955">
        <v>1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169</v>
      </c>
      <c r="U955">
        <v>0</v>
      </c>
      <c r="V955">
        <v>0</v>
      </c>
      <c r="W955">
        <v>169</v>
      </c>
      <c r="X955">
        <v>0</v>
      </c>
      <c r="Y955">
        <v>169</v>
      </c>
      <c r="Z955">
        <v>117</v>
      </c>
      <c r="AA955">
        <v>52</v>
      </c>
      <c r="AB955">
        <v>0</v>
      </c>
      <c r="AC955">
        <v>169</v>
      </c>
      <c r="AD955">
        <v>23</v>
      </c>
      <c r="AE955">
        <v>146</v>
      </c>
      <c r="AF955">
        <v>1</v>
      </c>
      <c r="AG955">
        <v>168</v>
      </c>
      <c r="AH955">
        <v>164</v>
      </c>
      <c r="AI955">
        <v>4</v>
      </c>
    </row>
    <row r="956" spans="1:35" ht="15">
      <c r="A956" t="s">
        <v>35</v>
      </c>
      <c r="B956" t="s">
        <v>92</v>
      </c>
      <c r="C956" t="str">
        <f t="shared" si="50"/>
        <v>246901</v>
      </c>
      <c r="D956">
        <v>73</v>
      </c>
      <c r="E956" t="s">
        <v>37</v>
      </c>
      <c r="F956" s="1">
        <v>0.9166666666666666</v>
      </c>
      <c r="G956">
        <v>1565</v>
      </c>
      <c r="H956">
        <v>1100</v>
      </c>
      <c r="I956">
        <v>959</v>
      </c>
      <c r="J956">
        <v>141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141</v>
      </c>
      <c r="U956">
        <v>0</v>
      </c>
      <c r="V956">
        <v>0</v>
      </c>
      <c r="W956">
        <v>141</v>
      </c>
      <c r="X956">
        <v>4</v>
      </c>
      <c r="Y956">
        <v>137</v>
      </c>
      <c r="Z956">
        <v>102</v>
      </c>
      <c r="AA956">
        <v>35</v>
      </c>
      <c r="AB956">
        <v>5</v>
      </c>
      <c r="AC956">
        <v>136</v>
      </c>
      <c r="AD956">
        <v>24</v>
      </c>
      <c r="AE956">
        <v>112</v>
      </c>
      <c r="AF956">
        <v>5</v>
      </c>
      <c r="AG956">
        <v>136</v>
      </c>
      <c r="AH956">
        <v>132</v>
      </c>
      <c r="AI956">
        <v>4</v>
      </c>
    </row>
    <row r="957" spans="1:35" ht="15">
      <c r="A957" t="s">
        <v>35</v>
      </c>
      <c r="B957" t="s">
        <v>92</v>
      </c>
      <c r="C957" t="str">
        <f t="shared" si="50"/>
        <v>246901</v>
      </c>
      <c r="D957">
        <v>74</v>
      </c>
      <c r="E957" t="s">
        <v>37</v>
      </c>
      <c r="F957" s="1">
        <v>0.9166666666666666</v>
      </c>
      <c r="G957">
        <v>1592</v>
      </c>
      <c r="H957">
        <v>1100</v>
      </c>
      <c r="I957">
        <v>939</v>
      </c>
      <c r="J957">
        <v>161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161</v>
      </c>
      <c r="U957">
        <v>0</v>
      </c>
      <c r="V957">
        <v>0</v>
      </c>
      <c r="W957">
        <v>161</v>
      </c>
      <c r="X957">
        <v>2</v>
      </c>
      <c r="Y957">
        <v>159</v>
      </c>
      <c r="Z957">
        <v>118</v>
      </c>
      <c r="AA957">
        <v>41</v>
      </c>
      <c r="AB957">
        <v>3</v>
      </c>
      <c r="AC957">
        <v>158</v>
      </c>
      <c r="AD957">
        <v>29</v>
      </c>
      <c r="AE957">
        <v>129</v>
      </c>
      <c r="AF957">
        <v>3</v>
      </c>
      <c r="AG957">
        <v>158</v>
      </c>
      <c r="AH957">
        <v>147</v>
      </c>
      <c r="AI957">
        <v>11</v>
      </c>
    </row>
    <row r="958" spans="1:35" ht="15">
      <c r="A958" t="s">
        <v>35</v>
      </c>
      <c r="B958" t="s">
        <v>92</v>
      </c>
      <c r="C958" t="str">
        <f t="shared" si="50"/>
        <v>246901</v>
      </c>
      <c r="D958">
        <v>75</v>
      </c>
      <c r="E958" t="s">
        <v>37</v>
      </c>
      <c r="F958" s="1">
        <v>0.9166666666666666</v>
      </c>
      <c r="G958">
        <v>1954</v>
      </c>
      <c r="H958">
        <v>1452</v>
      </c>
      <c r="I958">
        <v>1266</v>
      </c>
      <c r="J958">
        <v>186</v>
      </c>
      <c r="K958">
        <v>0</v>
      </c>
      <c r="L958">
        <v>1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186</v>
      </c>
      <c r="U958">
        <v>0</v>
      </c>
      <c r="V958">
        <v>0</v>
      </c>
      <c r="W958">
        <v>186</v>
      </c>
      <c r="X958">
        <v>5</v>
      </c>
      <c r="Y958">
        <v>181</v>
      </c>
      <c r="Z958">
        <v>131</v>
      </c>
      <c r="AA958">
        <v>50</v>
      </c>
      <c r="AB958">
        <v>5</v>
      </c>
      <c r="AC958">
        <v>181</v>
      </c>
      <c r="AD958">
        <v>31</v>
      </c>
      <c r="AE958">
        <v>150</v>
      </c>
      <c r="AF958">
        <v>5</v>
      </c>
      <c r="AG958">
        <v>181</v>
      </c>
      <c r="AH958">
        <v>171</v>
      </c>
      <c r="AI958">
        <v>10</v>
      </c>
    </row>
    <row r="959" spans="1:35" ht="15">
      <c r="A959" t="s">
        <v>35</v>
      </c>
      <c r="B959" t="s">
        <v>92</v>
      </c>
      <c r="C959" t="str">
        <f t="shared" si="50"/>
        <v>246901</v>
      </c>
      <c r="D959">
        <v>76</v>
      </c>
      <c r="E959" t="s">
        <v>37</v>
      </c>
      <c r="F959" s="1">
        <v>0.9166666666666666</v>
      </c>
      <c r="G959">
        <v>1523</v>
      </c>
      <c r="H959">
        <v>1050</v>
      </c>
      <c r="I959">
        <v>942</v>
      </c>
      <c r="J959">
        <v>108</v>
      </c>
      <c r="K959">
        <v>0</v>
      </c>
      <c r="L959">
        <v>1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108</v>
      </c>
      <c r="U959">
        <v>0</v>
      </c>
      <c r="V959">
        <v>0</v>
      </c>
      <c r="W959">
        <v>108</v>
      </c>
      <c r="X959">
        <v>0</v>
      </c>
      <c r="Y959">
        <v>108</v>
      </c>
      <c r="Z959">
        <v>81</v>
      </c>
      <c r="AA959">
        <v>27</v>
      </c>
      <c r="AB959">
        <v>0</v>
      </c>
      <c r="AC959">
        <v>108</v>
      </c>
      <c r="AD959">
        <v>19</v>
      </c>
      <c r="AE959">
        <v>89</v>
      </c>
      <c r="AF959">
        <v>2</v>
      </c>
      <c r="AG959">
        <v>106</v>
      </c>
      <c r="AH959">
        <v>100</v>
      </c>
      <c r="AI959">
        <v>6</v>
      </c>
    </row>
    <row r="960" spans="1:35" ht="15">
      <c r="A960" t="s">
        <v>35</v>
      </c>
      <c r="B960" t="s">
        <v>92</v>
      </c>
      <c r="C960" t="str">
        <f t="shared" si="50"/>
        <v>246901</v>
      </c>
      <c r="D960">
        <v>77</v>
      </c>
      <c r="E960" t="s">
        <v>37</v>
      </c>
      <c r="F960" s="1">
        <v>0.9166666666666666</v>
      </c>
      <c r="G960">
        <v>1114</v>
      </c>
      <c r="H960">
        <v>799</v>
      </c>
      <c r="I960">
        <v>679</v>
      </c>
      <c r="J960">
        <v>120</v>
      </c>
      <c r="K960">
        <v>0</v>
      </c>
      <c r="L960">
        <v>1</v>
      </c>
      <c r="M960">
        <v>1</v>
      </c>
      <c r="N960">
        <v>1</v>
      </c>
      <c r="O960">
        <v>0</v>
      </c>
      <c r="P960">
        <v>0</v>
      </c>
      <c r="Q960">
        <v>0</v>
      </c>
      <c r="R960">
        <v>0</v>
      </c>
      <c r="S960">
        <v>1</v>
      </c>
      <c r="T960">
        <v>121</v>
      </c>
      <c r="U960">
        <v>1</v>
      </c>
      <c r="V960">
        <v>0</v>
      </c>
      <c r="W960">
        <v>121</v>
      </c>
      <c r="X960">
        <v>2</v>
      </c>
      <c r="Y960">
        <v>119</v>
      </c>
      <c r="Z960">
        <v>93</v>
      </c>
      <c r="AA960">
        <v>26</v>
      </c>
      <c r="AB960">
        <v>2</v>
      </c>
      <c r="AC960">
        <v>119</v>
      </c>
      <c r="AD960">
        <v>32</v>
      </c>
      <c r="AE960">
        <v>87</v>
      </c>
      <c r="AF960">
        <v>3</v>
      </c>
      <c r="AG960">
        <v>118</v>
      </c>
      <c r="AH960">
        <v>112</v>
      </c>
      <c r="AI960">
        <v>6</v>
      </c>
    </row>
    <row r="961" spans="1:35" ht="15">
      <c r="A961" t="s">
        <v>35</v>
      </c>
      <c r="B961" t="s">
        <v>92</v>
      </c>
      <c r="C961" t="str">
        <f t="shared" si="50"/>
        <v>246901</v>
      </c>
      <c r="D961">
        <v>78</v>
      </c>
      <c r="E961" t="s">
        <v>37</v>
      </c>
      <c r="F961" s="1">
        <v>0.9166666666666666</v>
      </c>
      <c r="G961">
        <v>1701</v>
      </c>
      <c r="H961">
        <v>1200</v>
      </c>
      <c r="I961">
        <v>1024</v>
      </c>
      <c r="J961">
        <v>176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176</v>
      </c>
      <c r="U961">
        <v>0</v>
      </c>
      <c r="V961">
        <v>0</v>
      </c>
      <c r="W961">
        <v>176</v>
      </c>
      <c r="X961">
        <v>8</v>
      </c>
      <c r="Y961">
        <v>168</v>
      </c>
      <c r="Z961">
        <v>122</v>
      </c>
      <c r="AA961">
        <v>46</v>
      </c>
      <c r="AB961">
        <v>4</v>
      </c>
      <c r="AC961">
        <v>172</v>
      </c>
      <c r="AD961">
        <v>30</v>
      </c>
      <c r="AE961">
        <v>142</v>
      </c>
      <c r="AF961">
        <v>4</v>
      </c>
      <c r="AG961">
        <v>172</v>
      </c>
      <c r="AH961">
        <v>166</v>
      </c>
      <c r="AI961">
        <v>6</v>
      </c>
    </row>
    <row r="962" spans="1:35" ht="15">
      <c r="A962" t="s">
        <v>35</v>
      </c>
      <c r="B962" t="s">
        <v>92</v>
      </c>
      <c r="C962" t="str">
        <f t="shared" si="50"/>
        <v>246901</v>
      </c>
      <c r="D962">
        <v>79</v>
      </c>
      <c r="E962" t="s">
        <v>37</v>
      </c>
      <c r="F962" s="1">
        <v>0.9166666666666666</v>
      </c>
      <c r="G962">
        <v>1601</v>
      </c>
      <c r="H962">
        <v>1100</v>
      </c>
      <c r="I962">
        <v>963</v>
      </c>
      <c r="J962">
        <v>137</v>
      </c>
      <c r="K962">
        <v>0</v>
      </c>
      <c r="L962">
        <v>1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137</v>
      </c>
      <c r="U962">
        <v>0</v>
      </c>
      <c r="V962">
        <v>0</v>
      </c>
      <c r="W962">
        <v>137</v>
      </c>
      <c r="X962">
        <v>1</v>
      </c>
      <c r="Y962">
        <v>136</v>
      </c>
      <c r="Z962">
        <v>110</v>
      </c>
      <c r="AA962">
        <v>26</v>
      </c>
      <c r="AB962">
        <v>1</v>
      </c>
      <c r="AC962">
        <v>136</v>
      </c>
      <c r="AD962">
        <v>27</v>
      </c>
      <c r="AE962">
        <v>109</v>
      </c>
      <c r="AF962">
        <v>0</v>
      </c>
      <c r="AG962">
        <v>137</v>
      </c>
      <c r="AH962">
        <v>131</v>
      </c>
      <c r="AI962">
        <v>6</v>
      </c>
    </row>
    <row r="963" spans="1:35" ht="15">
      <c r="A963" t="s">
        <v>35</v>
      </c>
      <c r="B963" t="s">
        <v>92</v>
      </c>
      <c r="C963" t="str">
        <f t="shared" si="50"/>
        <v>246901</v>
      </c>
      <c r="D963">
        <v>80</v>
      </c>
      <c r="E963" t="s">
        <v>37</v>
      </c>
      <c r="F963" s="1">
        <v>0.9166666666666666</v>
      </c>
      <c r="G963">
        <v>1258</v>
      </c>
      <c r="H963">
        <v>900</v>
      </c>
      <c r="I963">
        <v>791</v>
      </c>
      <c r="J963">
        <v>109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109</v>
      </c>
      <c r="U963">
        <v>0</v>
      </c>
      <c r="V963">
        <v>0</v>
      </c>
      <c r="W963">
        <v>109</v>
      </c>
      <c r="X963">
        <v>2</v>
      </c>
      <c r="Y963">
        <v>107</v>
      </c>
      <c r="Z963">
        <v>83</v>
      </c>
      <c r="AA963">
        <v>24</v>
      </c>
      <c r="AB963">
        <v>4</v>
      </c>
      <c r="AC963">
        <v>105</v>
      </c>
      <c r="AD963">
        <v>20</v>
      </c>
      <c r="AE963">
        <v>85</v>
      </c>
      <c r="AF963">
        <v>3</v>
      </c>
      <c r="AG963">
        <v>106</v>
      </c>
      <c r="AH963">
        <v>102</v>
      </c>
      <c r="AI963">
        <v>4</v>
      </c>
    </row>
    <row r="964" spans="1:35" ht="15">
      <c r="A964" t="s">
        <v>35</v>
      </c>
      <c r="B964" t="s">
        <v>92</v>
      </c>
      <c r="C964" t="str">
        <f t="shared" si="50"/>
        <v>246901</v>
      </c>
      <c r="D964">
        <v>81</v>
      </c>
      <c r="E964" t="s">
        <v>37</v>
      </c>
      <c r="F964" s="1">
        <v>0.9166666666666666</v>
      </c>
      <c r="G964">
        <v>1590</v>
      </c>
      <c r="H964">
        <v>1100</v>
      </c>
      <c r="I964">
        <v>960</v>
      </c>
      <c r="J964">
        <v>140</v>
      </c>
      <c r="K964">
        <v>0</v>
      </c>
      <c r="L964">
        <v>1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140</v>
      </c>
      <c r="U964">
        <v>0</v>
      </c>
      <c r="V964">
        <v>0</v>
      </c>
      <c r="W964">
        <v>140</v>
      </c>
      <c r="X964">
        <v>3</v>
      </c>
      <c r="Y964">
        <v>137</v>
      </c>
      <c r="Z964">
        <v>100</v>
      </c>
      <c r="AA964">
        <v>37</v>
      </c>
      <c r="AB964">
        <v>1</v>
      </c>
      <c r="AC964">
        <v>139</v>
      </c>
      <c r="AD964">
        <v>37</v>
      </c>
      <c r="AE964">
        <v>102</v>
      </c>
      <c r="AF964">
        <v>4</v>
      </c>
      <c r="AG964">
        <v>136</v>
      </c>
      <c r="AH964">
        <v>131</v>
      </c>
      <c r="AI964">
        <v>5</v>
      </c>
    </row>
    <row r="965" spans="1:35" ht="15">
      <c r="A965" t="s">
        <v>35</v>
      </c>
      <c r="B965" t="s">
        <v>92</v>
      </c>
      <c r="C965" t="str">
        <f t="shared" si="50"/>
        <v>246901</v>
      </c>
      <c r="D965">
        <v>82</v>
      </c>
      <c r="E965" t="s">
        <v>37</v>
      </c>
      <c r="F965" s="1">
        <v>0.9166666666666666</v>
      </c>
      <c r="G965">
        <v>1204</v>
      </c>
      <c r="H965">
        <v>852</v>
      </c>
      <c r="I965">
        <v>739</v>
      </c>
      <c r="J965">
        <v>113</v>
      </c>
      <c r="K965">
        <v>0</v>
      </c>
      <c r="L965">
        <v>1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113</v>
      </c>
      <c r="U965">
        <v>0</v>
      </c>
      <c r="V965">
        <v>0</v>
      </c>
      <c r="W965">
        <v>113</v>
      </c>
      <c r="X965">
        <v>3</v>
      </c>
      <c r="Y965">
        <v>110</v>
      </c>
      <c r="Z965">
        <v>87</v>
      </c>
      <c r="AA965">
        <v>23</v>
      </c>
      <c r="AB965">
        <v>3</v>
      </c>
      <c r="AC965">
        <v>110</v>
      </c>
      <c r="AD965">
        <v>17</v>
      </c>
      <c r="AE965">
        <v>93</v>
      </c>
      <c r="AF965">
        <v>2</v>
      </c>
      <c r="AG965">
        <v>111</v>
      </c>
      <c r="AH965">
        <v>107</v>
      </c>
      <c r="AI965">
        <v>4</v>
      </c>
    </row>
    <row r="966" spans="1:35" ht="15">
      <c r="A966" t="s">
        <v>35</v>
      </c>
      <c r="B966" t="s">
        <v>92</v>
      </c>
      <c r="C966" t="str">
        <f t="shared" si="50"/>
        <v>246901</v>
      </c>
      <c r="D966">
        <v>83</v>
      </c>
      <c r="E966" t="s">
        <v>37</v>
      </c>
      <c r="F966" s="1">
        <v>0.9166666666666666</v>
      </c>
      <c r="G966">
        <v>1142</v>
      </c>
      <c r="H966">
        <v>799</v>
      </c>
      <c r="I966">
        <v>741</v>
      </c>
      <c r="J966">
        <v>58</v>
      </c>
      <c r="K966">
        <v>0</v>
      </c>
      <c r="L966">
        <v>3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58</v>
      </c>
      <c r="U966">
        <v>0</v>
      </c>
      <c r="V966">
        <v>0</v>
      </c>
      <c r="W966">
        <v>58</v>
      </c>
      <c r="X966">
        <v>1</v>
      </c>
      <c r="Y966">
        <v>57</v>
      </c>
      <c r="Z966">
        <v>47</v>
      </c>
      <c r="AA966">
        <v>10</v>
      </c>
      <c r="AB966">
        <v>0</v>
      </c>
      <c r="AC966">
        <v>58</v>
      </c>
      <c r="AD966">
        <v>8</v>
      </c>
      <c r="AE966">
        <v>50</v>
      </c>
      <c r="AF966">
        <v>1</v>
      </c>
      <c r="AG966">
        <v>57</v>
      </c>
      <c r="AH966">
        <v>54</v>
      </c>
      <c r="AI966">
        <v>3</v>
      </c>
    </row>
    <row r="967" spans="1:35" ht="15">
      <c r="A967" t="s">
        <v>35</v>
      </c>
      <c r="B967" t="s">
        <v>92</v>
      </c>
      <c r="C967" t="str">
        <f t="shared" si="50"/>
        <v>246901</v>
      </c>
      <c r="D967">
        <v>84</v>
      </c>
      <c r="E967" t="s">
        <v>37</v>
      </c>
      <c r="F967" s="1">
        <v>0.9166666666666666</v>
      </c>
      <c r="G967">
        <v>1687</v>
      </c>
      <c r="H967">
        <v>1200</v>
      </c>
      <c r="I967">
        <v>1013</v>
      </c>
      <c r="J967">
        <v>187</v>
      </c>
      <c r="K967">
        <v>0</v>
      </c>
      <c r="L967">
        <v>2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187</v>
      </c>
      <c r="U967">
        <v>0</v>
      </c>
      <c r="V967">
        <v>0</v>
      </c>
      <c r="W967">
        <v>187</v>
      </c>
      <c r="X967">
        <v>4</v>
      </c>
      <c r="Y967">
        <v>183</v>
      </c>
      <c r="Z967">
        <v>148</v>
      </c>
      <c r="AA967">
        <v>35</v>
      </c>
      <c r="AB967">
        <v>4</v>
      </c>
      <c r="AC967">
        <v>183</v>
      </c>
      <c r="AD967">
        <v>29</v>
      </c>
      <c r="AE967">
        <v>154</v>
      </c>
      <c r="AF967">
        <v>7</v>
      </c>
      <c r="AG967">
        <v>180</v>
      </c>
      <c r="AH967">
        <v>174</v>
      </c>
      <c r="AI967">
        <v>6</v>
      </c>
    </row>
    <row r="968" spans="1:35" ht="15">
      <c r="A968" t="s">
        <v>35</v>
      </c>
      <c r="B968" t="s">
        <v>92</v>
      </c>
      <c r="C968" t="str">
        <f t="shared" si="50"/>
        <v>246901</v>
      </c>
      <c r="D968">
        <v>85</v>
      </c>
      <c r="E968" t="s">
        <v>37</v>
      </c>
      <c r="F968" s="1">
        <v>0.9166666666666666</v>
      </c>
      <c r="G968">
        <v>1666</v>
      </c>
      <c r="H968">
        <v>1150</v>
      </c>
      <c r="I968">
        <v>956</v>
      </c>
      <c r="J968">
        <v>194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194</v>
      </c>
      <c r="U968">
        <v>0</v>
      </c>
      <c r="V968">
        <v>0</v>
      </c>
      <c r="W968">
        <v>194</v>
      </c>
      <c r="X968">
        <v>2</v>
      </c>
      <c r="Y968">
        <v>192</v>
      </c>
      <c r="Z968">
        <v>134</v>
      </c>
      <c r="AA968">
        <v>58</v>
      </c>
      <c r="AB968">
        <v>3</v>
      </c>
      <c r="AC968">
        <v>191</v>
      </c>
      <c r="AD968">
        <v>47</v>
      </c>
      <c r="AE968">
        <v>144</v>
      </c>
      <c r="AF968">
        <v>4</v>
      </c>
      <c r="AG968">
        <v>190</v>
      </c>
      <c r="AH968">
        <v>184</v>
      </c>
      <c r="AI968">
        <v>6</v>
      </c>
    </row>
    <row r="969" spans="1:35" ht="15">
      <c r="A969" t="s">
        <v>35</v>
      </c>
      <c r="B969" t="s">
        <v>92</v>
      </c>
      <c r="C969" t="str">
        <f t="shared" si="50"/>
        <v>246901</v>
      </c>
      <c r="D969">
        <v>86</v>
      </c>
      <c r="E969" t="s">
        <v>37</v>
      </c>
      <c r="F969" s="1">
        <v>0.9166666666666666</v>
      </c>
      <c r="G969">
        <v>1907</v>
      </c>
      <c r="H969">
        <v>1350</v>
      </c>
      <c r="I969">
        <v>1132</v>
      </c>
      <c r="J969">
        <v>218</v>
      </c>
      <c r="K969">
        <v>0</v>
      </c>
      <c r="L969">
        <v>4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218</v>
      </c>
      <c r="U969">
        <v>0</v>
      </c>
      <c r="V969">
        <v>0</v>
      </c>
      <c r="W969">
        <v>218</v>
      </c>
      <c r="X969">
        <v>5</v>
      </c>
      <c r="Y969">
        <v>213</v>
      </c>
      <c r="Z969">
        <v>162</v>
      </c>
      <c r="AA969">
        <v>51</v>
      </c>
      <c r="AB969">
        <v>4</v>
      </c>
      <c r="AC969">
        <v>214</v>
      </c>
      <c r="AD969">
        <v>50</v>
      </c>
      <c r="AE969">
        <v>164</v>
      </c>
      <c r="AF969">
        <v>5</v>
      </c>
      <c r="AG969">
        <v>213</v>
      </c>
      <c r="AH969">
        <v>205</v>
      </c>
      <c r="AI969">
        <v>8</v>
      </c>
    </row>
    <row r="970" spans="1:35" ht="15">
      <c r="A970" t="s">
        <v>35</v>
      </c>
      <c r="B970" t="s">
        <v>92</v>
      </c>
      <c r="C970" t="str">
        <f t="shared" si="50"/>
        <v>246901</v>
      </c>
      <c r="D970">
        <v>87</v>
      </c>
      <c r="E970" t="s">
        <v>37</v>
      </c>
      <c r="F970" s="1">
        <v>0.9166666666666666</v>
      </c>
      <c r="G970">
        <v>1838</v>
      </c>
      <c r="H970">
        <v>1298</v>
      </c>
      <c r="I970">
        <v>1110</v>
      </c>
      <c r="J970">
        <v>188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188</v>
      </c>
      <c r="U970">
        <v>0</v>
      </c>
      <c r="V970">
        <v>0</v>
      </c>
      <c r="W970">
        <v>188</v>
      </c>
      <c r="X970">
        <v>4</v>
      </c>
      <c r="Y970">
        <v>184</v>
      </c>
      <c r="Z970">
        <v>137</v>
      </c>
      <c r="AA970">
        <v>47</v>
      </c>
      <c r="AB970">
        <v>3</v>
      </c>
      <c r="AC970">
        <v>185</v>
      </c>
      <c r="AD970">
        <v>34</v>
      </c>
      <c r="AE970">
        <v>151</v>
      </c>
      <c r="AF970">
        <v>3</v>
      </c>
      <c r="AG970">
        <v>185</v>
      </c>
      <c r="AH970">
        <v>178</v>
      </c>
      <c r="AI970">
        <v>7</v>
      </c>
    </row>
    <row r="971" spans="1:35" ht="15">
      <c r="A971" t="s">
        <v>35</v>
      </c>
      <c r="B971" t="s">
        <v>92</v>
      </c>
      <c r="C971" t="str">
        <f t="shared" si="50"/>
        <v>246901</v>
      </c>
      <c r="D971">
        <v>88</v>
      </c>
      <c r="E971" t="s">
        <v>37</v>
      </c>
      <c r="F971" s="1">
        <v>0.9166666666666666</v>
      </c>
      <c r="G971">
        <v>1904</v>
      </c>
      <c r="H971">
        <v>1349</v>
      </c>
      <c r="I971">
        <v>1163</v>
      </c>
      <c r="J971">
        <v>186</v>
      </c>
      <c r="K971">
        <v>0</v>
      </c>
      <c r="L971">
        <v>0</v>
      </c>
      <c r="M971">
        <v>1</v>
      </c>
      <c r="N971">
        <v>1</v>
      </c>
      <c r="O971">
        <v>0</v>
      </c>
      <c r="P971">
        <v>0</v>
      </c>
      <c r="Q971">
        <v>0</v>
      </c>
      <c r="R971">
        <v>0</v>
      </c>
      <c r="S971">
        <v>1</v>
      </c>
      <c r="T971">
        <v>187</v>
      </c>
      <c r="U971">
        <v>1</v>
      </c>
      <c r="V971">
        <v>0</v>
      </c>
      <c r="W971">
        <v>187</v>
      </c>
      <c r="X971">
        <v>2</v>
      </c>
      <c r="Y971">
        <v>185</v>
      </c>
      <c r="Z971">
        <v>141</v>
      </c>
      <c r="AA971">
        <v>44</v>
      </c>
      <c r="AB971">
        <v>1</v>
      </c>
      <c r="AC971">
        <v>186</v>
      </c>
      <c r="AD971">
        <v>37</v>
      </c>
      <c r="AE971">
        <v>149</v>
      </c>
      <c r="AF971">
        <v>1</v>
      </c>
      <c r="AG971">
        <v>186</v>
      </c>
      <c r="AH971">
        <v>173</v>
      </c>
      <c r="AI971">
        <v>13</v>
      </c>
    </row>
    <row r="972" spans="1:35" ht="15">
      <c r="A972" t="s">
        <v>35</v>
      </c>
      <c r="B972" t="s">
        <v>92</v>
      </c>
      <c r="C972" t="str">
        <f t="shared" si="50"/>
        <v>246901</v>
      </c>
      <c r="D972">
        <v>89</v>
      </c>
      <c r="E972" t="s">
        <v>37</v>
      </c>
      <c r="F972" s="1">
        <v>0.9166666666666666</v>
      </c>
      <c r="G972">
        <v>1580</v>
      </c>
      <c r="H972">
        <v>1098</v>
      </c>
      <c r="I972">
        <v>904</v>
      </c>
      <c r="J972">
        <v>194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194</v>
      </c>
      <c r="U972">
        <v>0</v>
      </c>
      <c r="V972">
        <v>0</v>
      </c>
      <c r="W972">
        <v>194</v>
      </c>
      <c r="X972">
        <v>6</v>
      </c>
      <c r="Y972">
        <v>188</v>
      </c>
      <c r="Z972">
        <v>156</v>
      </c>
      <c r="AA972">
        <v>32</v>
      </c>
      <c r="AB972">
        <v>6</v>
      </c>
      <c r="AC972">
        <v>188</v>
      </c>
      <c r="AD972">
        <v>25</v>
      </c>
      <c r="AE972">
        <v>163</v>
      </c>
      <c r="AF972">
        <v>4</v>
      </c>
      <c r="AG972">
        <v>190</v>
      </c>
      <c r="AH972">
        <v>185</v>
      </c>
      <c r="AI972">
        <v>5</v>
      </c>
    </row>
    <row r="973" spans="1:35" ht="15">
      <c r="A973" t="s">
        <v>35</v>
      </c>
      <c r="B973" t="s">
        <v>92</v>
      </c>
      <c r="C973" t="str">
        <f t="shared" si="50"/>
        <v>246901</v>
      </c>
      <c r="D973">
        <v>90</v>
      </c>
      <c r="E973" t="s">
        <v>37</v>
      </c>
      <c r="F973" s="1">
        <v>0.9166666666666666</v>
      </c>
      <c r="G973">
        <v>1902</v>
      </c>
      <c r="H973">
        <v>1349</v>
      </c>
      <c r="I973">
        <v>1136</v>
      </c>
      <c r="J973">
        <v>213</v>
      </c>
      <c r="K973">
        <v>0</v>
      </c>
      <c r="L973">
        <v>1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213</v>
      </c>
      <c r="U973">
        <v>0</v>
      </c>
      <c r="V973">
        <v>0</v>
      </c>
      <c r="W973">
        <v>213</v>
      </c>
      <c r="X973">
        <v>1</v>
      </c>
      <c r="Y973">
        <v>212</v>
      </c>
      <c r="Z973">
        <v>162</v>
      </c>
      <c r="AA973">
        <v>50</v>
      </c>
      <c r="AB973">
        <v>2</v>
      </c>
      <c r="AC973">
        <v>211</v>
      </c>
      <c r="AD973">
        <v>28</v>
      </c>
      <c r="AE973">
        <v>183</v>
      </c>
      <c r="AF973">
        <v>3</v>
      </c>
      <c r="AG973">
        <v>210</v>
      </c>
      <c r="AH973">
        <v>203</v>
      </c>
      <c r="AI973">
        <v>7</v>
      </c>
    </row>
    <row r="974" spans="1:35" ht="15">
      <c r="A974" t="s">
        <v>35</v>
      </c>
      <c r="B974" t="s">
        <v>92</v>
      </c>
      <c r="C974" t="str">
        <f t="shared" si="50"/>
        <v>246901</v>
      </c>
      <c r="D974">
        <v>91</v>
      </c>
      <c r="E974" t="s">
        <v>37</v>
      </c>
      <c r="F974" s="1">
        <v>0.9166666666666666</v>
      </c>
      <c r="G974">
        <v>1683</v>
      </c>
      <c r="H974">
        <v>1198</v>
      </c>
      <c r="I974">
        <v>1003</v>
      </c>
      <c r="J974">
        <v>195</v>
      </c>
      <c r="K974">
        <v>0</v>
      </c>
      <c r="L974">
        <v>0</v>
      </c>
      <c r="M974">
        <v>2</v>
      </c>
      <c r="N974">
        <v>2</v>
      </c>
      <c r="O974">
        <v>0</v>
      </c>
      <c r="P974">
        <v>0</v>
      </c>
      <c r="Q974">
        <v>0</v>
      </c>
      <c r="R974">
        <v>0</v>
      </c>
      <c r="S974">
        <v>2</v>
      </c>
      <c r="T974">
        <v>197</v>
      </c>
      <c r="U974">
        <v>2</v>
      </c>
      <c r="V974">
        <v>0</v>
      </c>
      <c r="W974">
        <v>197</v>
      </c>
      <c r="X974">
        <v>3</v>
      </c>
      <c r="Y974">
        <v>194</v>
      </c>
      <c r="Z974">
        <v>144</v>
      </c>
      <c r="AA974">
        <v>50</v>
      </c>
      <c r="AB974">
        <v>4</v>
      </c>
      <c r="AC974">
        <v>193</v>
      </c>
      <c r="AD974">
        <v>28</v>
      </c>
      <c r="AE974">
        <v>165</v>
      </c>
      <c r="AF974">
        <v>0</v>
      </c>
      <c r="AG974">
        <v>197</v>
      </c>
      <c r="AH974">
        <v>186</v>
      </c>
      <c r="AI974">
        <v>11</v>
      </c>
    </row>
    <row r="975" spans="1:35" ht="15">
      <c r="A975" t="s">
        <v>35</v>
      </c>
      <c r="B975" t="s">
        <v>92</v>
      </c>
      <c r="C975" t="str">
        <f t="shared" si="50"/>
        <v>246901</v>
      </c>
      <c r="D975">
        <v>92</v>
      </c>
      <c r="E975" t="s">
        <v>37</v>
      </c>
      <c r="F975" s="1">
        <v>0.9166666666666666</v>
      </c>
      <c r="G975">
        <v>1588</v>
      </c>
      <c r="H975">
        <v>1100</v>
      </c>
      <c r="I975">
        <v>964</v>
      </c>
      <c r="J975">
        <v>136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136</v>
      </c>
      <c r="U975">
        <v>0</v>
      </c>
      <c r="V975">
        <v>0</v>
      </c>
      <c r="W975">
        <v>136</v>
      </c>
      <c r="X975">
        <v>7</v>
      </c>
      <c r="Y975">
        <v>129</v>
      </c>
      <c r="Z975">
        <v>88</v>
      </c>
      <c r="AA975">
        <v>41</v>
      </c>
      <c r="AB975">
        <v>5</v>
      </c>
      <c r="AC975">
        <v>131</v>
      </c>
      <c r="AD975">
        <v>23</v>
      </c>
      <c r="AE975">
        <v>108</v>
      </c>
      <c r="AF975">
        <v>6</v>
      </c>
      <c r="AG975">
        <v>130</v>
      </c>
      <c r="AH975">
        <v>128</v>
      </c>
      <c r="AI975">
        <v>2</v>
      </c>
    </row>
    <row r="976" spans="1:35" ht="15">
      <c r="A976" t="s">
        <v>35</v>
      </c>
      <c r="B976" t="s">
        <v>92</v>
      </c>
      <c r="C976" t="str">
        <f t="shared" si="50"/>
        <v>246901</v>
      </c>
      <c r="D976">
        <v>93</v>
      </c>
      <c r="E976" t="s">
        <v>37</v>
      </c>
      <c r="F976" s="1">
        <v>0.9166666666666666</v>
      </c>
      <c r="G976">
        <v>1234</v>
      </c>
      <c r="H976">
        <v>850</v>
      </c>
      <c r="I976">
        <v>762</v>
      </c>
      <c r="J976">
        <v>88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88</v>
      </c>
      <c r="U976">
        <v>0</v>
      </c>
      <c r="V976">
        <v>0</v>
      </c>
      <c r="W976">
        <v>88</v>
      </c>
      <c r="X976">
        <v>0</v>
      </c>
      <c r="Y976">
        <v>88</v>
      </c>
      <c r="Z976">
        <v>66</v>
      </c>
      <c r="AA976">
        <v>22</v>
      </c>
      <c r="AB976">
        <v>1</v>
      </c>
      <c r="AC976">
        <v>87</v>
      </c>
      <c r="AD976">
        <v>18</v>
      </c>
      <c r="AE976">
        <v>69</v>
      </c>
      <c r="AF976">
        <v>0</v>
      </c>
      <c r="AG976">
        <v>88</v>
      </c>
      <c r="AH976">
        <v>83</v>
      </c>
      <c r="AI976">
        <v>5</v>
      </c>
    </row>
    <row r="977" spans="1:35" ht="15">
      <c r="A977" t="s">
        <v>35</v>
      </c>
      <c r="B977" t="s">
        <v>92</v>
      </c>
      <c r="C977" t="str">
        <f t="shared" si="50"/>
        <v>246901</v>
      </c>
      <c r="D977">
        <v>94</v>
      </c>
      <c r="E977" t="s">
        <v>37</v>
      </c>
      <c r="F977" s="1">
        <v>0.9166666666666666</v>
      </c>
      <c r="G977">
        <v>1702</v>
      </c>
      <c r="H977">
        <v>1199</v>
      </c>
      <c r="I977">
        <v>997</v>
      </c>
      <c r="J977">
        <v>202</v>
      </c>
      <c r="K977">
        <v>0</v>
      </c>
      <c r="L977">
        <v>1</v>
      </c>
      <c r="M977">
        <v>1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202</v>
      </c>
      <c r="U977">
        <v>0</v>
      </c>
      <c r="V977">
        <v>0</v>
      </c>
      <c r="W977">
        <v>202</v>
      </c>
      <c r="X977">
        <v>2</v>
      </c>
      <c r="Y977">
        <v>200</v>
      </c>
      <c r="Z977">
        <v>157</v>
      </c>
      <c r="AA977">
        <v>43</v>
      </c>
      <c r="AB977">
        <v>2</v>
      </c>
      <c r="AC977">
        <v>200</v>
      </c>
      <c r="AD977">
        <v>34</v>
      </c>
      <c r="AE977">
        <v>166</v>
      </c>
      <c r="AF977">
        <v>2</v>
      </c>
      <c r="AG977">
        <v>200</v>
      </c>
      <c r="AH977">
        <v>190</v>
      </c>
      <c r="AI977">
        <v>10</v>
      </c>
    </row>
    <row r="978" spans="1:35" ht="15">
      <c r="A978" t="s">
        <v>35</v>
      </c>
      <c r="B978" t="s">
        <v>92</v>
      </c>
      <c r="C978" t="str">
        <f t="shared" si="50"/>
        <v>246901</v>
      </c>
      <c r="D978">
        <v>95</v>
      </c>
      <c r="E978" t="s">
        <v>37</v>
      </c>
      <c r="F978" s="1">
        <v>0.9166666666666666</v>
      </c>
      <c r="G978">
        <v>1431</v>
      </c>
      <c r="H978">
        <v>1000</v>
      </c>
      <c r="I978">
        <v>832</v>
      </c>
      <c r="J978">
        <v>168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168</v>
      </c>
      <c r="U978">
        <v>0</v>
      </c>
      <c r="V978">
        <v>0</v>
      </c>
      <c r="W978">
        <v>168</v>
      </c>
      <c r="X978">
        <v>7</v>
      </c>
      <c r="Y978">
        <v>161</v>
      </c>
      <c r="Z978">
        <v>130</v>
      </c>
      <c r="AA978">
        <v>31</v>
      </c>
      <c r="AB978">
        <v>2</v>
      </c>
      <c r="AC978">
        <v>166</v>
      </c>
      <c r="AD978">
        <v>27</v>
      </c>
      <c r="AE978">
        <v>139</v>
      </c>
      <c r="AF978">
        <v>5</v>
      </c>
      <c r="AG978">
        <v>163</v>
      </c>
      <c r="AH978">
        <v>160</v>
      </c>
      <c r="AI978">
        <v>3</v>
      </c>
    </row>
    <row r="979" spans="1:35" ht="15">
      <c r="A979" t="s">
        <v>35</v>
      </c>
      <c r="B979" t="s">
        <v>92</v>
      </c>
      <c r="C979" t="str">
        <f t="shared" si="50"/>
        <v>246901</v>
      </c>
      <c r="D979">
        <v>96</v>
      </c>
      <c r="E979" t="s">
        <v>37</v>
      </c>
      <c r="F979" s="1">
        <v>0.9166666666666666</v>
      </c>
      <c r="G979">
        <v>2053</v>
      </c>
      <c r="H979">
        <v>1449</v>
      </c>
      <c r="I979">
        <v>1219</v>
      </c>
      <c r="J979">
        <v>230</v>
      </c>
      <c r="K979">
        <v>0</v>
      </c>
      <c r="L979">
        <v>1</v>
      </c>
      <c r="M979">
        <v>1</v>
      </c>
      <c r="N979">
        <v>1</v>
      </c>
      <c r="O979">
        <v>0</v>
      </c>
      <c r="P979">
        <v>0</v>
      </c>
      <c r="Q979">
        <v>0</v>
      </c>
      <c r="R979">
        <v>0</v>
      </c>
      <c r="S979">
        <v>1</v>
      </c>
      <c r="T979">
        <v>231</v>
      </c>
      <c r="U979">
        <v>1</v>
      </c>
      <c r="V979">
        <v>0</v>
      </c>
      <c r="W979">
        <v>231</v>
      </c>
      <c r="X979">
        <v>7</v>
      </c>
      <c r="Y979">
        <v>224</v>
      </c>
      <c r="Z979">
        <v>164</v>
      </c>
      <c r="AA979">
        <v>60</v>
      </c>
      <c r="AB979">
        <v>5</v>
      </c>
      <c r="AC979">
        <v>226</v>
      </c>
      <c r="AD979">
        <v>61</v>
      </c>
      <c r="AE979">
        <v>165</v>
      </c>
      <c r="AF979">
        <v>9</v>
      </c>
      <c r="AG979">
        <v>222</v>
      </c>
      <c r="AH979">
        <v>211</v>
      </c>
      <c r="AI979">
        <v>11</v>
      </c>
    </row>
    <row r="980" spans="1:35" ht="15">
      <c r="A980" t="s">
        <v>35</v>
      </c>
      <c r="B980" t="s">
        <v>92</v>
      </c>
      <c r="C980" t="str">
        <f aca="true" t="shared" si="51" ref="C980:C1011">"246901"</f>
        <v>246901</v>
      </c>
      <c r="D980">
        <v>97</v>
      </c>
      <c r="E980" t="s">
        <v>37</v>
      </c>
      <c r="F980" s="1">
        <v>0.9166666666666666</v>
      </c>
      <c r="G980">
        <v>1590</v>
      </c>
      <c r="H980">
        <v>1100</v>
      </c>
      <c r="I980">
        <v>932</v>
      </c>
      <c r="J980">
        <v>168</v>
      </c>
      <c r="K980">
        <v>0</v>
      </c>
      <c r="L980">
        <v>2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168</v>
      </c>
      <c r="U980">
        <v>0</v>
      </c>
      <c r="V980">
        <v>0</v>
      </c>
      <c r="W980">
        <v>168</v>
      </c>
      <c r="X980">
        <v>2</v>
      </c>
      <c r="Y980">
        <v>166</v>
      </c>
      <c r="Z980">
        <v>126</v>
      </c>
      <c r="AA980">
        <v>40</v>
      </c>
      <c r="AB980">
        <v>4</v>
      </c>
      <c r="AC980">
        <v>164</v>
      </c>
      <c r="AD980">
        <v>27</v>
      </c>
      <c r="AE980">
        <v>137</v>
      </c>
      <c r="AF980">
        <v>1</v>
      </c>
      <c r="AG980">
        <v>167</v>
      </c>
      <c r="AH980">
        <v>161</v>
      </c>
      <c r="AI980">
        <v>6</v>
      </c>
    </row>
    <row r="981" spans="1:35" ht="15">
      <c r="A981" t="s">
        <v>35</v>
      </c>
      <c r="B981" t="s">
        <v>92</v>
      </c>
      <c r="C981" t="str">
        <f t="shared" si="51"/>
        <v>246901</v>
      </c>
      <c r="D981">
        <v>98</v>
      </c>
      <c r="E981" t="s">
        <v>37</v>
      </c>
      <c r="F981" s="1">
        <v>0.9166666666666666</v>
      </c>
      <c r="G981">
        <v>1721</v>
      </c>
      <c r="H981">
        <v>1200</v>
      </c>
      <c r="I981">
        <v>1067</v>
      </c>
      <c r="J981">
        <v>133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133</v>
      </c>
      <c r="U981">
        <v>0</v>
      </c>
      <c r="V981">
        <v>0</v>
      </c>
      <c r="W981">
        <v>133</v>
      </c>
      <c r="X981">
        <v>3</v>
      </c>
      <c r="Y981">
        <v>130</v>
      </c>
      <c r="Z981">
        <v>102</v>
      </c>
      <c r="AA981">
        <v>28</v>
      </c>
      <c r="AB981">
        <v>1</v>
      </c>
      <c r="AC981">
        <v>132</v>
      </c>
      <c r="AD981">
        <v>42</v>
      </c>
      <c r="AE981">
        <v>90</v>
      </c>
      <c r="AF981">
        <v>1</v>
      </c>
      <c r="AG981">
        <v>132</v>
      </c>
      <c r="AH981">
        <v>127</v>
      </c>
      <c r="AI981">
        <v>5</v>
      </c>
    </row>
    <row r="982" spans="1:35" ht="15">
      <c r="A982" t="s">
        <v>35</v>
      </c>
      <c r="B982" t="s">
        <v>92</v>
      </c>
      <c r="C982" t="str">
        <f t="shared" si="51"/>
        <v>246901</v>
      </c>
      <c r="D982">
        <v>99</v>
      </c>
      <c r="E982" t="s">
        <v>37</v>
      </c>
      <c r="F982" s="1">
        <v>0.9166666666666666</v>
      </c>
      <c r="G982">
        <v>1837</v>
      </c>
      <c r="H982">
        <v>1198</v>
      </c>
      <c r="I982">
        <v>1010</v>
      </c>
      <c r="J982">
        <v>188</v>
      </c>
      <c r="K982">
        <v>0</v>
      </c>
      <c r="L982">
        <v>0</v>
      </c>
      <c r="M982">
        <v>1</v>
      </c>
      <c r="N982">
        <v>1</v>
      </c>
      <c r="O982">
        <v>0</v>
      </c>
      <c r="P982">
        <v>0</v>
      </c>
      <c r="Q982">
        <v>0</v>
      </c>
      <c r="R982">
        <v>0</v>
      </c>
      <c r="S982">
        <v>1</v>
      </c>
      <c r="T982">
        <v>189</v>
      </c>
      <c r="U982">
        <v>1</v>
      </c>
      <c r="V982">
        <v>0</v>
      </c>
      <c r="W982">
        <v>189</v>
      </c>
      <c r="X982">
        <v>2</v>
      </c>
      <c r="Y982">
        <v>187</v>
      </c>
      <c r="Z982">
        <v>142</v>
      </c>
      <c r="AA982">
        <v>45</v>
      </c>
      <c r="AB982">
        <v>0</v>
      </c>
      <c r="AC982">
        <v>189</v>
      </c>
      <c r="AD982">
        <v>27</v>
      </c>
      <c r="AE982">
        <v>162</v>
      </c>
      <c r="AF982">
        <v>2</v>
      </c>
      <c r="AG982">
        <v>187</v>
      </c>
      <c r="AH982">
        <v>183</v>
      </c>
      <c r="AI982">
        <v>4</v>
      </c>
    </row>
    <row r="983" spans="1:35" ht="15">
      <c r="A983" t="s">
        <v>35</v>
      </c>
      <c r="B983" t="s">
        <v>92</v>
      </c>
      <c r="C983" t="str">
        <f t="shared" si="51"/>
        <v>246901</v>
      </c>
      <c r="D983">
        <v>100</v>
      </c>
      <c r="E983" t="s">
        <v>37</v>
      </c>
      <c r="F983" s="1">
        <v>0.9166666666666666</v>
      </c>
      <c r="G983">
        <v>1663</v>
      </c>
      <c r="H983">
        <v>1150</v>
      </c>
      <c r="I983">
        <v>1067</v>
      </c>
      <c r="J983">
        <v>83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83</v>
      </c>
      <c r="U983">
        <v>0</v>
      </c>
      <c r="V983">
        <v>0</v>
      </c>
      <c r="W983">
        <v>83</v>
      </c>
      <c r="X983">
        <v>2</v>
      </c>
      <c r="Y983">
        <v>81</v>
      </c>
      <c r="Z983">
        <v>64</v>
      </c>
      <c r="AA983">
        <v>17</v>
      </c>
      <c r="AB983">
        <v>1</v>
      </c>
      <c r="AC983">
        <v>82</v>
      </c>
      <c r="AD983">
        <v>14</v>
      </c>
      <c r="AE983">
        <v>68</v>
      </c>
      <c r="AF983">
        <v>2</v>
      </c>
      <c r="AG983">
        <v>81</v>
      </c>
      <c r="AH983">
        <v>76</v>
      </c>
      <c r="AI983">
        <v>5</v>
      </c>
    </row>
    <row r="984" spans="1:35" ht="15">
      <c r="A984" t="s">
        <v>35</v>
      </c>
      <c r="B984" t="s">
        <v>92</v>
      </c>
      <c r="C984" t="str">
        <f t="shared" si="51"/>
        <v>246901</v>
      </c>
      <c r="D984">
        <v>101</v>
      </c>
      <c r="E984" t="s">
        <v>37</v>
      </c>
      <c r="F984" s="1">
        <v>0.9166666666666666</v>
      </c>
      <c r="G984">
        <v>1929</v>
      </c>
      <c r="H984">
        <v>1350</v>
      </c>
      <c r="I984">
        <v>1241</v>
      </c>
      <c r="J984">
        <v>109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109</v>
      </c>
      <c r="U984">
        <v>0</v>
      </c>
      <c r="V984">
        <v>0</v>
      </c>
      <c r="W984">
        <v>109</v>
      </c>
      <c r="X984">
        <v>0</v>
      </c>
      <c r="Y984">
        <v>109</v>
      </c>
      <c r="Z984">
        <v>92</v>
      </c>
      <c r="AA984">
        <v>17</v>
      </c>
      <c r="AB984">
        <v>0</v>
      </c>
      <c r="AC984">
        <v>109</v>
      </c>
      <c r="AD984">
        <v>16</v>
      </c>
      <c r="AE984">
        <v>93</v>
      </c>
      <c r="AF984">
        <v>0</v>
      </c>
      <c r="AG984">
        <v>109</v>
      </c>
      <c r="AH984">
        <v>107</v>
      </c>
      <c r="AI984">
        <v>2</v>
      </c>
    </row>
    <row r="985" spans="1:35" ht="15">
      <c r="A985" t="s">
        <v>35</v>
      </c>
      <c r="B985" t="s">
        <v>92</v>
      </c>
      <c r="C985" t="str">
        <f t="shared" si="51"/>
        <v>246901</v>
      </c>
      <c r="D985">
        <v>102</v>
      </c>
      <c r="E985" t="s">
        <v>37</v>
      </c>
      <c r="F985" s="1">
        <v>0.9166666666666666</v>
      </c>
      <c r="G985">
        <v>1556</v>
      </c>
      <c r="H985">
        <v>1100</v>
      </c>
      <c r="I985">
        <v>987</v>
      </c>
      <c r="J985">
        <v>113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113</v>
      </c>
      <c r="U985">
        <v>0</v>
      </c>
      <c r="V985">
        <v>0</v>
      </c>
      <c r="W985">
        <v>113</v>
      </c>
      <c r="X985">
        <v>2</v>
      </c>
      <c r="Y985">
        <v>111</v>
      </c>
      <c r="Z985">
        <v>98</v>
      </c>
      <c r="AA985">
        <v>13</v>
      </c>
      <c r="AB985">
        <v>1</v>
      </c>
      <c r="AC985">
        <v>112</v>
      </c>
      <c r="AD985">
        <v>14</v>
      </c>
      <c r="AE985">
        <v>98</v>
      </c>
      <c r="AF985">
        <v>1</v>
      </c>
      <c r="AG985">
        <v>112</v>
      </c>
      <c r="AH985">
        <v>108</v>
      </c>
      <c r="AI985">
        <v>4</v>
      </c>
    </row>
    <row r="986" spans="1:35" ht="15">
      <c r="A986" t="s">
        <v>35</v>
      </c>
      <c r="B986" t="s">
        <v>92</v>
      </c>
      <c r="C986" t="str">
        <f t="shared" si="51"/>
        <v>246901</v>
      </c>
      <c r="D986">
        <v>103</v>
      </c>
      <c r="E986" t="s">
        <v>37</v>
      </c>
      <c r="F986" s="1">
        <v>0.9166666666666666</v>
      </c>
      <c r="G986">
        <v>1505</v>
      </c>
      <c r="H986">
        <v>1046</v>
      </c>
      <c r="I986">
        <v>975</v>
      </c>
      <c r="J986">
        <v>71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71</v>
      </c>
      <c r="U986">
        <v>0</v>
      </c>
      <c r="V986">
        <v>0</v>
      </c>
      <c r="W986">
        <v>71</v>
      </c>
      <c r="X986">
        <v>2</v>
      </c>
      <c r="Y986">
        <v>69</v>
      </c>
      <c r="Z986">
        <v>56</v>
      </c>
      <c r="AA986">
        <v>13</v>
      </c>
      <c r="AB986">
        <v>1</v>
      </c>
      <c r="AC986">
        <v>70</v>
      </c>
      <c r="AD986">
        <v>9</v>
      </c>
      <c r="AE986">
        <v>61</v>
      </c>
      <c r="AF986">
        <v>0</v>
      </c>
      <c r="AG986">
        <v>71</v>
      </c>
      <c r="AH986">
        <v>67</v>
      </c>
      <c r="AI986">
        <v>4</v>
      </c>
    </row>
    <row r="987" spans="1:35" ht="15">
      <c r="A987" t="s">
        <v>35</v>
      </c>
      <c r="B987" t="s">
        <v>92</v>
      </c>
      <c r="C987" t="str">
        <f t="shared" si="51"/>
        <v>246901</v>
      </c>
      <c r="D987">
        <v>104</v>
      </c>
      <c r="E987" t="s">
        <v>37</v>
      </c>
      <c r="F987" s="1">
        <v>0.9166666666666666</v>
      </c>
      <c r="G987">
        <v>1323</v>
      </c>
      <c r="H987">
        <v>900</v>
      </c>
      <c r="I987">
        <v>782</v>
      </c>
      <c r="J987">
        <v>118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118</v>
      </c>
      <c r="U987">
        <v>0</v>
      </c>
      <c r="V987">
        <v>0</v>
      </c>
      <c r="W987">
        <v>118</v>
      </c>
      <c r="X987">
        <v>3</v>
      </c>
      <c r="Y987">
        <v>115</v>
      </c>
      <c r="Z987">
        <v>89</v>
      </c>
      <c r="AA987">
        <v>26</v>
      </c>
      <c r="AB987">
        <v>1</v>
      </c>
      <c r="AC987">
        <v>117</v>
      </c>
      <c r="AD987">
        <v>16</v>
      </c>
      <c r="AE987">
        <v>101</v>
      </c>
      <c r="AF987">
        <v>1</v>
      </c>
      <c r="AG987">
        <v>117</v>
      </c>
      <c r="AH987">
        <v>112</v>
      </c>
      <c r="AI987">
        <v>5</v>
      </c>
    </row>
    <row r="988" spans="1:35" ht="15">
      <c r="A988" t="s">
        <v>35</v>
      </c>
      <c r="B988" t="s">
        <v>92</v>
      </c>
      <c r="C988" t="str">
        <f t="shared" si="51"/>
        <v>246901</v>
      </c>
      <c r="D988">
        <v>105</v>
      </c>
      <c r="E988" t="s">
        <v>37</v>
      </c>
      <c r="F988" s="1">
        <v>0.9166666666666666</v>
      </c>
      <c r="G988">
        <v>1933</v>
      </c>
      <c r="H988">
        <v>1349</v>
      </c>
      <c r="I988">
        <v>1204</v>
      </c>
      <c r="J988">
        <v>145</v>
      </c>
      <c r="K988">
        <v>0</v>
      </c>
      <c r="L988">
        <v>1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145</v>
      </c>
      <c r="U988">
        <v>0</v>
      </c>
      <c r="V988">
        <v>0</v>
      </c>
      <c r="W988">
        <v>145</v>
      </c>
      <c r="X988">
        <v>3</v>
      </c>
      <c r="Y988">
        <v>142</v>
      </c>
      <c r="Z988">
        <v>103</v>
      </c>
      <c r="AA988">
        <v>39</v>
      </c>
      <c r="AB988">
        <v>2</v>
      </c>
      <c r="AC988">
        <v>143</v>
      </c>
      <c r="AD988">
        <v>17</v>
      </c>
      <c r="AE988">
        <v>126</v>
      </c>
      <c r="AF988">
        <v>2</v>
      </c>
      <c r="AG988">
        <v>143</v>
      </c>
      <c r="AH988">
        <v>134</v>
      </c>
      <c r="AI988">
        <v>9</v>
      </c>
    </row>
    <row r="989" spans="1:35" ht="15">
      <c r="A989" t="s">
        <v>35</v>
      </c>
      <c r="B989" t="s">
        <v>92</v>
      </c>
      <c r="C989" t="str">
        <f t="shared" si="51"/>
        <v>246901</v>
      </c>
      <c r="D989">
        <v>106</v>
      </c>
      <c r="E989" t="s">
        <v>37</v>
      </c>
      <c r="F989" s="1">
        <v>0.9166666666666666</v>
      </c>
      <c r="G989">
        <v>1693</v>
      </c>
      <c r="H989">
        <v>1200</v>
      </c>
      <c r="I989">
        <v>1021</v>
      </c>
      <c r="J989">
        <v>179</v>
      </c>
      <c r="K989">
        <v>0</v>
      </c>
      <c r="L989">
        <v>1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179</v>
      </c>
      <c r="U989">
        <v>0</v>
      </c>
      <c r="V989">
        <v>0</v>
      </c>
      <c r="W989">
        <v>179</v>
      </c>
      <c r="X989">
        <v>5</v>
      </c>
      <c r="Y989">
        <v>174</v>
      </c>
      <c r="Z989">
        <v>131</v>
      </c>
      <c r="AA989">
        <v>43</v>
      </c>
      <c r="AB989">
        <v>7</v>
      </c>
      <c r="AC989">
        <v>172</v>
      </c>
      <c r="AD989">
        <v>31</v>
      </c>
      <c r="AE989">
        <v>141</v>
      </c>
      <c r="AF989">
        <v>4</v>
      </c>
      <c r="AG989">
        <v>175</v>
      </c>
      <c r="AH989">
        <v>166</v>
      </c>
      <c r="AI989">
        <v>9</v>
      </c>
    </row>
    <row r="990" spans="1:35" ht="15">
      <c r="A990" t="s">
        <v>35</v>
      </c>
      <c r="B990" t="s">
        <v>92</v>
      </c>
      <c r="C990" t="str">
        <f t="shared" si="51"/>
        <v>246901</v>
      </c>
      <c r="D990">
        <v>107</v>
      </c>
      <c r="E990" t="s">
        <v>37</v>
      </c>
      <c r="F990" s="1">
        <v>0.9166666666666666</v>
      </c>
      <c r="G990">
        <v>1039</v>
      </c>
      <c r="H990">
        <v>700</v>
      </c>
      <c r="I990">
        <v>636</v>
      </c>
      <c r="J990">
        <v>64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64</v>
      </c>
      <c r="U990">
        <v>0</v>
      </c>
      <c r="V990">
        <v>0</v>
      </c>
      <c r="W990">
        <v>64</v>
      </c>
      <c r="X990">
        <v>2</v>
      </c>
      <c r="Y990">
        <v>62</v>
      </c>
      <c r="Z990">
        <v>51</v>
      </c>
      <c r="AA990">
        <v>11</v>
      </c>
      <c r="AB990">
        <v>3</v>
      </c>
      <c r="AC990">
        <v>61</v>
      </c>
      <c r="AD990">
        <v>8</v>
      </c>
      <c r="AE990">
        <v>53</v>
      </c>
      <c r="AF990">
        <v>1</v>
      </c>
      <c r="AG990">
        <v>63</v>
      </c>
      <c r="AH990">
        <v>62</v>
      </c>
      <c r="AI990">
        <v>1</v>
      </c>
    </row>
    <row r="991" spans="1:35" ht="15">
      <c r="A991" t="s">
        <v>35</v>
      </c>
      <c r="B991" t="s">
        <v>92</v>
      </c>
      <c r="C991" t="str">
        <f t="shared" si="51"/>
        <v>246901</v>
      </c>
      <c r="D991">
        <v>108</v>
      </c>
      <c r="E991" t="s">
        <v>37</v>
      </c>
      <c r="F991" s="1">
        <v>0.9166666666666666</v>
      </c>
      <c r="G991">
        <v>1491</v>
      </c>
      <c r="H991">
        <v>1050</v>
      </c>
      <c r="I991">
        <v>898</v>
      </c>
      <c r="J991">
        <v>152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152</v>
      </c>
      <c r="U991">
        <v>0</v>
      </c>
      <c r="V991">
        <v>0</v>
      </c>
      <c r="W991">
        <v>152</v>
      </c>
      <c r="X991">
        <v>6</v>
      </c>
      <c r="Y991">
        <v>146</v>
      </c>
      <c r="Z991">
        <v>107</v>
      </c>
      <c r="AA991">
        <v>39</v>
      </c>
      <c r="AB991">
        <v>4</v>
      </c>
      <c r="AC991">
        <v>148</v>
      </c>
      <c r="AD991">
        <v>32</v>
      </c>
      <c r="AE991">
        <v>116</v>
      </c>
      <c r="AF991">
        <v>1</v>
      </c>
      <c r="AG991">
        <v>151</v>
      </c>
      <c r="AH991">
        <v>147</v>
      </c>
      <c r="AI991">
        <v>4</v>
      </c>
    </row>
    <row r="992" spans="1:35" ht="15">
      <c r="A992" t="s">
        <v>35</v>
      </c>
      <c r="B992" t="s">
        <v>92</v>
      </c>
      <c r="C992" t="str">
        <f t="shared" si="51"/>
        <v>246901</v>
      </c>
      <c r="D992">
        <v>109</v>
      </c>
      <c r="E992" t="s">
        <v>37</v>
      </c>
      <c r="F992" s="1">
        <v>0.9166666666666666</v>
      </c>
      <c r="G992">
        <v>1582</v>
      </c>
      <c r="H992">
        <v>1099</v>
      </c>
      <c r="I992">
        <v>905</v>
      </c>
      <c r="J992">
        <v>194</v>
      </c>
      <c r="K992">
        <v>0</v>
      </c>
      <c r="L992">
        <v>1</v>
      </c>
      <c r="M992">
        <v>1</v>
      </c>
      <c r="N992">
        <v>1</v>
      </c>
      <c r="O992">
        <v>0</v>
      </c>
      <c r="P992">
        <v>0</v>
      </c>
      <c r="Q992">
        <v>0</v>
      </c>
      <c r="R992">
        <v>0</v>
      </c>
      <c r="S992">
        <v>1</v>
      </c>
      <c r="T992">
        <v>195</v>
      </c>
      <c r="U992">
        <v>1</v>
      </c>
      <c r="V992">
        <v>0</v>
      </c>
      <c r="W992">
        <v>195</v>
      </c>
      <c r="X992">
        <v>2</v>
      </c>
      <c r="Y992">
        <v>193</v>
      </c>
      <c r="Z992">
        <v>148</v>
      </c>
      <c r="AA992">
        <v>45</v>
      </c>
      <c r="AB992">
        <v>3</v>
      </c>
      <c r="AC992">
        <v>192</v>
      </c>
      <c r="AD992">
        <v>26</v>
      </c>
      <c r="AE992">
        <v>166</v>
      </c>
      <c r="AF992">
        <v>7</v>
      </c>
      <c r="AG992">
        <v>188</v>
      </c>
      <c r="AH992">
        <v>181</v>
      </c>
      <c r="AI992">
        <v>7</v>
      </c>
    </row>
    <row r="993" spans="1:35" ht="15">
      <c r="A993" t="s">
        <v>35</v>
      </c>
      <c r="B993" t="s">
        <v>92</v>
      </c>
      <c r="C993" t="str">
        <f t="shared" si="51"/>
        <v>246901</v>
      </c>
      <c r="D993">
        <v>110</v>
      </c>
      <c r="E993" t="s">
        <v>37</v>
      </c>
      <c r="F993" s="1">
        <v>0.9166666666666666</v>
      </c>
      <c r="G993">
        <v>1523</v>
      </c>
      <c r="H993">
        <v>1050</v>
      </c>
      <c r="I993">
        <v>945</v>
      </c>
      <c r="J993">
        <v>105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105</v>
      </c>
      <c r="U993">
        <v>0</v>
      </c>
      <c r="V993">
        <v>0</v>
      </c>
      <c r="W993">
        <v>105</v>
      </c>
      <c r="X993">
        <v>1</v>
      </c>
      <c r="Y993">
        <v>104</v>
      </c>
      <c r="Z993">
        <v>86</v>
      </c>
      <c r="AA993">
        <v>18</v>
      </c>
      <c r="AB993">
        <v>1</v>
      </c>
      <c r="AC993">
        <v>104</v>
      </c>
      <c r="AD993">
        <v>15</v>
      </c>
      <c r="AE993">
        <v>89</v>
      </c>
      <c r="AF993">
        <v>3</v>
      </c>
      <c r="AG993">
        <v>102</v>
      </c>
      <c r="AH993">
        <v>98</v>
      </c>
      <c r="AI993">
        <v>4</v>
      </c>
    </row>
    <row r="994" spans="1:35" ht="15">
      <c r="A994" t="s">
        <v>35</v>
      </c>
      <c r="B994" t="s">
        <v>92</v>
      </c>
      <c r="C994" t="str">
        <f t="shared" si="51"/>
        <v>246901</v>
      </c>
      <c r="D994">
        <v>111</v>
      </c>
      <c r="E994" t="s">
        <v>37</v>
      </c>
      <c r="F994" s="1">
        <v>0.9166666666666666</v>
      </c>
      <c r="G994">
        <v>1763</v>
      </c>
      <c r="H994">
        <v>1250</v>
      </c>
      <c r="I994">
        <v>1048</v>
      </c>
      <c r="J994">
        <v>202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202</v>
      </c>
      <c r="U994">
        <v>0</v>
      </c>
      <c r="V994">
        <v>0</v>
      </c>
      <c r="W994">
        <v>202</v>
      </c>
      <c r="X994">
        <v>7</v>
      </c>
      <c r="Y994">
        <v>195</v>
      </c>
      <c r="Z994">
        <v>157</v>
      </c>
      <c r="AA994">
        <v>38</v>
      </c>
      <c r="AB994">
        <v>5</v>
      </c>
      <c r="AC994">
        <v>197</v>
      </c>
      <c r="AD994">
        <v>35</v>
      </c>
      <c r="AE994">
        <v>162</v>
      </c>
      <c r="AF994">
        <v>3</v>
      </c>
      <c r="AG994">
        <v>199</v>
      </c>
      <c r="AH994">
        <v>196</v>
      </c>
      <c r="AI994">
        <v>3</v>
      </c>
    </row>
    <row r="995" spans="1:35" ht="15">
      <c r="A995" t="s">
        <v>35</v>
      </c>
      <c r="B995" t="s">
        <v>92</v>
      </c>
      <c r="C995" t="str">
        <f t="shared" si="51"/>
        <v>246901</v>
      </c>
      <c r="D995">
        <v>112</v>
      </c>
      <c r="E995" t="s">
        <v>37</v>
      </c>
      <c r="F995" s="1">
        <v>0.9166666666666666</v>
      </c>
      <c r="G995">
        <v>1872</v>
      </c>
      <c r="H995">
        <v>1300</v>
      </c>
      <c r="I995">
        <v>1156</v>
      </c>
      <c r="J995">
        <v>144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144</v>
      </c>
      <c r="U995">
        <v>0</v>
      </c>
      <c r="V995">
        <v>0</v>
      </c>
      <c r="W995">
        <v>144</v>
      </c>
      <c r="X995">
        <v>2</v>
      </c>
      <c r="Y995">
        <v>142</v>
      </c>
      <c r="Z995">
        <v>108</v>
      </c>
      <c r="AA995">
        <v>34</v>
      </c>
      <c r="AB995">
        <v>1</v>
      </c>
      <c r="AC995">
        <v>143</v>
      </c>
      <c r="AD995">
        <v>30</v>
      </c>
      <c r="AE995">
        <v>113</v>
      </c>
      <c r="AF995">
        <v>1</v>
      </c>
      <c r="AG995">
        <v>143</v>
      </c>
      <c r="AH995">
        <v>139</v>
      </c>
      <c r="AI995">
        <v>4</v>
      </c>
    </row>
    <row r="996" spans="1:35" ht="15">
      <c r="A996" t="s">
        <v>35</v>
      </c>
      <c r="B996" t="s">
        <v>92</v>
      </c>
      <c r="C996" t="str">
        <f t="shared" si="51"/>
        <v>246901</v>
      </c>
      <c r="D996">
        <v>113</v>
      </c>
      <c r="E996" t="s">
        <v>37</v>
      </c>
      <c r="F996" s="1">
        <v>0.9166666666666666</v>
      </c>
      <c r="G996">
        <v>1810</v>
      </c>
      <c r="H996">
        <v>1250</v>
      </c>
      <c r="I996">
        <v>1073</v>
      </c>
      <c r="J996">
        <v>177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177</v>
      </c>
      <c r="U996">
        <v>0</v>
      </c>
      <c r="V996">
        <v>0</v>
      </c>
      <c r="W996">
        <v>177</v>
      </c>
      <c r="X996">
        <v>3</v>
      </c>
      <c r="Y996">
        <v>174</v>
      </c>
      <c r="Z996">
        <v>144</v>
      </c>
      <c r="AA996">
        <v>30</v>
      </c>
      <c r="AB996">
        <v>3</v>
      </c>
      <c r="AC996">
        <v>174</v>
      </c>
      <c r="AD996">
        <v>23</v>
      </c>
      <c r="AE996">
        <v>151</v>
      </c>
      <c r="AF996">
        <v>4</v>
      </c>
      <c r="AG996">
        <v>173</v>
      </c>
      <c r="AH996">
        <v>171</v>
      </c>
      <c r="AI996">
        <v>2</v>
      </c>
    </row>
    <row r="997" spans="1:35" ht="15">
      <c r="A997" t="s">
        <v>35</v>
      </c>
      <c r="B997" t="s">
        <v>92</v>
      </c>
      <c r="C997" t="str">
        <f t="shared" si="51"/>
        <v>246901</v>
      </c>
      <c r="D997">
        <v>114</v>
      </c>
      <c r="E997" t="s">
        <v>37</v>
      </c>
      <c r="F997" s="1">
        <v>0.9166666666666666</v>
      </c>
      <c r="G997">
        <v>1825</v>
      </c>
      <c r="H997">
        <v>1300</v>
      </c>
      <c r="I997">
        <v>1106</v>
      </c>
      <c r="J997">
        <v>194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194</v>
      </c>
      <c r="U997">
        <v>0</v>
      </c>
      <c r="V997">
        <v>0</v>
      </c>
      <c r="W997">
        <v>194</v>
      </c>
      <c r="X997">
        <v>1</v>
      </c>
      <c r="Y997">
        <v>193</v>
      </c>
      <c r="Z997">
        <v>146</v>
      </c>
      <c r="AA997">
        <v>47</v>
      </c>
      <c r="AB997">
        <v>1</v>
      </c>
      <c r="AC997">
        <v>193</v>
      </c>
      <c r="AD997">
        <v>52</v>
      </c>
      <c r="AE997">
        <v>141</v>
      </c>
      <c r="AF997">
        <v>4</v>
      </c>
      <c r="AG997">
        <v>190</v>
      </c>
      <c r="AH997">
        <v>186</v>
      </c>
      <c r="AI997">
        <v>4</v>
      </c>
    </row>
    <row r="998" spans="1:35" ht="15">
      <c r="A998" t="s">
        <v>35</v>
      </c>
      <c r="B998" t="s">
        <v>92</v>
      </c>
      <c r="C998" t="str">
        <f t="shared" si="51"/>
        <v>246901</v>
      </c>
      <c r="D998">
        <v>115</v>
      </c>
      <c r="E998" t="s">
        <v>37</v>
      </c>
      <c r="F998" s="1">
        <v>0.9166666666666666</v>
      </c>
      <c r="G998">
        <v>1838</v>
      </c>
      <c r="H998">
        <v>1298</v>
      </c>
      <c r="I998">
        <v>1100</v>
      </c>
      <c r="J998">
        <v>198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198</v>
      </c>
      <c r="U998">
        <v>0</v>
      </c>
      <c r="V998">
        <v>0</v>
      </c>
      <c r="W998">
        <v>198</v>
      </c>
      <c r="X998">
        <v>4</v>
      </c>
      <c r="Y998">
        <v>194</v>
      </c>
      <c r="Z998">
        <v>146</v>
      </c>
      <c r="AA998">
        <v>48</v>
      </c>
      <c r="AB998">
        <v>8</v>
      </c>
      <c r="AC998">
        <v>190</v>
      </c>
      <c r="AD998">
        <v>39</v>
      </c>
      <c r="AE998">
        <v>151</v>
      </c>
      <c r="AF998">
        <v>8</v>
      </c>
      <c r="AG998">
        <v>190</v>
      </c>
      <c r="AH998">
        <v>182</v>
      </c>
      <c r="AI998">
        <v>8</v>
      </c>
    </row>
    <row r="999" spans="1:35" ht="15">
      <c r="A999" t="s">
        <v>35</v>
      </c>
      <c r="B999" t="s">
        <v>92</v>
      </c>
      <c r="C999" t="str">
        <f t="shared" si="51"/>
        <v>246901</v>
      </c>
      <c r="D999">
        <v>116</v>
      </c>
      <c r="E999" t="s">
        <v>37</v>
      </c>
      <c r="F999" s="1">
        <v>0.9166666666666666</v>
      </c>
      <c r="G999">
        <v>1138</v>
      </c>
      <c r="H999">
        <v>800</v>
      </c>
      <c r="I999">
        <v>677</v>
      </c>
      <c r="J999">
        <v>123</v>
      </c>
      <c r="K999">
        <v>0</v>
      </c>
      <c r="L999">
        <v>1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123</v>
      </c>
      <c r="U999">
        <v>0</v>
      </c>
      <c r="V999">
        <v>0</v>
      </c>
      <c r="W999">
        <v>123</v>
      </c>
      <c r="X999">
        <v>2</v>
      </c>
      <c r="Y999">
        <v>121</v>
      </c>
      <c r="Z999">
        <v>97</v>
      </c>
      <c r="AA999">
        <v>24</v>
      </c>
      <c r="AB999">
        <v>1</v>
      </c>
      <c r="AC999">
        <v>122</v>
      </c>
      <c r="AD999">
        <v>18</v>
      </c>
      <c r="AE999">
        <v>104</v>
      </c>
      <c r="AF999">
        <v>2</v>
      </c>
      <c r="AG999">
        <v>121</v>
      </c>
      <c r="AH999">
        <v>118</v>
      </c>
      <c r="AI999">
        <v>3</v>
      </c>
    </row>
    <row r="1000" spans="1:35" ht="15">
      <c r="A1000" t="s">
        <v>35</v>
      </c>
      <c r="B1000" t="s">
        <v>92</v>
      </c>
      <c r="C1000" t="str">
        <f t="shared" si="51"/>
        <v>246901</v>
      </c>
      <c r="D1000">
        <v>117</v>
      </c>
      <c r="E1000" t="s">
        <v>37</v>
      </c>
      <c r="F1000" s="1">
        <v>0.9166666666666666</v>
      </c>
      <c r="G1000">
        <v>2053</v>
      </c>
      <c r="H1000">
        <v>1450</v>
      </c>
      <c r="I1000">
        <v>1227</v>
      </c>
      <c r="J1000">
        <v>223</v>
      </c>
      <c r="K1000">
        <v>0</v>
      </c>
      <c r="L1000">
        <v>2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223</v>
      </c>
      <c r="U1000">
        <v>0</v>
      </c>
      <c r="V1000">
        <v>0</v>
      </c>
      <c r="W1000">
        <v>223</v>
      </c>
      <c r="X1000">
        <v>4</v>
      </c>
      <c r="Y1000">
        <v>219</v>
      </c>
      <c r="Z1000">
        <v>158</v>
      </c>
      <c r="AA1000">
        <v>61</v>
      </c>
      <c r="AB1000">
        <v>3</v>
      </c>
      <c r="AC1000">
        <v>220</v>
      </c>
      <c r="AD1000">
        <v>38</v>
      </c>
      <c r="AE1000">
        <v>182</v>
      </c>
      <c r="AF1000">
        <v>3</v>
      </c>
      <c r="AG1000">
        <v>220</v>
      </c>
      <c r="AH1000">
        <v>214</v>
      </c>
      <c r="AI1000">
        <v>6</v>
      </c>
    </row>
    <row r="1001" spans="1:35" ht="15">
      <c r="A1001" t="s">
        <v>35</v>
      </c>
      <c r="B1001" t="s">
        <v>92</v>
      </c>
      <c r="C1001" t="str">
        <f t="shared" si="51"/>
        <v>246901</v>
      </c>
      <c r="D1001">
        <v>118</v>
      </c>
      <c r="E1001" t="s">
        <v>37</v>
      </c>
      <c r="F1001" s="1">
        <v>0.9166666666666666</v>
      </c>
      <c r="G1001">
        <v>1925</v>
      </c>
      <c r="H1001">
        <v>1350</v>
      </c>
      <c r="I1001">
        <v>1161</v>
      </c>
      <c r="J1001">
        <v>189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189</v>
      </c>
      <c r="U1001">
        <v>0</v>
      </c>
      <c r="V1001">
        <v>0</v>
      </c>
      <c r="W1001">
        <v>189</v>
      </c>
      <c r="X1001">
        <v>10</v>
      </c>
      <c r="Y1001">
        <v>179</v>
      </c>
      <c r="Z1001">
        <v>133</v>
      </c>
      <c r="AA1001">
        <v>46</v>
      </c>
      <c r="AB1001">
        <v>5</v>
      </c>
      <c r="AC1001">
        <v>184</v>
      </c>
      <c r="AD1001">
        <v>39</v>
      </c>
      <c r="AE1001">
        <v>145</v>
      </c>
      <c r="AF1001">
        <v>4</v>
      </c>
      <c r="AG1001">
        <v>185</v>
      </c>
      <c r="AH1001">
        <v>182</v>
      </c>
      <c r="AI1001">
        <v>3</v>
      </c>
    </row>
    <row r="1002" spans="1:35" ht="15">
      <c r="A1002" t="s">
        <v>35</v>
      </c>
      <c r="B1002" t="s">
        <v>92</v>
      </c>
      <c r="C1002" t="str">
        <f t="shared" si="51"/>
        <v>246901</v>
      </c>
      <c r="D1002">
        <v>119</v>
      </c>
      <c r="E1002" t="s">
        <v>37</v>
      </c>
      <c r="F1002" s="1">
        <v>0.9166666666666666</v>
      </c>
      <c r="G1002">
        <v>2182</v>
      </c>
      <c r="H1002">
        <v>1550</v>
      </c>
      <c r="I1002">
        <v>1412</v>
      </c>
      <c r="J1002">
        <v>138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138</v>
      </c>
      <c r="U1002">
        <v>0</v>
      </c>
      <c r="V1002">
        <v>0</v>
      </c>
      <c r="W1002">
        <v>138</v>
      </c>
      <c r="X1002">
        <v>2</v>
      </c>
      <c r="Y1002">
        <v>136</v>
      </c>
      <c r="Z1002">
        <v>112</v>
      </c>
      <c r="AA1002">
        <v>24</v>
      </c>
      <c r="AB1002">
        <v>0</v>
      </c>
      <c r="AC1002">
        <v>138</v>
      </c>
      <c r="AD1002">
        <v>9</v>
      </c>
      <c r="AE1002">
        <v>129</v>
      </c>
      <c r="AF1002">
        <v>0</v>
      </c>
      <c r="AG1002">
        <v>138</v>
      </c>
      <c r="AH1002">
        <v>132</v>
      </c>
      <c r="AI1002">
        <v>6</v>
      </c>
    </row>
    <row r="1003" spans="1:35" ht="15">
      <c r="A1003" t="s">
        <v>35</v>
      </c>
      <c r="B1003" t="s">
        <v>92</v>
      </c>
      <c r="C1003" t="str">
        <f t="shared" si="51"/>
        <v>246901</v>
      </c>
      <c r="D1003">
        <v>120</v>
      </c>
      <c r="E1003" t="s">
        <v>37</v>
      </c>
      <c r="F1003" s="1">
        <v>0.9166666666666666</v>
      </c>
      <c r="G1003">
        <v>1709</v>
      </c>
      <c r="H1003">
        <v>1197</v>
      </c>
      <c r="I1003">
        <v>1056</v>
      </c>
      <c r="J1003">
        <v>141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141</v>
      </c>
      <c r="U1003">
        <v>0</v>
      </c>
      <c r="V1003">
        <v>0</v>
      </c>
      <c r="W1003">
        <v>141</v>
      </c>
      <c r="X1003">
        <v>2</v>
      </c>
      <c r="Y1003">
        <v>139</v>
      </c>
      <c r="Z1003">
        <v>111</v>
      </c>
      <c r="AA1003">
        <v>28</v>
      </c>
      <c r="AB1003">
        <v>6</v>
      </c>
      <c r="AC1003">
        <v>135</v>
      </c>
      <c r="AD1003">
        <v>9</v>
      </c>
      <c r="AE1003">
        <v>126</v>
      </c>
      <c r="AF1003">
        <v>2</v>
      </c>
      <c r="AG1003">
        <v>139</v>
      </c>
      <c r="AH1003">
        <v>126</v>
      </c>
      <c r="AI1003">
        <v>13</v>
      </c>
    </row>
    <row r="1004" spans="1:35" ht="15">
      <c r="A1004" t="s">
        <v>35</v>
      </c>
      <c r="B1004" t="s">
        <v>92</v>
      </c>
      <c r="C1004" t="str">
        <f t="shared" si="51"/>
        <v>246901</v>
      </c>
      <c r="D1004">
        <v>121</v>
      </c>
      <c r="E1004" t="s">
        <v>37</v>
      </c>
      <c r="F1004" s="1">
        <v>0.9166666666666666</v>
      </c>
      <c r="G1004">
        <v>1679</v>
      </c>
      <c r="H1004">
        <v>1199</v>
      </c>
      <c r="I1004">
        <v>1057</v>
      </c>
      <c r="J1004">
        <v>142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142</v>
      </c>
      <c r="U1004">
        <v>0</v>
      </c>
      <c r="V1004">
        <v>0</v>
      </c>
      <c r="W1004">
        <v>142</v>
      </c>
      <c r="X1004">
        <v>2</v>
      </c>
      <c r="Y1004">
        <v>140</v>
      </c>
      <c r="Z1004">
        <v>111</v>
      </c>
      <c r="AA1004">
        <v>29</v>
      </c>
      <c r="AB1004">
        <v>3</v>
      </c>
      <c r="AC1004">
        <v>139</v>
      </c>
      <c r="AD1004">
        <v>29</v>
      </c>
      <c r="AE1004">
        <v>110</v>
      </c>
      <c r="AF1004">
        <v>2</v>
      </c>
      <c r="AG1004">
        <v>140</v>
      </c>
      <c r="AH1004">
        <v>132</v>
      </c>
      <c r="AI1004">
        <v>8</v>
      </c>
    </row>
    <row r="1005" spans="1:35" ht="15">
      <c r="A1005" t="s">
        <v>35</v>
      </c>
      <c r="B1005" t="s">
        <v>92</v>
      </c>
      <c r="C1005" t="str">
        <f t="shared" si="51"/>
        <v>246901</v>
      </c>
      <c r="D1005">
        <v>122</v>
      </c>
      <c r="E1005" t="s">
        <v>37</v>
      </c>
      <c r="F1005" s="1">
        <v>0.9166666666666666</v>
      </c>
      <c r="G1005">
        <v>2125</v>
      </c>
      <c r="H1005">
        <v>1498</v>
      </c>
      <c r="I1005">
        <v>1338</v>
      </c>
      <c r="J1005">
        <v>160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160</v>
      </c>
      <c r="U1005">
        <v>0</v>
      </c>
      <c r="V1005">
        <v>0</v>
      </c>
      <c r="W1005">
        <v>160</v>
      </c>
      <c r="X1005">
        <v>2</v>
      </c>
      <c r="Y1005">
        <v>158</v>
      </c>
      <c r="Z1005">
        <v>124</v>
      </c>
      <c r="AA1005">
        <v>34</v>
      </c>
      <c r="AB1005">
        <v>3</v>
      </c>
      <c r="AC1005">
        <v>157</v>
      </c>
      <c r="AD1005">
        <v>18</v>
      </c>
      <c r="AE1005">
        <v>139</v>
      </c>
      <c r="AF1005">
        <v>3</v>
      </c>
      <c r="AG1005">
        <v>157</v>
      </c>
      <c r="AH1005">
        <v>153</v>
      </c>
      <c r="AI1005">
        <v>4</v>
      </c>
    </row>
    <row r="1006" spans="1:35" ht="15">
      <c r="A1006" t="s">
        <v>35</v>
      </c>
      <c r="B1006" t="s">
        <v>92</v>
      </c>
      <c r="C1006" t="str">
        <f t="shared" si="51"/>
        <v>246901</v>
      </c>
      <c r="D1006">
        <v>123</v>
      </c>
      <c r="E1006" t="s">
        <v>37</v>
      </c>
      <c r="F1006" s="1">
        <v>0.9166666666666666</v>
      </c>
      <c r="G1006">
        <v>1823</v>
      </c>
      <c r="H1006">
        <v>1301</v>
      </c>
      <c r="I1006">
        <v>1127</v>
      </c>
      <c r="J1006">
        <v>174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174</v>
      </c>
      <c r="U1006">
        <v>0</v>
      </c>
      <c r="V1006">
        <v>0</v>
      </c>
      <c r="W1006">
        <v>174</v>
      </c>
      <c r="X1006">
        <v>3</v>
      </c>
      <c r="Y1006">
        <v>171</v>
      </c>
      <c r="Z1006">
        <v>127</v>
      </c>
      <c r="AA1006">
        <v>44</v>
      </c>
      <c r="AB1006">
        <v>2</v>
      </c>
      <c r="AC1006">
        <v>172</v>
      </c>
      <c r="AD1006">
        <v>27</v>
      </c>
      <c r="AE1006">
        <v>145</v>
      </c>
      <c r="AF1006">
        <v>5</v>
      </c>
      <c r="AG1006">
        <v>169</v>
      </c>
      <c r="AH1006">
        <v>160</v>
      </c>
      <c r="AI1006">
        <v>9</v>
      </c>
    </row>
    <row r="1007" spans="1:35" ht="15">
      <c r="A1007" t="s">
        <v>35</v>
      </c>
      <c r="B1007" t="s">
        <v>92</v>
      </c>
      <c r="C1007" t="str">
        <f t="shared" si="51"/>
        <v>246901</v>
      </c>
      <c r="D1007">
        <v>124</v>
      </c>
      <c r="E1007" t="s">
        <v>37</v>
      </c>
      <c r="F1007" s="1">
        <v>0.9166666666666666</v>
      </c>
      <c r="G1007">
        <v>1733</v>
      </c>
      <c r="H1007">
        <v>1200</v>
      </c>
      <c r="I1007">
        <v>1006</v>
      </c>
      <c r="J1007">
        <v>194</v>
      </c>
      <c r="K1007">
        <v>0</v>
      </c>
      <c r="L1007">
        <v>3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194</v>
      </c>
      <c r="U1007">
        <v>0</v>
      </c>
      <c r="V1007">
        <v>0</v>
      </c>
      <c r="W1007">
        <v>194</v>
      </c>
      <c r="X1007">
        <v>6</v>
      </c>
      <c r="Y1007">
        <v>188</v>
      </c>
      <c r="Z1007">
        <v>143</v>
      </c>
      <c r="AA1007">
        <v>45</v>
      </c>
      <c r="AB1007">
        <v>9</v>
      </c>
      <c r="AC1007">
        <v>185</v>
      </c>
      <c r="AD1007">
        <v>36</v>
      </c>
      <c r="AE1007">
        <v>149</v>
      </c>
      <c r="AF1007">
        <v>8</v>
      </c>
      <c r="AG1007">
        <v>186</v>
      </c>
      <c r="AH1007">
        <v>178</v>
      </c>
      <c r="AI1007">
        <v>8</v>
      </c>
    </row>
    <row r="1008" spans="1:35" ht="15">
      <c r="A1008" t="s">
        <v>35</v>
      </c>
      <c r="B1008" t="s">
        <v>92</v>
      </c>
      <c r="C1008" t="str">
        <f t="shared" si="51"/>
        <v>246901</v>
      </c>
      <c r="D1008">
        <v>125</v>
      </c>
      <c r="E1008" t="s">
        <v>37</v>
      </c>
      <c r="F1008" s="1">
        <v>0.9166666666666666</v>
      </c>
      <c r="G1008">
        <v>1567</v>
      </c>
      <c r="H1008">
        <v>1100</v>
      </c>
      <c r="I1008">
        <v>948</v>
      </c>
      <c r="J1008">
        <v>152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152</v>
      </c>
      <c r="U1008">
        <v>0</v>
      </c>
      <c r="V1008">
        <v>0</v>
      </c>
      <c r="W1008">
        <v>152</v>
      </c>
      <c r="X1008">
        <v>3</v>
      </c>
      <c r="Y1008">
        <v>149</v>
      </c>
      <c r="Z1008">
        <v>122</v>
      </c>
      <c r="AA1008">
        <v>27</v>
      </c>
      <c r="AB1008">
        <v>2</v>
      </c>
      <c r="AC1008">
        <v>150</v>
      </c>
      <c r="AD1008">
        <v>24</v>
      </c>
      <c r="AE1008">
        <v>126</v>
      </c>
      <c r="AF1008">
        <v>4</v>
      </c>
      <c r="AG1008">
        <v>148</v>
      </c>
      <c r="AH1008">
        <v>143</v>
      </c>
      <c r="AI1008">
        <v>5</v>
      </c>
    </row>
    <row r="1009" spans="1:35" ht="15">
      <c r="A1009" t="s">
        <v>35</v>
      </c>
      <c r="B1009" t="s">
        <v>92</v>
      </c>
      <c r="C1009" t="str">
        <f t="shared" si="51"/>
        <v>246901</v>
      </c>
      <c r="D1009">
        <v>126</v>
      </c>
      <c r="E1009" t="s">
        <v>37</v>
      </c>
      <c r="F1009" s="1">
        <v>0.9166666666666666</v>
      </c>
      <c r="G1009">
        <v>1819</v>
      </c>
      <c r="H1009">
        <v>1298</v>
      </c>
      <c r="I1009">
        <v>1149</v>
      </c>
      <c r="J1009">
        <v>149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149</v>
      </c>
      <c r="U1009">
        <v>0</v>
      </c>
      <c r="V1009">
        <v>0</v>
      </c>
      <c r="W1009">
        <v>149</v>
      </c>
      <c r="X1009">
        <v>3</v>
      </c>
      <c r="Y1009">
        <v>146</v>
      </c>
      <c r="Z1009">
        <v>111</v>
      </c>
      <c r="AA1009">
        <v>35</v>
      </c>
      <c r="AB1009">
        <v>4</v>
      </c>
      <c r="AC1009">
        <v>145</v>
      </c>
      <c r="AD1009">
        <v>27</v>
      </c>
      <c r="AE1009">
        <v>118</v>
      </c>
      <c r="AF1009">
        <v>3</v>
      </c>
      <c r="AG1009">
        <v>146</v>
      </c>
      <c r="AH1009">
        <v>139</v>
      </c>
      <c r="AI1009">
        <v>7</v>
      </c>
    </row>
    <row r="1010" spans="1:35" ht="15">
      <c r="A1010" t="s">
        <v>35</v>
      </c>
      <c r="B1010" t="s">
        <v>92</v>
      </c>
      <c r="C1010" t="str">
        <f t="shared" si="51"/>
        <v>246901</v>
      </c>
      <c r="D1010">
        <v>127</v>
      </c>
      <c r="E1010" t="s">
        <v>37</v>
      </c>
      <c r="F1010" s="1">
        <v>0.9166666666666666</v>
      </c>
      <c r="G1010">
        <v>1558</v>
      </c>
      <c r="H1010">
        <v>1130</v>
      </c>
      <c r="I1010">
        <v>1008</v>
      </c>
      <c r="J1010">
        <v>122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122</v>
      </c>
      <c r="U1010">
        <v>0</v>
      </c>
      <c r="V1010">
        <v>0</v>
      </c>
      <c r="W1010">
        <v>122</v>
      </c>
      <c r="X1010">
        <v>1</v>
      </c>
      <c r="Y1010">
        <v>121</v>
      </c>
      <c r="Z1010">
        <v>94</v>
      </c>
      <c r="AA1010">
        <v>27</v>
      </c>
      <c r="AB1010">
        <v>0</v>
      </c>
      <c r="AC1010">
        <v>122</v>
      </c>
      <c r="AD1010">
        <v>11</v>
      </c>
      <c r="AE1010">
        <v>111</v>
      </c>
      <c r="AF1010">
        <v>1</v>
      </c>
      <c r="AG1010">
        <v>121</v>
      </c>
      <c r="AH1010">
        <v>114</v>
      </c>
      <c r="AI1010">
        <v>7</v>
      </c>
    </row>
    <row r="1011" spans="1:35" ht="15">
      <c r="A1011" t="s">
        <v>35</v>
      </c>
      <c r="B1011" t="s">
        <v>92</v>
      </c>
      <c r="C1011" t="str">
        <f t="shared" si="51"/>
        <v>246901</v>
      </c>
      <c r="D1011">
        <v>128</v>
      </c>
      <c r="E1011" t="s">
        <v>37</v>
      </c>
      <c r="F1011" s="1">
        <v>0.9166666666666666</v>
      </c>
      <c r="G1011">
        <v>1561</v>
      </c>
      <c r="H1011">
        <v>1102</v>
      </c>
      <c r="I1011">
        <v>924</v>
      </c>
      <c r="J1011">
        <v>178</v>
      </c>
      <c r="K1011">
        <v>0</v>
      </c>
      <c r="L1011">
        <v>1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178</v>
      </c>
      <c r="U1011">
        <v>0</v>
      </c>
      <c r="V1011">
        <v>0</v>
      </c>
      <c r="W1011">
        <v>178</v>
      </c>
      <c r="X1011">
        <v>4</v>
      </c>
      <c r="Y1011">
        <v>174</v>
      </c>
      <c r="Z1011">
        <v>135</v>
      </c>
      <c r="AA1011">
        <v>39</v>
      </c>
      <c r="AB1011">
        <v>5</v>
      </c>
      <c r="AC1011">
        <v>173</v>
      </c>
      <c r="AD1011">
        <v>30</v>
      </c>
      <c r="AE1011">
        <v>143</v>
      </c>
      <c r="AF1011">
        <v>3</v>
      </c>
      <c r="AG1011">
        <v>175</v>
      </c>
      <c r="AH1011">
        <v>168</v>
      </c>
      <c r="AI1011">
        <v>7</v>
      </c>
    </row>
    <row r="1012" spans="1:35" ht="15">
      <c r="A1012" t="s">
        <v>35</v>
      </c>
      <c r="B1012" t="s">
        <v>92</v>
      </c>
      <c r="C1012" t="str">
        <f aca="true" t="shared" si="52" ref="C1012:C1043">"246901"</f>
        <v>246901</v>
      </c>
      <c r="D1012">
        <v>129</v>
      </c>
      <c r="E1012" t="s">
        <v>37</v>
      </c>
      <c r="F1012" s="1">
        <v>0.9166666666666666</v>
      </c>
      <c r="G1012">
        <v>1720</v>
      </c>
      <c r="H1012">
        <v>1203</v>
      </c>
      <c r="I1012">
        <v>1044</v>
      </c>
      <c r="J1012">
        <v>159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159</v>
      </c>
      <c r="U1012">
        <v>0</v>
      </c>
      <c r="V1012">
        <v>0</v>
      </c>
      <c r="W1012">
        <v>159</v>
      </c>
      <c r="X1012">
        <v>9</v>
      </c>
      <c r="Y1012">
        <v>150</v>
      </c>
      <c r="Z1012">
        <v>106</v>
      </c>
      <c r="AA1012">
        <v>44</v>
      </c>
      <c r="AB1012">
        <v>5</v>
      </c>
      <c r="AC1012">
        <v>154</v>
      </c>
      <c r="AD1012">
        <v>30</v>
      </c>
      <c r="AE1012">
        <v>124</v>
      </c>
      <c r="AF1012">
        <v>5</v>
      </c>
      <c r="AG1012">
        <v>154</v>
      </c>
      <c r="AH1012">
        <v>140</v>
      </c>
      <c r="AI1012">
        <v>14</v>
      </c>
    </row>
    <row r="1013" spans="1:35" ht="15">
      <c r="A1013" t="s">
        <v>35</v>
      </c>
      <c r="B1013" t="s">
        <v>92</v>
      </c>
      <c r="C1013" t="str">
        <f t="shared" si="52"/>
        <v>246901</v>
      </c>
      <c r="D1013">
        <v>130</v>
      </c>
      <c r="E1013" t="s">
        <v>37</v>
      </c>
      <c r="F1013" s="1">
        <v>0.9166666666666666</v>
      </c>
      <c r="G1013">
        <v>1165</v>
      </c>
      <c r="H1013">
        <v>799</v>
      </c>
      <c r="I1013">
        <v>698</v>
      </c>
      <c r="J1013">
        <v>101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101</v>
      </c>
      <c r="U1013">
        <v>0</v>
      </c>
      <c r="V1013">
        <v>0</v>
      </c>
      <c r="W1013">
        <v>101</v>
      </c>
      <c r="X1013">
        <v>3</v>
      </c>
      <c r="Y1013">
        <v>98</v>
      </c>
      <c r="Z1013">
        <v>77</v>
      </c>
      <c r="AA1013">
        <v>21</v>
      </c>
      <c r="AB1013">
        <v>0</v>
      </c>
      <c r="AC1013">
        <v>101</v>
      </c>
      <c r="AD1013">
        <v>20</v>
      </c>
      <c r="AE1013">
        <v>81</v>
      </c>
      <c r="AF1013">
        <v>2</v>
      </c>
      <c r="AG1013">
        <v>99</v>
      </c>
      <c r="AH1013">
        <v>92</v>
      </c>
      <c r="AI1013">
        <v>7</v>
      </c>
    </row>
    <row r="1014" spans="1:35" ht="15">
      <c r="A1014" t="s">
        <v>35</v>
      </c>
      <c r="B1014" t="s">
        <v>92</v>
      </c>
      <c r="C1014" t="str">
        <f t="shared" si="52"/>
        <v>246901</v>
      </c>
      <c r="D1014">
        <v>131</v>
      </c>
      <c r="E1014" t="s">
        <v>37</v>
      </c>
      <c r="F1014" s="1">
        <v>0.9166666666666666</v>
      </c>
      <c r="G1014">
        <v>1253</v>
      </c>
      <c r="H1014">
        <v>845</v>
      </c>
      <c r="I1014">
        <v>716</v>
      </c>
      <c r="J1014">
        <v>129</v>
      </c>
      <c r="K1014">
        <v>0</v>
      </c>
      <c r="L1014">
        <v>1</v>
      </c>
      <c r="M1014">
        <v>5</v>
      </c>
      <c r="N1014">
        <v>1</v>
      </c>
      <c r="O1014">
        <v>0</v>
      </c>
      <c r="P1014">
        <v>0</v>
      </c>
      <c r="Q1014">
        <v>0</v>
      </c>
      <c r="R1014">
        <v>0</v>
      </c>
      <c r="S1014">
        <v>1</v>
      </c>
      <c r="T1014">
        <v>130</v>
      </c>
      <c r="U1014">
        <v>1</v>
      </c>
      <c r="V1014">
        <v>0</v>
      </c>
      <c r="W1014">
        <v>130</v>
      </c>
      <c r="X1014">
        <v>6</v>
      </c>
      <c r="Y1014">
        <v>124</v>
      </c>
      <c r="Z1014">
        <v>82</v>
      </c>
      <c r="AA1014">
        <v>42</v>
      </c>
      <c r="AB1014">
        <v>6</v>
      </c>
      <c r="AC1014">
        <v>124</v>
      </c>
      <c r="AD1014">
        <v>82</v>
      </c>
      <c r="AE1014">
        <v>42</v>
      </c>
      <c r="AF1014">
        <v>4</v>
      </c>
      <c r="AG1014">
        <v>126</v>
      </c>
      <c r="AH1014">
        <v>30</v>
      </c>
      <c r="AI1014">
        <v>96</v>
      </c>
    </row>
    <row r="1015" spans="1:35" ht="15">
      <c r="A1015" t="s">
        <v>35</v>
      </c>
      <c r="B1015" t="s">
        <v>92</v>
      </c>
      <c r="C1015" t="str">
        <f t="shared" si="52"/>
        <v>246901</v>
      </c>
      <c r="D1015">
        <v>132</v>
      </c>
      <c r="E1015" t="s">
        <v>37</v>
      </c>
      <c r="F1015" s="1">
        <v>0.9166666666666666</v>
      </c>
      <c r="G1015">
        <v>2022</v>
      </c>
      <c r="H1015">
        <v>1399</v>
      </c>
      <c r="I1015">
        <v>1229</v>
      </c>
      <c r="J1015">
        <v>170</v>
      </c>
      <c r="K1015">
        <v>0</v>
      </c>
      <c r="L1015">
        <v>3</v>
      </c>
      <c r="M1015">
        <v>3</v>
      </c>
      <c r="N1015">
        <v>3</v>
      </c>
      <c r="O1015">
        <v>0</v>
      </c>
      <c r="P1015">
        <v>0</v>
      </c>
      <c r="Q1015">
        <v>0</v>
      </c>
      <c r="R1015">
        <v>0</v>
      </c>
      <c r="S1015">
        <v>3</v>
      </c>
      <c r="T1015">
        <v>173</v>
      </c>
      <c r="U1015">
        <v>3</v>
      </c>
      <c r="V1015">
        <v>0</v>
      </c>
      <c r="W1015">
        <v>173</v>
      </c>
      <c r="X1015">
        <v>7</v>
      </c>
      <c r="Y1015">
        <v>166</v>
      </c>
      <c r="Z1015">
        <v>125</v>
      </c>
      <c r="AA1015">
        <v>41</v>
      </c>
      <c r="AB1015">
        <v>7</v>
      </c>
      <c r="AC1015">
        <v>166</v>
      </c>
      <c r="AD1015">
        <v>38</v>
      </c>
      <c r="AE1015">
        <v>128</v>
      </c>
      <c r="AF1015">
        <v>4</v>
      </c>
      <c r="AG1015">
        <v>169</v>
      </c>
      <c r="AH1015">
        <v>162</v>
      </c>
      <c r="AI1015">
        <v>7</v>
      </c>
    </row>
    <row r="1016" spans="1:35" ht="15">
      <c r="A1016" t="s">
        <v>35</v>
      </c>
      <c r="B1016" t="s">
        <v>92</v>
      </c>
      <c r="C1016" t="str">
        <f t="shared" si="52"/>
        <v>246901</v>
      </c>
      <c r="D1016">
        <v>133</v>
      </c>
      <c r="E1016" t="s">
        <v>37</v>
      </c>
      <c r="F1016" s="1">
        <v>0.9166666666666666</v>
      </c>
      <c r="G1016">
        <v>1868</v>
      </c>
      <c r="H1016">
        <v>1300</v>
      </c>
      <c r="I1016">
        <v>1125</v>
      </c>
      <c r="J1016">
        <v>175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175</v>
      </c>
      <c r="U1016">
        <v>0</v>
      </c>
      <c r="V1016">
        <v>0</v>
      </c>
      <c r="W1016">
        <v>175</v>
      </c>
      <c r="X1016">
        <v>4</v>
      </c>
      <c r="Y1016">
        <v>171</v>
      </c>
      <c r="Z1016">
        <v>137</v>
      </c>
      <c r="AA1016">
        <v>34</v>
      </c>
      <c r="AB1016">
        <v>4</v>
      </c>
      <c r="AC1016">
        <v>171</v>
      </c>
      <c r="AD1016">
        <v>38</v>
      </c>
      <c r="AE1016">
        <v>133</v>
      </c>
      <c r="AF1016">
        <v>6</v>
      </c>
      <c r="AG1016">
        <v>169</v>
      </c>
      <c r="AH1016">
        <v>161</v>
      </c>
      <c r="AI1016">
        <v>8</v>
      </c>
    </row>
    <row r="1017" spans="1:35" ht="15">
      <c r="A1017" t="s">
        <v>35</v>
      </c>
      <c r="B1017" t="s">
        <v>92</v>
      </c>
      <c r="C1017" t="str">
        <f t="shared" si="52"/>
        <v>246901</v>
      </c>
      <c r="D1017">
        <v>134</v>
      </c>
      <c r="E1017" t="s">
        <v>37</v>
      </c>
      <c r="F1017" s="1">
        <v>0.9166666666666666</v>
      </c>
      <c r="G1017">
        <v>1385</v>
      </c>
      <c r="H1017">
        <v>952</v>
      </c>
      <c r="I1017">
        <v>764</v>
      </c>
      <c r="J1017">
        <v>188</v>
      </c>
      <c r="K1017">
        <v>0</v>
      </c>
      <c r="L1017">
        <v>2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188</v>
      </c>
      <c r="U1017">
        <v>0</v>
      </c>
      <c r="V1017">
        <v>0</v>
      </c>
      <c r="W1017">
        <v>188</v>
      </c>
      <c r="X1017">
        <v>6</v>
      </c>
      <c r="Y1017">
        <v>182</v>
      </c>
      <c r="Z1017">
        <v>124</v>
      </c>
      <c r="AA1017">
        <v>58</v>
      </c>
      <c r="AB1017">
        <v>4</v>
      </c>
      <c r="AC1017">
        <v>184</v>
      </c>
      <c r="AD1017">
        <v>38</v>
      </c>
      <c r="AE1017">
        <v>146</v>
      </c>
      <c r="AF1017">
        <v>6</v>
      </c>
      <c r="AG1017">
        <v>182</v>
      </c>
      <c r="AH1017">
        <v>175</v>
      </c>
      <c r="AI1017">
        <v>7</v>
      </c>
    </row>
    <row r="1018" spans="1:35" ht="15">
      <c r="A1018" t="s">
        <v>35</v>
      </c>
      <c r="B1018" t="s">
        <v>92</v>
      </c>
      <c r="C1018" t="str">
        <f t="shared" si="52"/>
        <v>246901</v>
      </c>
      <c r="D1018">
        <v>135</v>
      </c>
      <c r="E1018" t="s">
        <v>37</v>
      </c>
      <c r="F1018" s="1">
        <v>0.9166666666666666</v>
      </c>
      <c r="G1018">
        <v>1350</v>
      </c>
      <c r="H1018">
        <v>949</v>
      </c>
      <c r="I1018">
        <v>822</v>
      </c>
      <c r="J1018">
        <v>127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127</v>
      </c>
      <c r="U1018">
        <v>0</v>
      </c>
      <c r="V1018">
        <v>0</v>
      </c>
      <c r="W1018">
        <v>127</v>
      </c>
      <c r="X1018">
        <v>3</v>
      </c>
      <c r="Y1018">
        <v>124</v>
      </c>
      <c r="Z1018">
        <v>96</v>
      </c>
      <c r="AA1018">
        <v>28</v>
      </c>
      <c r="AB1018">
        <v>2</v>
      </c>
      <c r="AC1018">
        <v>125</v>
      </c>
      <c r="AD1018">
        <v>23</v>
      </c>
      <c r="AE1018">
        <v>102</v>
      </c>
      <c r="AF1018">
        <v>1</v>
      </c>
      <c r="AG1018">
        <v>126</v>
      </c>
      <c r="AH1018">
        <v>120</v>
      </c>
      <c r="AI1018">
        <v>6</v>
      </c>
    </row>
    <row r="1019" spans="1:35" ht="15">
      <c r="A1019" t="s">
        <v>35</v>
      </c>
      <c r="B1019" t="s">
        <v>92</v>
      </c>
      <c r="C1019" t="str">
        <f t="shared" si="52"/>
        <v>246901</v>
      </c>
      <c r="D1019">
        <v>136</v>
      </c>
      <c r="E1019" t="s">
        <v>37</v>
      </c>
      <c r="F1019" s="1">
        <v>0.9166666666666666</v>
      </c>
      <c r="G1019">
        <v>1313</v>
      </c>
      <c r="H1019">
        <v>899</v>
      </c>
      <c r="I1019">
        <v>769</v>
      </c>
      <c r="J1019">
        <v>130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130</v>
      </c>
      <c r="U1019">
        <v>0</v>
      </c>
      <c r="V1019">
        <v>0</v>
      </c>
      <c r="W1019">
        <v>130</v>
      </c>
      <c r="X1019">
        <v>1</v>
      </c>
      <c r="Y1019">
        <v>129</v>
      </c>
      <c r="Z1019">
        <v>107</v>
      </c>
      <c r="AA1019">
        <v>22</v>
      </c>
      <c r="AB1019">
        <v>0</v>
      </c>
      <c r="AC1019">
        <v>130</v>
      </c>
      <c r="AD1019">
        <v>27</v>
      </c>
      <c r="AE1019">
        <v>103</v>
      </c>
      <c r="AF1019">
        <v>1</v>
      </c>
      <c r="AG1019">
        <v>129</v>
      </c>
      <c r="AH1019">
        <v>124</v>
      </c>
      <c r="AI1019">
        <v>5</v>
      </c>
    </row>
    <row r="1020" spans="1:35" ht="15">
      <c r="A1020" t="s">
        <v>35</v>
      </c>
      <c r="B1020" t="s">
        <v>92</v>
      </c>
      <c r="C1020" t="str">
        <f t="shared" si="52"/>
        <v>246901</v>
      </c>
      <c r="D1020">
        <v>137</v>
      </c>
      <c r="E1020" t="s">
        <v>37</v>
      </c>
      <c r="F1020" s="1">
        <v>0.9166666666666666</v>
      </c>
      <c r="G1020">
        <v>2110</v>
      </c>
      <c r="H1020">
        <v>1501</v>
      </c>
      <c r="I1020">
        <v>1246</v>
      </c>
      <c r="J1020">
        <v>255</v>
      </c>
      <c r="K1020">
        <v>0</v>
      </c>
      <c r="L1020">
        <v>1</v>
      </c>
      <c r="M1020">
        <v>2</v>
      </c>
      <c r="N1020">
        <v>1</v>
      </c>
      <c r="O1020">
        <v>0</v>
      </c>
      <c r="P1020">
        <v>0</v>
      </c>
      <c r="Q1020">
        <v>0</v>
      </c>
      <c r="R1020">
        <v>0</v>
      </c>
      <c r="S1020">
        <v>1</v>
      </c>
      <c r="T1020">
        <v>256</v>
      </c>
      <c r="U1020">
        <v>1</v>
      </c>
      <c r="V1020">
        <v>0</v>
      </c>
      <c r="W1020">
        <v>256</v>
      </c>
      <c r="X1020">
        <v>3</v>
      </c>
      <c r="Y1020">
        <v>253</v>
      </c>
      <c r="Z1020">
        <v>203</v>
      </c>
      <c r="AA1020">
        <v>50</v>
      </c>
      <c r="AB1020">
        <v>2</v>
      </c>
      <c r="AC1020">
        <v>254</v>
      </c>
      <c r="AD1020">
        <v>40</v>
      </c>
      <c r="AE1020">
        <v>214</v>
      </c>
      <c r="AF1020">
        <v>1</v>
      </c>
      <c r="AG1020">
        <v>255</v>
      </c>
      <c r="AH1020">
        <v>246</v>
      </c>
      <c r="AI1020">
        <v>9</v>
      </c>
    </row>
    <row r="1021" spans="1:35" ht="15">
      <c r="A1021" t="s">
        <v>35</v>
      </c>
      <c r="B1021" t="s">
        <v>92</v>
      </c>
      <c r="C1021" t="str">
        <f t="shared" si="52"/>
        <v>246901</v>
      </c>
      <c r="D1021">
        <v>138</v>
      </c>
      <c r="E1021" t="s">
        <v>37</v>
      </c>
      <c r="F1021" s="1">
        <v>0.9166666666666666</v>
      </c>
      <c r="G1021">
        <v>2017</v>
      </c>
      <c r="H1021">
        <v>1392</v>
      </c>
      <c r="I1021">
        <v>1217</v>
      </c>
      <c r="J1021">
        <v>175</v>
      </c>
      <c r="K1021">
        <v>0</v>
      </c>
      <c r="L1021">
        <v>1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175</v>
      </c>
      <c r="U1021">
        <v>0</v>
      </c>
      <c r="V1021">
        <v>0</v>
      </c>
      <c r="W1021">
        <v>175</v>
      </c>
      <c r="X1021">
        <v>3</v>
      </c>
      <c r="Y1021">
        <v>172</v>
      </c>
      <c r="Z1021">
        <v>129</v>
      </c>
      <c r="AA1021">
        <v>43</v>
      </c>
      <c r="AB1021">
        <v>4</v>
      </c>
      <c r="AC1021">
        <v>171</v>
      </c>
      <c r="AD1021">
        <v>30</v>
      </c>
      <c r="AE1021">
        <v>141</v>
      </c>
      <c r="AF1021">
        <v>4</v>
      </c>
      <c r="AG1021">
        <v>171</v>
      </c>
      <c r="AH1021">
        <v>163</v>
      </c>
      <c r="AI1021">
        <v>8</v>
      </c>
    </row>
    <row r="1022" spans="1:35" ht="15">
      <c r="A1022" t="s">
        <v>35</v>
      </c>
      <c r="B1022" t="s">
        <v>92</v>
      </c>
      <c r="C1022" t="str">
        <f t="shared" si="52"/>
        <v>246901</v>
      </c>
      <c r="D1022">
        <v>139</v>
      </c>
      <c r="E1022" t="s">
        <v>37</v>
      </c>
      <c r="F1022" s="1">
        <v>0.9166666666666666</v>
      </c>
      <c r="G1022">
        <v>1499</v>
      </c>
      <c r="H1022">
        <v>1051</v>
      </c>
      <c r="I1022">
        <v>939</v>
      </c>
      <c r="J1022">
        <v>112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112</v>
      </c>
      <c r="U1022">
        <v>0</v>
      </c>
      <c r="V1022">
        <v>0</v>
      </c>
      <c r="W1022">
        <v>112</v>
      </c>
      <c r="X1022">
        <v>3</v>
      </c>
      <c r="Y1022">
        <v>109</v>
      </c>
      <c r="Z1022">
        <v>85</v>
      </c>
      <c r="AA1022">
        <v>24</v>
      </c>
      <c r="AB1022">
        <v>2</v>
      </c>
      <c r="AC1022">
        <v>110</v>
      </c>
      <c r="AD1022">
        <v>20</v>
      </c>
      <c r="AE1022">
        <v>90</v>
      </c>
      <c r="AF1022">
        <v>2</v>
      </c>
      <c r="AG1022">
        <v>110</v>
      </c>
      <c r="AH1022">
        <v>106</v>
      </c>
      <c r="AI1022">
        <v>4</v>
      </c>
    </row>
    <row r="1023" spans="1:35" ht="15">
      <c r="A1023" t="s">
        <v>35</v>
      </c>
      <c r="B1023" t="s">
        <v>92</v>
      </c>
      <c r="C1023" t="str">
        <f t="shared" si="52"/>
        <v>246901</v>
      </c>
      <c r="D1023">
        <v>140</v>
      </c>
      <c r="E1023" t="s">
        <v>37</v>
      </c>
      <c r="F1023" s="1">
        <v>0.9166666666666666</v>
      </c>
      <c r="G1023">
        <v>1768</v>
      </c>
      <c r="H1023">
        <v>1250</v>
      </c>
      <c r="I1023">
        <v>1070</v>
      </c>
      <c r="J1023">
        <v>180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180</v>
      </c>
      <c r="U1023">
        <v>0</v>
      </c>
      <c r="V1023">
        <v>0</v>
      </c>
      <c r="W1023">
        <v>180</v>
      </c>
      <c r="X1023">
        <v>1</v>
      </c>
      <c r="Y1023">
        <v>179</v>
      </c>
      <c r="Z1023">
        <v>144</v>
      </c>
      <c r="AA1023">
        <v>35</v>
      </c>
      <c r="AB1023">
        <v>0</v>
      </c>
      <c r="AC1023">
        <v>180</v>
      </c>
      <c r="AD1023">
        <v>29</v>
      </c>
      <c r="AE1023">
        <v>151</v>
      </c>
      <c r="AF1023">
        <v>1</v>
      </c>
      <c r="AG1023">
        <v>179</v>
      </c>
      <c r="AH1023">
        <v>175</v>
      </c>
      <c r="AI1023">
        <v>4</v>
      </c>
    </row>
    <row r="1024" spans="1:35" ht="15">
      <c r="A1024" t="s">
        <v>35</v>
      </c>
      <c r="B1024" t="s">
        <v>92</v>
      </c>
      <c r="C1024" t="str">
        <f t="shared" si="52"/>
        <v>246901</v>
      </c>
      <c r="D1024">
        <v>141</v>
      </c>
      <c r="E1024" t="s">
        <v>37</v>
      </c>
      <c r="F1024" s="1">
        <v>0.9166666666666666</v>
      </c>
      <c r="G1024">
        <v>1989</v>
      </c>
      <c r="H1024">
        <v>1400</v>
      </c>
      <c r="I1024">
        <v>1190</v>
      </c>
      <c r="J1024">
        <v>210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210</v>
      </c>
      <c r="U1024">
        <v>0</v>
      </c>
      <c r="V1024">
        <v>0</v>
      </c>
      <c r="W1024">
        <v>210</v>
      </c>
      <c r="X1024">
        <v>1</v>
      </c>
      <c r="Y1024">
        <v>209</v>
      </c>
      <c r="Z1024">
        <v>156</v>
      </c>
      <c r="AA1024">
        <v>53</v>
      </c>
      <c r="AB1024">
        <v>2</v>
      </c>
      <c r="AC1024">
        <v>208</v>
      </c>
      <c r="AD1024">
        <v>43</v>
      </c>
      <c r="AE1024">
        <v>165</v>
      </c>
      <c r="AF1024">
        <v>3</v>
      </c>
      <c r="AG1024">
        <v>207</v>
      </c>
      <c r="AH1024">
        <v>200</v>
      </c>
      <c r="AI1024">
        <v>7</v>
      </c>
    </row>
    <row r="1025" spans="1:35" ht="15">
      <c r="A1025" t="s">
        <v>35</v>
      </c>
      <c r="B1025" t="s">
        <v>92</v>
      </c>
      <c r="C1025" t="str">
        <f t="shared" si="52"/>
        <v>246901</v>
      </c>
      <c r="D1025">
        <v>142</v>
      </c>
      <c r="E1025" t="s">
        <v>37</v>
      </c>
      <c r="F1025" s="1">
        <v>0.9166666666666666</v>
      </c>
      <c r="G1025">
        <v>1351</v>
      </c>
      <c r="H1025">
        <v>948</v>
      </c>
      <c r="I1025">
        <v>807</v>
      </c>
      <c r="J1025">
        <v>141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141</v>
      </c>
      <c r="U1025">
        <v>0</v>
      </c>
      <c r="V1025">
        <v>0</v>
      </c>
      <c r="W1025">
        <v>141</v>
      </c>
      <c r="X1025">
        <v>4</v>
      </c>
      <c r="Y1025">
        <v>137</v>
      </c>
      <c r="Z1025">
        <v>113</v>
      </c>
      <c r="AA1025">
        <v>24</v>
      </c>
      <c r="AB1025">
        <v>2</v>
      </c>
      <c r="AC1025">
        <v>139</v>
      </c>
      <c r="AD1025">
        <v>18</v>
      </c>
      <c r="AE1025">
        <v>121</v>
      </c>
      <c r="AF1025">
        <v>2</v>
      </c>
      <c r="AG1025">
        <v>139</v>
      </c>
      <c r="AH1025">
        <v>133</v>
      </c>
      <c r="AI1025">
        <v>6</v>
      </c>
    </row>
    <row r="1026" spans="1:35" ht="15">
      <c r="A1026" t="s">
        <v>35</v>
      </c>
      <c r="B1026" t="s">
        <v>92</v>
      </c>
      <c r="C1026" t="str">
        <f t="shared" si="52"/>
        <v>246901</v>
      </c>
      <c r="D1026">
        <v>143</v>
      </c>
      <c r="E1026" t="s">
        <v>37</v>
      </c>
      <c r="F1026" s="1">
        <v>0.9166666666666666</v>
      </c>
      <c r="G1026">
        <v>1105</v>
      </c>
      <c r="H1026">
        <v>750</v>
      </c>
      <c r="I1026">
        <v>641</v>
      </c>
      <c r="J1026">
        <v>109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109</v>
      </c>
      <c r="U1026">
        <v>0</v>
      </c>
      <c r="V1026">
        <v>0</v>
      </c>
      <c r="W1026">
        <v>109</v>
      </c>
      <c r="X1026">
        <v>0</v>
      </c>
      <c r="Y1026">
        <v>109</v>
      </c>
      <c r="Z1026">
        <v>85</v>
      </c>
      <c r="AA1026">
        <v>24</v>
      </c>
      <c r="AB1026">
        <v>1</v>
      </c>
      <c r="AC1026">
        <v>108</v>
      </c>
      <c r="AD1026">
        <v>13</v>
      </c>
      <c r="AE1026">
        <v>95</v>
      </c>
      <c r="AF1026">
        <v>0</v>
      </c>
      <c r="AG1026">
        <v>109</v>
      </c>
      <c r="AH1026">
        <v>101</v>
      </c>
      <c r="AI1026">
        <v>8</v>
      </c>
    </row>
    <row r="1027" spans="1:35" ht="15">
      <c r="A1027" t="s">
        <v>35</v>
      </c>
      <c r="B1027" t="s">
        <v>92</v>
      </c>
      <c r="C1027" t="str">
        <f t="shared" si="52"/>
        <v>246901</v>
      </c>
      <c r="D1027">
        <v>144</v>
      </c>
      <c r="E1027" t="s">
        <v>37</v>
      </c>
      <c r="F1027" s="1">
        <v>0.9166666666666666</v>
      </c>
      <c r="G1027">
        <v>1408</v>
      </c>
      <c r="H1027">
        <v>1002</v>
      </c>
      <c r="I1027">
        <v>910</v>
      </c>
      <c r="J1027">
        <v>92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92</v>
      </c>
      <c r="U1027">
        <v>0</v>
      </c>
      <c r="V1027">
        <v>0</v>
      </c>
      <c r="W1027">
        <v>92</v>
      </c>
      <c r="X1027">
        <v>1</v>
      </c>
      <c r="Y1027">
        <v>91</v>
      </c>
      <c r="Z1027">
        <v>63</v>
      </c>
      <c r="AA1027">
        <v>28</v>
      </c>
      <c r="AB1027">
        <v>1</v>
      </c>
      <c r="AC1027">
        <v>91</v>
      </c>
      <c r="AD1027">
        <v>16</v>
      </c>
      <c r="AE1027">
        <v>75</v>
      </c>
      <c r="AF1027">
        <v>1</v>
      </c>
      <c r="AG1027">
        <v>91</v>
      </c>
      <c r="AH1027">
        <v>85</v>
      </c>
      <c r="AI1027">
        <v>6</v>
      </c>
    </row>
    <row r="1028" spans="1:35" ht="15">
      <c r="A1028" t="s">
        <v>35</v>
      </c>
      <c r="B1028" t="s">
        <v>92</v>
      </c>
      <c r="C1028" t="str">
        <f t="shared" si="52"/>
        <v>246901</v>
      </c>
      <c r="D1028">
        <v>145</v>
      </c>
      <c r="E1028" t="s">
        <v>37</v>
      </c>
      <c r="F1028" s="1">
        <v>0.9166666666666666</v>
      </c>
      <c r="G1028">
        <v>2321</v>
      </c>
      <c r="H1028">
        <v>1651</v>
      </c>
      <c r="I1028">
        <v>1414</v>
      </c>
      <c r="J1028">
        <v>237</v>
      </c>
      <c r="K1028">
        <v>0</v>
      </c>
      <c r="L1028">
        <v>1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237</v>
      </c>
      <c r="U1028">
        <v>0</v>
      </c>
      <c r="V1028">
        <v>0</v>
      </c>
      <c r="W1028">
        <v>237</v>
      </c>
      <c r="X1028">
        <v>5</v>
      </c>
      <c r="Y1028">
        <v>232</v>
      </c>
      <c r="Z1028">
        <v>178</v>
      </c>
      <c r="AA1028">
        <v>54</v>
      </c>
      <c r="AB1028">
        <v>3</v>
      </c>
      <c r="AC1028">
        <v>234</v>
      </c>
      <c r="AD1028">
        <v>58</v>
      </c>
      <c r="AE1028">
        <v>176</v>
      </c>
      <c r="AF1028">
        <v>4</v>
      </c>
      <c r="AG1028">
        <v>233</v>
      </c>
      <c r="AH1028">
        <v>220</v>
      </c>
      <c r="AI1028">
        <v>13</v>
      </c>
    </row>
    <row r="1029" spans="1:35" ht="15">
      <c r="A1029" t="s">
        <v>35</v>
      </c>
      <c r="B1029" t="s">
        <v>92</v>
      </c>
      <c r="C1029" t="str">
        <f t="shared" si="52"/>
        <v>246901</v>
      </c>
      <c r="D1029">
        <v>146</v>
      </c>
      <c r="E1029" t="s">
        <v>37</v>
      </c>
      <c r="F1029" s="1">
        <v>0.9166666666666666</v>
      </c>
      <c r="G1029">
        <v>1413</v>
      </c>
      <c r="H1029">
        <v>1000</v>
      </c>
      <c r="I1029">
        <v>911</v>
      </c>
      <c r="J1029">
        <v>89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89</v>
      </c>
      <c r="U1029">
        <v>0</v>
      </c>
      <c r="V1029">
        <v>0</v>
      </c>
      <c r="W1029">
        <v>89</v>
      </c>
      <c r="X1029">
        <v>1</v>
      </c>
      <c r="Y1029">
        <v>88</v>
      </c>
      <c r="Z1029">
        <v>66</v>
      </c>
      <c r="AA1029">
        <v>22</v>
      </c>
      <c r="AB1029">
        <v>2</v>
      </c>
      <c r="AC1029">
        <v>87</v>
      </c>
      <c r="AD1029">
        <v>13</v>
      </c>
      <c r="AE1029">
        <v>74</v>
      </c>
      <c r="AF1029">
        <v>1</v>
      </c>
      <c r="AG1029">
        <v>88</v>
      </c>
      <c r="AH1029">
        <v>84</v>
      </c>
      <c r="AI1029">
        <v>4</v>
      </c>
    </row>
    <row r="1030" spans="1:35" ht="15">
      <c r="A1030" t="s">
        <v>35</v>
      </c>
      <c r="B1030" t="s">
        <v>92</v>
      </c>
      <c r="C1030" t="str">
        <f t="shared" si="52"/>
        <v>246901</v>
      </c>
      <c r="D1030">
        <v>147</v>
      </c>
      <c r="E1030" t="s">
        <v>37</v>
      </c>
      <c r="F1030" s="1">
        <v>0.9166666666666666</v>
      </c>
      <c r="G1030">
        <v>1224</v>
      </c>
      <c r="H1030">
        <v>850</v>
      </c>
      <c r="I1030">
        <v>746</v>
      </c>
      <c r="J1030">
        <v>104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104</v>
      </c>
      <c r="U1030">
        <v>0</v>
      </c>
      <c r="V1030">
        <v>0</v>
      </c>
      <c r="W1030">
        <v>104</v>
      </c>
      <c r="X1030">
        <v>3</v>
      </c>
      <c r="Y1030">
        <v>101</v>
      </c>
      <c r="Z1030">
        <v>82</v>
      </c>
      <c r="AA1030">
        <v>19</v>
      </c>
      <c r="AB1030">
        <v>2</v>
      </c>
      <c r="AC1030">
        <v>102</v>
      </c>
      <c r="AD1030">
        <v>13</v>
      </c>
      <c r="AE1030">
        <v>89</v>
      </c>
      <c r="AF1030">
        <v>3</v>
      </c>
      <c r="AG1030">
        <v>101</v>
      </c>
      <c r="AH1030">
        <v>97</v>
      </c>
      <c r="AI1030">
        <v>4</v>
      </c>
    </row>
    <row r="1031" spans="1:35" ht="15">
      <c r="A1031" t="s">
        <v>35</v>
      </c>
      <c r="B1031" t="s">
        <v>92</v>
      </c>
      <c r="C1031" t="str">
        <f t="shared" si="52"/>
        <v>246901</v>
      </c>
      <c r="D1031">
        <v>148</v>
      </c>
      <c r="E1031" t="s">
        <v>37</v>
      </c>
      <c r="F1031" s="1">
        <v>0.9166666666666666</v>
      </c>
      <c r="G1031">
        <v>1253</v>
      </c>
      <c r="H1031">
        <v>851</v>
      </c>
      <c r="I1031">
        <v>687</v>
      </c>
      <c r="J1031">
        <v>164</v>
      </c>
      <c r="K1031">
        <v>0</v>
      </c>
      <c r="L1031">
        <v>0</v>
      </c>
      <c r="M1031">
        <v>1</v>
      </c>
      <c r="N1031">
        <v>1</v>
      </c>
      <c r="O1031">
        <v>0</v>
      </c>
      <c r="P1031">
        <v>0</v>
      </c>
      <c r="Q1031">
        <v>0</v>
      </c>
      <c r="R1031">
        <v>0</v>
      </c>
      <c r="S1031">
        <v>1</v>
      </c>
      <c r="T1031">
        <v>165</v>
      </c>
      <c r="U1031">
        <v>1</v>
      </c>
      <c r="V1031">
        <v>0</v>
      </c>
      <c r="W1031">
        <v>165</v>
      </c>
      <c r="X1031">
        <v>2</v>
      </c>
      <c r="Y1031">
        <v>163</v>
      </c>
      <c r="Z1031">
        <v>128</v>
      </c>
      <c r="AA1031">
        <v>35</v>
      </c>
      <c r="AB1031">
        <v>2</v>
      </c>
      <c r="AC1031">
        <v>163</v>
      </c>
      <c r="AD1031">
        <v>30</v>
      </c>
      <c r="AE1031">
        <v>133</v>
      </c>
      <c r="AF1031">
        <v>2</v>
      </c>
      <c r="AG1031">
        <v>163</v>
      </c>
      <c r="AH1031">
        <v>156</v>
      </c>
      <c r="AI1031">
        <v>7</v>
      </c>
    </row>
    <row r="1032" spans="1:35" ht="15">
      <c r="A1032" t="s">
        <v>35</v>
      </c>
      <c r="B1032" t="s">
        <v>92</v>
      </c>
      <c r="C1032" t="str">
        <f t="shared" si="52"/>
        <v>246901</v>
      </c>
      <c r="D1032">
        <v>149</v>
      </c>
      <c r="E1032" t="s">
        <v>38</v>
      </c>
      <c r="F1032" s="1">
        <v>0.9166666666666666</v>
      </c>
      <c r="G1032">
        <v>85</v>
      </c>
      <c r="H1032">
        <v>100</v>
      </c>
      <c r="I1032">
        <v>62</v>
      </c>
      <c r="J1032">
        <v>38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38</v>
      </c>
      <c r="U1032">
        <v>0</v>
      </c>
      <c r="V1032">
        <v>0</v>
      </c>
      <c r="W1032">
        <v>38</v>
      </c>
      <c r="X1032">
        <v>4</v>
      </c>
      <c r="Y1032">
        <v>34</v>
      </c>
      <c r="Z1032">
        <v>25</v>
      </c>
      <c r="AA1032">
        <v>9</v>
      </c>
      <c r="AB1032">
        <v>6</v>
      </c>
      <c r="AC1032">
        <v>32</v>
      </c>
      <c r="AD1032">
        <v>18</v>
      </c>
      <c r="AE1032">
        <v>14</v>
      </c>
      <c r="AF1032">
        <v>7</v>
      </c>
      <c r="AG1032">
        <v>31</v>
      </c>
      <c r="AH1032">
        <v>25</v>
      </c>
      <c r="AI1032">
        <v>6</v>
      </c>
    </row>
    <row r="1033" spans="1:35" ht="15">
      <c r="A1033" t="s">
        <v>35</v>
      </c>
      <c r="B1033" t="s">
        <v>92</v>
      </c>
      <c r="C1033" t="str">
        <f t="shared" si="52"/>
        <v>246901</v>
      </c>
      <c r="D1033">
        <v>150</v>
      </c>
      <c r="E1033" t="s">
        <v>38</v>
      </c>
      <c r="F1033" s="1">
        <v>0.9166666666666666</v>
      </c>
      <c r="G1033">
        <v>95</v>
      </c>
      <c r="H1033">
        <v>100</v>
      </c>
      <c r="I1033">
        <v>84</v>
      </c>
      <c r="J1033">
        <v>16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16</v>
      </c>
      <c r="U1033">
        <v>0</v>
      </c>
      <c r="V1033">
        <v>0</v>
      </c>
      <c r="W1033">
        <v>16</v>
      </c>
      <c r="X1033">
        <v>5</v>
      </c>
      <c r="Y1033">
        <v>11</v>
      </c>
      <c r="Z1033">
        <v>10</v>
      </c>
      <c r="AA1033">
        <v>1</v>
      </c>
      <c r="AB1033">
        <v>6</v>
      </c>
      <c r="AC1033">
        <v>10</v>
      </c>
      <c r="AD1033">
        <v>6</v>
      </c>
      <c r="AE1033">
        <v>4</v>
      </c>
      <c r="AF1033">
        <v>5</v>
      </c>
      <c r="AG1033">
        <v>11</v>
      </c>
      <c r="AH1033">
        <v>10</v>
      </c>
      <c r="AI1033">
        <v>1</v>
      </c>
    </row>
    <row r="1034" spans="1:35" ht="15">
      <c r="A1034" t="s">
        <v>35</v>
      </c>
      <c r="B1034" t="s">
        <v>92</v>
      </c>
      <c r="C1034" t="str">
        <f t="shared" si="52"/>
        <v>246901</v>
      </c>
      <c r="D1034">
        <v>151</v>
      </c>
      <c r="E1034" t="s">
        <v>38</v>
      </c>
      <c r="F1034" s="1">
        <v>0.9166666666666666</v>
      </c>
      <c r="G1034">
        <v>77</v>
      </c>
      <c r="H1034">
        <v>100</v>
      </c>
      <c r="I1034">
        <v>75</v>
      </c>
      <c r="J1034">
        <v>25</v>
      </c>
      <c r="K1034">
        <v>0</v>
      </c>
      <c r="L1034">
        <v>1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25</v>
      </c>
      <c r="U1034">
        <v>0</v>
      </c>
      <c r="V1034">
        <v>0</v>
      </c>
      <c r="W1034">
        <v>25</v>
      </c>
      <c r="X1034">
        <v>1</v>
      </c>
      <c r="Y1034">
        <v>24</v>
      </c>
      <c r="Z1034">
        <v>20</v>
      </c>
      <c r="AA1034">
        <v>4</v>
      </c>
      <c r="AB1034">
        <v>1</v>
      </c>
      <c r="AC1034">
        <v>24</v>
      </c>
      <c r="AD1034">
        <v>9</v>
      </c>
      <c r="AE1034">
        <v>15</v>
      </c>
      <c r="AF1034">
        <v>1</v>
      </c>
      <c r="AG1034">
        <v>24</v>
      </c>
      <c r="AH1034">
        <v>24</v>
      </c>
      <c r="AI1034">
        <v>0</v>
      </c>
    </row>
    <row r="1035" spans="1:35" ht="15">
      <c r="A1035" t="s">
        <v>35</v>
      </c>
      <c r="B1035" t="s">
        <v>92</v>
      </c>
      <c r="C1035" t="str">
        <f t="shared" si="52"/>
        <v>246901</v>
      </c>
      <c r="D1035">
        <v>152</v>
      </c>
      <c r="E1035" t="s">
        <v>38</v>
      </c>
      <c r="F1035" s="1">
        <v>0.9166666666666666</v>
      </c>
      <c r="G1035">
        <v>72</v>
      </c>
      <c r="H1035">
        <v>149</v>
      </c>
      <c r="I1035">
        <v>139</v>
      </c>
      <c r="J1035">
        <v>10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10</v>
      </c>
      <c r="U1035">
        <v>0</v>
      </c>
      <c r="V1035">
        <v>0</v>
      </c>
      <c r="W1035">
        <v>10</v>
      </c>
      <c r="X1035">
        <v>0</v>
      </c>
      <c r="Y1035">
        <v>10</v>
      </c>
      <c r="Z1035">
        <v>10</v>
      </c>
      <c r="AA1035">
        <v>0</v>
      </c>
      <c r="AB1035">
        <v>0</v>
      </c>
      <c r="AC1035">
        <v>10</v>
      </c>
      <c r="AD1035">
        <v>3</v>
      </c>
      <c r="AE1035">
        <v>7</v>
      </c>
      <c r="AF1035">
        <v>0</v>
      </c>
      <c r="AG1035">
        <v>10</v>
      </c>
      <c r="AH1035">
        <v>10</v>
      </c>
      <c r="AI1035">
        <v>0</v>
      </c>
    </row>
    <row r="1036" spans="1:35" ht="15">
      <c r="A1036" t="s">
        <v>35</v>
      </c>
      <c r="B1036" t="s">
        <v>92</v>
      </c>
      <c r="C1036" t="str">
        <f t="shared" si="52"/>
        <v>246901</v>
      </c>
      <c r="D1036">
        <v>153</v>
      </c>
      <c r="E1036" t="s">
        <v>38</v>
      </c>
      <c r="F1036" s="1">
        <v>0.9166666666666666</v>
      </c>
      <c r="G1036">
        <v>26</v>
      </c>
      <c r="H1036">
        <v>50</v>
      </c>
      <c r="I1036">
        <v>41</v>
      </c>
      <c r="J1036">
        <v>9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9</v>
      </c>
      <c r="U1036">
        <v>0</v>
      </c>
      <c r="V1036">
        <v>0</v>
      </c>
      <c r="W1036">
        <v>9</v>
      </c>
      <c r="X1036">
        <v>2</v>
      </c>
      <c r="Y1036">
        <v>7</v>
      </c>
      <c r="Z1036">
        <v>4</v>
      </c>
      <c r="AA1036">
        <v>3</v>
      </c>
      <c r="AB1036">
        <v>0</v>
      </c>
      <c r="AC1036">
        <v>9</v>
      </c>
      <c r="AD1036">
        <v>4</v>
      </c>
      <c r="AE1036">
        <v>5</v>
      </c>
      <c r="AF1036">
        <v>1</v>
      </c>
      <c r="AG1036">
        <v>8</v>
      </c>
      <c r="AH1036">
        <v>7</v>
      </c>
      <c r="AI1036">
        <v>1</v>
      </c>
    </row>
    <row r="1037" spans="1:35" ht="15">
      <c r="A1037" t="s">
        <v>35</v>
      </c>
      <c r="B1037" t="s">
        <v>92</v>
      </c>
      <c r="C1037" t="str">
        <f t="shared" si="52"/>
        <v>246901</v>
      </c>
      <c r="D1037">
        <v>154</v>
      </c>
      <c r="E1037" t="s">
        <v>38</v>
      </c>
      <c r="F1037" s="1">
        <v>0.9166666666666666</v>
      </c>
      <c r="G1037">
        <v>56</v>
      </c>
      <c r="H1037">
        <v>100</v>
      </c>
      <c r="I1037">
        <v>98</v>
      </c>
      <c r="J1037">
        <v>2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2</v>
      </c>
      <c r="U1037">
        <v>0</v>
      </c>
      <c r="V1037">
        <v>0</v>
      </c>
      <c r="W1037">
        <v>2</v>
      </c>
      <c r="X1037">
        <v>0</v>
      </c>
      <c r="Y1037">
        <v>2</v>
      </c>
      <c r="Z1037">
        <v>2</v>
      </c>
      <c r="AA1037">
        <v>0</v>
      </c>
      <c r="AB1037">
        <v>0</v>
      </c>
      <c r="AC1037">
        <v>2</v>
      </c>
      <c r="AD1037">
        <v>1</v>
      </c>
      <c r="AE1037">
        <v>1</v>
      </c>
      <c r="AF1037">
        <v>0</v>
      </c>
      <c r="AG1037">
        <v>2</v>
      </c>
      <c r="AH1037">
        <v>2</v>
      </c>
      <c r="AI1037">
        <v>0</v>
      </c>
    </row>
    <row r="1038" spans="1:35" ht="15">
      <c r="A1038" t="s">
        <v>35</v>
      </c>
      <c r="B1038" t="s">
        <v>92</v>
      </c>
      <c r="C1038" t="str">
        <f t="shared" si="52"/>
        <v>246901</v>
      </c>
      <c r="D1038">
        <v>155</v>
      </c>
      <c r="E1038" t="s">
        <v>38</v>
      </c>
      <c r="F1038" s="1">
        <v>0.9166666666666666</v>
      </c>
      <c r="G1038">
        <v>32</v>
      </c>
      <c r="H1038">
        <v>100</v>
      </c>
      <c r="I1038">
        <v>87</v>
      </c>
      <c r="J1038">
        <v>13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13</v>
      </c>
      <c r="U1038">
        <v>0</v>
      </c>
      <c r="V1038">
        <v>0</v>
      </c>
      <c r="W1038">
        <v>13</v>
      </c>
      <c r="X1038">
        <v>2</v>
      </c>
      <c r="Y1038">
        <v>11</v>
      </c>
      <c r="Z1038">
        <v>5</v>
      </c>
      <c r="AA1038">
        <v>6</v>
      </c>
      <c r="AB1038">
        <v>2</v>
      </c>
      <c r="AC1038">
        <v>11</v>
      </c>
      <c r="AD1038">
        <v>2</v>
      </c>
      <c r="AE1038">
        <v>9</v>
      </c>
      <c r="AF1038">
        <v>1</v>
      </c>
      <c r="AG1038">
        <v>12</v>
      </c>
      <c r="AH1038">
        <v>12</v>
      </c>
      <c r="AI1038">
        <v>0</v>
      </c>
    </row>
    <row r="1039" spans="1:35" ht="15">
      <c r="A1039" t="s">
        <v>35</v>
      </c>
      <c r="B1039" t="s">
        <v>92</v>
      </c>
      <c r="C1039" t="str">
        <f t="shared" si="52"/>
        <v>246901</v>
      </c>
      <c r="D1039">
        <v>156</v>
      </c>
      <c r="E1039" t="s">
        <v>37</v>
      </c>
      <c r="F1039" s="1">
        <v>0.9166666666666666</v>
      </c>
      <c r="G1039">
        <v>256</v>
      </c>
      <c r="H1039">
        <v>450</v>
      </c>
      <c r="I1039">
        <v>406</v>
      </c>
      <c r="J1039">
        <v>44</v>
      </c>
      <c r="K1039">
        <v>0</v>
      </c>
      <c r="L1039">
        <v>1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44</v>
      </c>
      <c r="U1039">
        <v>0</v>
      </c>
      <c r="V1039">
        <v>0</v>
      </c>
      <c r="W1039">
        <v>44</v>
      </c>
      <c r="X1039">
        <v>0</v>
      </c>
      <c r="Y1039">
        <v>44</v>
      </c>
      <c r="Z1039">
        <v>27</v>
      </c>
      <c r="AA1039">
        <v>17</v>
      </c>
      <c r="AB1039">
        <v>2</v>
      </c>
      <c r="AC1039">
        <v>42</v>
      </c>
      <c r="AD1039">
        <v>8</v>
      </c>
      <c r="AE1039">
        <v>34</v>
      </c>
      <c r="AF1039">
        <v>1</v>
      </c>
      <c r="AG1039">
        <v>43</v>
      </c>
      <c r="AH1039">
        <v>41</v>
      </c>
      <c r="AI1039">
        <v>2</v>
      </c>
    </row>
    <row r="1040" spans="1:35" ht="15">
      <c r="A1040" t="s">
        <v>35</v>
      </c>
      <c r="B1040" t="s">
        <v>92</v>
      </c>
      <c r="C1040" t="str">
        <f t="shared" si="52"/>
        <v>246901</v>
      </c>
      <c r="D1040">
        <v>157</v>
      </c>
      <c r="E1040" t="s">
        <v>37</v>
      </c>
      <c r="F1040" s="1">
        <v>0.9166666666666666</v>
      </c>
      <c r="G1040">
        <v>117</v>
      </c>
      <c r="H1040">
        <v>200</v>
      </c>
      <c r="I1040">
        <v>170</v>
      </c>
      <c r="J1040">
        <v>30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30</v>
      </c>
      <c r="U1040">
        <v>0</v>
      </c>
      <c r="V1040">
        <v>0</v>
      </c>
      <c r="W1040">
        <v>30</v>
      </c>
      <c r="X1040">
        <v>3</v>
      </c>
      <c r="Y1040">
        <v>27</v>
      </c>
      <c r="Z1040">
        <v>22</v>
      </c>
      <c r="AA1040">
        <v>5</v>
      </c>
      <c r="AB1040">
        <v>5</v>
      </c>
      <c r="AC1040">
        <v>25</v>
      </c>
      <c r="AD1040">
        <v>6</v>
      </c>
      <c r="AE1040">
        <v>19</v>
      </c>
      <c r="AF1040">
        <v>1</v>
      </c>
      <c r="AG1040">
        <v>29</v>
      </c>
      <c r="AH1040">
        <v>28</v>
      </c>
      <c r="AI1040">
        <v>1</v>
      </c>
    </row>
    <row r="1041" spans="1:35" ht="15">
      <c r="A1041" t="s">
        <v>35</v>
      </c>
      <c r="B1041" t="s">
        <v>92</v>
      </c>
      <c r="C1041" t="str">
        <f t="shared" si="52"/>
        <v>246901</v>
      </c>
      <c r="D1041">
        <v>158</v>
      </c>
      <c r="E1041" t="s">
        <v>37</v>
      </c>
      <c r="F1041" s="1">
        <v>0.9166666666666666</v>
      </c>
      <c r="G1041">
        <v>345</v>
      </c>
      <c r="H1041">
        <v>700</v>
      </c>
      <c r="I1041">
        <v>666</v>
      </c>
      <c r="J1041">
        <v>34</v>
      </c>
      <c r="K1041">
        <v>0</v>
      </c>
      <c r="L1041">
        <v>1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34</v>
      </c>
      <c r="U1041">
        <v>0</v>
      </c>
      <c r="V1041">
        <v>0</v>
      </c>
      <c r="W1041">
        <v>34</v>
      </c>
      <c r="X1041">
        <v>0</v>
      </c>
      <c r="Y1041">
        <v>34</v>
      </c>
      <c r="Z1041">
        <v>26</v>
      </c>
      <c r="AA1041">
        <v>8</v>
      </c>
      <c r="AB1041">
        <v>1</v>
      </c>
      <c r="AC1041">
        <v>33</v>
      </c>
      <c r="AD1041">
        <v>11</v>
      </c>
      <c r="AE1041">
        <v>22</v>
      </c>
      <c r="AF1041">
        <v>1</v>
      </c>
      <c r="AG1041">
        <v>33</v>
      </c>
      <c r="AH1041">
        <v>30</v>
      </c>
      <c r="AI1041">
        <v>3</v>
      </c>
    </row>
    <row r="1042" spans="1:35" ht="15">
      <c r="A1042" t="s">
        <v>35</v>
      </c>
      <c r="B1042" t="s">
        <v>92</v>
      </c>
      <c r="C1042" t="str">
        <f t="shared" si="52"/>
        <v>246901</v>
      </c>
      <c r="D1042">
        <v>159</v>
      </c>
      <c r="E1042" t="s">
        <v>38</v>
      </c>
      <c r="F1042" s="1">
        <v>0.9166666666666666</v>
      </c>
      <c r="G1042">
        <v>502</v>
      </c>
      <c r="H1042">
        <v>445</v>
      </c>
      <c r="I1042">
        <v>386</v>
      </c>
      <c r="J1042">
        <v>59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59</v>
      </c>
      <c r="U1042">
        <v>0</v>
      </c>
      <c r="V1042">
        <v>0</v>
      </c>
      <c r="W1042">
        <v>59</v>
      </c>
      <c r="X1042">
        <v>3</v>
      </c>
      <c r="Y1042">
        <v>56</v>
      </c>
      <c r="Z1042">
        <v>38</v>
      </c>
      <c r="AA1042">
        <v>18</v>
      </c>
      <c r="AB1042">
        <v>2</v>
      </c>
      <c r="AC1042">
        <v>57</v>
      </c>
      <c r="AD1042">
        <v>11</v>
      </c>
      <c r="AE1042">
        <v>46</v>
      </c>
      <c r="AF1042">
        <v>3</v>
      </c>
      <c r="AG1042">
        <v>56</v>
      </c>
      <c r="AH1042">
        <v>48</v>
      </c>
      <c r="AI1042">
        <v>8</v>
      </c>
    </row>
    <row r="1043" spans="1:35" ht="15">
      <c r="A1043" t="s">
        <v>35</v>
      </c>
      <c r="B1043" t="s">
        <v>92</v>
      </c>
      <c r="C1043" t="str">
        <f t="shared" si="52"/>
        <v>246901</v>
      </c>
      <c r="D1043">
        <v>160</v>
      </c>
      <c r="E1043" t="s">
        <v>38</v>
      </c>
      <c r="F1043" s="1">
        <v>0.9166666666666666</v>
      </c>
      <c r="G1043">
        <v>148</v>
      </c>
      <c r="H1043">
        <v>200</v>
      </c>
      <c r="I1043">
        <v>182</v>
      </c>
      <c r="J1043">
        <v>18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18</v>
      </c>
      <c r="U1043">
        <v>0</v>
      </c>
      <c r="V1043">
        <v>0</v>
      </c>
      <c r="W1043">
        <v>18</v>
      </c>
      <c r="X1043">
        <v>0</v>
      </c>
      <c r="Y1043">
        <v>18</v>
      </c>
      <c r="Z1043">
        <v>14</v>
      </c>
      <c r="AA1043">
        <v>4</v>
      </c>
      <c r="AB1043">
        <v>0</v>
      </c>
      <c r="AC1043">
        <v>18</v>
      </c>
      <c r="AD1043">
        <v>1</v>
      </c>
      <c r="AE1043">
        <v>17</v>
      </c>
      <c r="AF1043">
        <v>0</v>
      </c>
      <c r="AG1043">
        <v>18</v>
      </c>
      <c r="AH1043">
        <v>0</v>
      </c>
      <c r="AI1043">
        <v>18</v>
      </c>
    </row>
    <row r="1044" spans="1:35" ht="15">
      <c r="A1044" t="s">
        <v>35</v>
      </c>
      <c r="B1044" t="s">
        <v>92</v>
      </c>
      <c r="C1044" t="str">
        <f aca="true" t="shared" si="53" ref="C1044:C1052">"246901"</f>
        <v>246901</v>
      </c>
      <c r="D1044">
        <v>161</v>
      </c>
      <c r="E1044" t="s">
        <v>38</v>
      </c>
      <c r="F1044" s="1">
        <v>0.9166666666666666</v>
      </c>
      <c r="G1044">
        <v>205</v>
      </c>
      <c r="H1044">
        <v>250</v>
      </c>
      <c r="I1044">
        <v>219</v>
      </c>
      <c r="J1044">
        <v>31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31</v>
      </c>
      <c r="U1044">
        <v>0</v>
      </c>
      <c r="V1044">
        <v>0</v>
      </c>
      <c r="W1044">
        <v>31</v>
      </c>
      <c r="X1044">
        <v>0</v>
      </c>
      <c r="Y1044">
        <v>31</v>
      </c>
      <c r="Z1044">
        <v>27</v>
      </c>
      <c r="AA1044">
        <v>4</v>
      </c>
      <c r="AB1044">
        <v>0</v>
      </c>
      <c r="AC1044">
        <v>31</v>
      </c>
      <c r="AD1044">
        <v>6</v>
      </c>
      <c r="AE1044">
        <v>25</v>
      </c>
      <c r="AF1044">
        <v>0</v>
      </c>
      <c r="AG1044">
        <v>31</v>
      </c>
      <c r="AH1044">
        <v>29</v>
      </c>
      <c r="AI1044">
        <v>2</v>
      </c>
    </row>
    <row r="1045" spans="1:35" ht="15">
      <c r="A1045" t="s">
        <v>35</v>
      </c>
      <c r="B1045" t="s">
        <v>92</v>
      </c>
      <c r="C1045" t="str">
        <f t="shared" si="53"/>
        <v>246901</v>
      </c>
      <c r="D1045">
        <v>162</v>
      </c>
      <c r="E1045" t="s">
        <v>38</v>
      </c>
      <c r="F1045" s="1">
        <v>0.9166666666666666</v>
      </c>
      <c r="G1045">
        <v>78</v>
      </c>
      <c r="H1045">
        <v>251</v>
      </c>
      <c r="I1045">
        <v>233</v>
      </c>
      <c r="J1045">
        <v>18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18</v>
      </c>
      <c r="U1045">
        <v>0</v>
      </c>
      <c r="V1045">
        <v>0</v>
      </c>
      <c r="W1045">
        <v>18</v>
      </c>
      <c r="X1045">
        <v>2</v>
      </c>
      <c r="Y1045">
        <v>16</v>
      </c>
      <c r="Z1045">
        <v>15</v>
      </c>
      <c r="AA1045">
        <v>1</v>
      </c>
      <c r="AB1045">
        <v>1</v>
      </c>
      <c r="AC1045">
        <v>17</v>
      </c>
      <c r="AD1045">
        <v>4</v>
      </c>
      <c r="AE1045">
        <v>13</v>
      </c>
      <c r="AF1045">
        <v>2</v>
      </c>
      <c r="AG1045">
        <v>16</v>
      </c>
      <c r="AH1045">
        <v>16</v>
      </c>
      <c r="AI1045">
        <v>0</v>
      </c>
    </row>
    <row r="1046" spans="1:35" ht="15">
      <c r="A1046" t="s">
        <v>35</v>
      </c>
      <c r="B1046" t="s">
        <v>92</v>
      </c>
      <c r="C1046" t="str">
        <f t="shared" si="53"/>
        <v>246901</v>
      </c>
      <c r="D1046">
        <v>163</v>
      </c>
      <c r="E1046" t="s">
        <v>37</v>
      </c>
      <c r="F1046" s="1">
        <v>0.9166666666666666</v>
      </c>
      <c r="G1046">
        <v>76</v>
      </c>
      <c r="H1046">
        <v>100</v>
      </c>
      <c r="I1046">
        <v>93</v>
      </c>
      <c r="J1046">
        <v>7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7</v>
      </c>
      <c r="U1046">
        <v>0</v>
      </c>
      <c r="V1046">
        <v>0</v>
      </c>
      <c r="W1046">
        <v>7</v>
      </c>
      <c r="X1046">
        <v>0</v>
      </c>
      <c r="Y1046">
        <v>7</v>
      </c>
      <c r="Z1046">
        <v>7</v>
      </c>
      <c r="AA1046">
        <v>0</v>
      </c>
      <c r="AB1046">
        <v>0</v>
      </c>
      <c r="AC1046">
        <v>7</v>
      </c>
      <c r="AD1046">
        <v>0</v>
      </c>
      <c r="AE1046">
        <v>7</v>
      </c>
      <c r="AF1046">
        <v>0</v>
      </c>
      <c r="AG1046">
        <v>7</v>
      </c>
      <c r="AH1046">
        <v>7</v>
      </c>
      <c r="AI1046">
        <v>0</v>
      </c>
    </row>
    <row r="1047" spans="1:35" ht="15">
      <c r="A1047" t="s">
        <v>35</v>
      </c>
      <c r="B1047" t="s">
        <v>92</v>
      </c>
      <c r="C1047" t="str">
        <f t="shared" si="53"/>
        <v>246901</v>
      </c>
      <c r="D1047">
        <v>164</v>
      </c>
      <c r="E1047" t="s">
        <v>38</v>
      </c>
      <c r="F1047" s="1">
        <v>0.9166666666666666</v>
      </c>
      <c r="G1047">
        <v>38</v>
      </c>
      <c r="H1047">
        <v>100</v>
      </c>
      <c r="I1047">
        <v>96</v>
      </c>
      <c r="J1047">
        <v>4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4</v>
      </c>
      <c r="U1047">
        <v>0</v>
      </c>
      <c r="V1047">
        <v>0</v>
      </c>
      <c r="W1047">
        <v>4</v>
      </c>
      <c r="X1047">
        <v>0</v>
      </c>
      <c r="Y1047">
        <v>4</v>
      </c>
      <c r="Z1047">
        <v>3</v>
      </c>
      <c r="AA1047">
        <v>1</v>
      </c>
      <c r="AB1047">
        <v>0</v>
      </c>
      <c r="AC1047">
        <v>4</v>
      </c>
      <c r="AD1047">
        <v>0</v>
      </c>
      <c r="AE1047">
        <v>4</v>
      </c>
      <c r="AF1047">
        <v>0</v>
      </c>
      <c r="AG1047">
        <v>4</v>
      </c>
      <c r="AH1047">
        <v>4</v>
      </c>
      <c r="AI1047">
        <v>0</v>
      </c>
    </row>
    <row r="1048" spans="1:35" ht="15">
      <c r="A1048" t="s">
        <v>35</v>
      </c>
      <c r="B1048" t="s">
        <v>92</v>
      </c>
      <c r="C1048" t="str">
        <f t="shared" si="53"/>
        <v>246901</v>
      </c>
      <c r="D1048">
        <v>165</v>
      </c>
      <c r="E1048" t="s">
        <v>38</v>
      </c>
      <c r="F1048" s="1">
        <v>0.9166666666666666</v>
      </c>
      <c r="G1048">
        <v>22</v>
      </c>
      <c r="H1048">
        <v>100</v>
      </c>
      <c r="I1048">
        <v>96</v>
      </c>
      <c r="J1048">
        <v>4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4</v>
      </c>
      <c r="U1048">
        <v>0</v>
      </c>
      <c r="V1048">
        <v>0</v>
      </c>
      <c r="W1048">
        <v>4</v>
      </c>
      <c r="X1048">
        <v>0</v>
      </c>
      <c r="Y1048">
        <v>4</v>
      </c>
      <c r="Z1048">
        <v>4</v>
      </c>
      <c r="AA1048">
        <v>0</v>
      </c>
      <c r="AB1048">
        <v>0</v>
      </c>
      <c r="AC1048">
        <v>4</v>
      </c>
      <c r="AD1048">
        <v>0</v>
      </c>
      <c r="AE1048">
        <v>4</v>
      </c>
      <c r="AF1048">
        <v>0</v>
      </c>
      <c r="AG1048">
        <v>4</v>
      </c>
      <c r="AH1048">
        <v>4</v>
      </c>
      <c r="AI1048">
        <v>0</v>
      </c>
    </row>
    <row r="1049" spans="1:35" ht="15">
      <c r="A1049" t="s">
        <v>35</v>
      </c>
      <c r="B1049" t="s">
        <v>92</v>
      </c>
      <c r="C1049" t="str">
        <f t="shared" si="53"/>
        <v>246901</v>
      </c>
      <c r="D1049">
        <v>166</v>
      </c>
      <c r="E1049" t="s">
        <v>37</v>
      </c>
      <c r="F1049" s="1">
        <v>0.9166666666666666</v>
      </c>
      <c r="G1049">
        <v>40</v>
      </c>
      <c r="H1049">
        <v>149</v>
      </c>
      <c r="I1049">
        <v>143</v>
      </c>
      <c r="J1049">
        <v>6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6</v>
      </c>
      <c r="U1049">
        <v>0</v>
      </c>
      <c r="V1049">
        <v>0</v>
      </c>
      <c r="W1049">
        <v>6</v>
      </c>
      <c r="X1049">
        <v>0</v>
      </c>
      <c r="Y1049">
        <v>6</v>
      </c>
      <c r="Z1049">
        <v>5</v>
      </c>
      <c r="AA1049">
        <v>1</v>
      </c>
      <c r="AB1049">
        <v>0</v>
      </c>
      <c r="AC1049">
        <v>6</v>
      </c>
      <c r="AD1049">
        <v>1</v>
      </c>
      <c r="AE1049">
        <v>5</v>
      </c>
      <c r="AF1049">
        <v>0</v>
      </c>
      <c r="AG1049">
        <v>6</v>
      </c>
      <c r="AH1049">
        <v>6</v>
      </c>
      <c r="AI1049">
        <v>0</v>
      </c>
    </row>
    <row r="1050" spans="1:35" ht="15">
      <c r="A1050" t="s">
        <v>35</v>
      </c>
      <c r="B1050" t="s">
        <v>92</v>
      </c>
      <c r="C1050" t="str">
        <f t="shared" si="53"/>
        <v>246901</v>
      </c>
      <c r="D1050">
        <v>167</v>
      </c>
      <c r="E1050" t="s">
        <v>38</v>
      </c>
      <c r="F1050" s="1">
        <v>0.9166666666666666</v>
      </c>
      <c r="G1050">
        <v>27</v>
      </c>
      <c r="H1050">
        <v>250</v>
      </c>
      <c r="I1050">
        <v>245</v>
      </c>
      <c r="J1050">
        <v>5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5</v>
      </c>
      <c r="U1050">
        <v>0</v>
      </c>
      <c r="V1050">
        <v>0</v>
      </c>
      <c r="W1050">
        <v>5</v>
      </c>
      <c r="X1050">
        <v>1</v>
      </c>
      <c r="Y1050">
        <v>4</v>
      </c>
      <c r="Z1050">
        <v>3</v>
      </c>
      <c r="AA1050">
        <v>1</v>
      </c>
      <c r="AB1050">
        <v>1</v>
      </c>
      <c r="AC1050">
        <v>4</v>
      </c>
      <c r="AD1050">
        <v>1</v>
      </c>
      <c r="AE1050">
        <v>3</v>
      </c>
      <c r="AF1050">
        <v>0</v>
      </c>
      <c r="AG1050">
        <v>5</v>
      </c>
      <c r="AH1050">
        <v>5</v>
      </c>
      <c r="AI1050">
        <v>0</v>
      </c>
    </row>
    <row r="1051" spans="1:35" ht="15">
      <c r="A1051" t="s">
        <v>35</v>
      </c>
      <c r="B1051" t="s">
        <v>92</v>
      </c>
      <c r="C1051" t="str">
        <f t="shared" si="53"/>
        <v>246901</v>
      </c>
      <c r="D1051">
        <v>168</v>
      </c>
      <c r="E1051" t="s">
        <v>37</v>
      </c>
      <c r="F1051" s="1">
        <v>0.9166666666666666</v>
      </c>
      <c r="G1051">
        <v>39</v>
      </c>
      <c r="H1051">
        <v>50</v>
      </c>
      <c r="I1051">
        <v>40</v>
      </c>
      <c r="J1051">
        <v>10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10</v>
      </c>
      <c r="U1051">
        <v>0</v>
      </c>
      <c r="V1051">
        <v>0</v>
      </c>
      <c r="W1051">
        <v>10</v>
      </c>
      <c r="X1051">
        <v>0</v>
      </c>
      <c r="Y1051">
        <v>10</v>
      </c>
      <c r="Z1051">
        <v>7</v>
      </c>
      <c r="AA1051">
        <v>3</v>
      </c>
      <c r="AB1051">
        <v>0</v>
      </c>
      <c r="AC1051">
        <v>10</v>
      </c>
      <c r="AD1051">
        <v>3</v>
      </c>
      <c r="AE1051">
        <v>7</v>
      </c>
      <c r="AF1051">
        <v>0</v>
      </c>
      <c r="AG1051">
        <v>10</v>
      </c>
      <c r="AH1051">
        <v>10</v>
      </c>
      <c r="AI1051">
        <v>0</v>
      </c>
    </row>
    <row r="1052" spans="1:35" ht="15">
      <c r="A1052" t="s">
        <v>35</v>
      </c>
      <c r="B1052" t="s">
        <v>92</v>
      </c>
      <c r="C1052" t="str">
        <f t="shared" si="53"/>
        <v>246901</v>
      </c>
      <c r="D1052">
        <v>169</v>
      </c>
      <c r="E1052" t="s">
        <v>37</v>
      </c>
      <c r="F1052" s="1">
        <v>0.9166666666666666</v>
      </c>
      <c r="G1052">
        <v>322</v>
      </c>
      <c r="H1052">
        <v>449</v>
      </c>
      <c r="I1052">
        <v>324</v>
      </c>
      <c r="J1052">
        <v>125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125</v>
      </c>
      <c r="U1052">
        <v>0</v>
      </c>
      <c r="V1052">
        <v>0</v>
      </c>
      <c r="W1052">
        <v>125</v>
      </c>
      <c r="X1052">
        <v>4</v>
      </c>
      <c r="Y1052">
        <v>121</v>
      </c>
      <c r="Z1052">
        <v>70</v>
      </c>
      <c r="AA1052">
        <v>51</v>
      </c>
      <c r="AB1052">
        <v>6</v>
      </c>
      <c r="AC1052">
        <v>119</v>
      </c>
      <c r="AD1052">
        <v>18</v>
      </c>
      <c r="AE1052">
        <v>101</v>
      </c>
      <c r="AF1052">
        <v>5</v>
      </c>
      <c r="AG1052">
        <v>120</v>
      </c>
      <c r="AH1052">
        <v>94</v>
      </c>
      <c r="AI1052">
        <v>26</v>
      </c>
    </row>
    <row r="1053" spans="1:35" ht="15">
      <c r="A1053" t="s">
        <v>35</v>
      </c>
      <c r="B1053" t="s">
        <v>93</v>
      </c>
      <c r="C1053" t="str">
        <f aca="true" t="shared" si="54" ref="C1053:C1093">"247001"</f>
        <v>247001</v>
      </c>
      <c r="D1053">
        <v>1</v>
      </c>
      <c r="E1053" t="s">
        <v>37</v>
      </c>
      <c r="F1053" s="1">
        <v>0.9166666666666666</v>
      </c>
      <c r="G1053">
        <v>1492</v>
      </c>
      <c r="H1053">
        <v>1054</v>
      </c>
      <c r="I1053">
        <v>961</v>
      </c>
      <c r="J1053">
        <v>93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93</v>
      </c>
      <c r="U1053">
        <v>0</v>
      </c>
      <c r="V1053">
        <v>0</v>
      </c>
      <c r="W1053">
        <v>93</v>
      </c>
      <c r="X1053">
        <v>1</v>
      </c>
      <c r="Y1053">
        <v>92</v>
      </c>
      <c r="Z1053">
        <v>78</v>
      </c>
      <c r="AA1053">
        <v>14</v>
      </c>
      <c r="AB1053">
        <v>2</v>
      </c>
      <c r="AC1053">
        <v>91</v>
      </c>
      <c r="AD1053">
        <v>8</v>
      </c>
      <c r="AE1053">
        <v>83</v>
      </c>
      <c r="AF1053">
        <v>1</v>
      </c>
      <c r="AG1053">
        <v>92</v>
      </c>
      <c r="AH1053">
        <v>86</v>
      </c>
      <c r="AI1053">
        <v>6</v>
      </c>
    </row>
    <row r="1054" spans="1:35" ht="15">
      <c r="A1054" t="s">
        <v>35</v>
      </c>
      <c r="B1054" t="s">
        <v>93</v>
      </c>
      <c r="C1054" t="str">
        <f t="shared" si="54"/>
        <v>247001</v>
      </c>
      <c r="D1054">
        <v>2</v>
      </c>
      <c r="E1054" t="s">
        <v>37</v>
      </c>
      <c r="F1054" s="1">
        <v>0.9166666666666666</v>
      </c>
      <c r="G1054">
        <v>1351</v>
      </c>
      <c r="H1054">
        <v>950</v>
      </c>
      <c r="I1054">
        <v>854</v>
      </c>
      <c r="J1054">
        <v>96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96</v>
      </c>
      <c r="U1054">
        <v>0</v>
      </c>
      <c r="V1054">
        <v>0</v>
      </c>
      <c r="W1054">
        <v>96</v>
      </c>
      <c r="X1054">
        <v>2</v>
      </c>
      <c r="Y1054">
        <v>94</v>
      </c>
      <c r="Z1054">
        <v>78</v>
      </c>
      <c r="AA1054">
        <v>16</v>
      </c>
      <c r="AB1054">
        <v>0</v>
      </c>
      <c r="AC1054">
        <v>96</v>
      </c>
      <c r="AD1054">
        <v>14</v>
      </c>
      <c r="AE1054">
        <v>82</v>
      </c>
      <c r="AF1054">
        <v>0</v>
      </c>
      <c r="AG1054">
        <v>96</v>
      </c>
      <c r="AH1054">
        <v>87</v>
      </c>
      <c r="AI1054">
        <v>9</v>
      </c>
    </row>
    <row r="1055" spans="1:35" ht="15">
      <c r="A1055" t="s">
        <v>35</v>
      </c>
      <c r="B1055" t="s">
        <v>93</v>
      </c>
      <c r="C1055" t="str">
        <f t="shared" si="54"/>
        <v>247001</v>
      </c>
      <c r="D1055">
        <v>3</v>
      </c>
      <c r="E1055" t="s">
        <v>37</v>
      </c>
      <c r="F1055" s="1">
        <v>0.9166666666666666</v>
      </c>
      <c r="G1055">
        <v>1628</v>
      </c>
      <c r="H1055">
        <v>1153</v>
      </c>
      <c r="I1055">
        <v>1064</v>
      </c>
      <c r="J1055">
        <v>89</v>
      </c>
      <c r="K1055">
        <v>0</v>
      </c>
      <c r="L1055">
        <v>1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89</v>
      </c>
      <c r="U1055">
        <v>0</v>
      </c>
      <c r="V1055">
        <v>0</v>
      </c>
      <c r="W1055">
        <v>89</v>
      </c>
      <c r="X1055">
        <v>2</v>
      </c>
      <c r="Y1055">
        <v>87</v>
      </c>
      <c r="Z1055">
        <v>77</v>
      </c>
      <c r="AA1055">
        <v>10</v>
      </c>
      <c r="AB1055">
        <v>1</v>
      </c>
      <c r="AC1055">
        <v>88</v>
      </c>
      <c r="AD1055">
        <v>5</v>
      </c>
      <c r="AE1055">
        <v>83</v>
      </c>
      <c r="AF1055">
        <v>2</v>
      </c>
      <c r="AG1055">
        <v>87</v>
      </c>
      <c r="AH1055">
        <v>81</v>
      </c>
      <c r="AI1055">
        <v>6</v>
      </c>
    </row>
    <row r="1056" spans="1:35" ht="15">
      <c r="A1056" t="s">
        <v>35</v>
      </c>
      <c r="B1056" t="s">
        <v>93</v>
      </c>
      <c r="C1056" t="str">
        <f t="shared" si="54"/>
        <v>247001</v>
      </c>
      <c r="D1056">
        <v>4</v>
      </c>
      <c r="E1056" t="s">
        <v>37</v>
      </c>
      <c r="F1056" s="1">
        <v>0.9166666666666666</v>
      </c>
      <c r="G1056">
        <v>1296</v>
      </c>
      <c r="H1056">
        <v>898</v>
      </c>
      <c r="I1056">
        <v>802</v>
      </c>
      <c r="J1056">
        <v>96</v>
      </c>
      <c r="K1056">
        <v>0</v>
      </c>
      <c r="L1056">
        <v>0</v>
      </c>
      <c r="M1056">
        <v>2</v>
      </c>
      <c r="N1056">
        <v>1</v>
      </c>
      <c r="O1056">
        <v>0</v>
      </c>
      <c r="P1056">
        <v>0</v>
      </c>
      <c r="Q1056">
        <v>0</v>
      </c>
      <c r="R1056">
        <v>0</v>
      </c>
      <c r="S1056">
        <v>1</v>
      </c>
      <c r="T1056">
        <v>97</v>
      </c>
      <c r="U1056">
        <v>1</v>
      </c>
      <c r="V1056">
        <v>0</v>
      </c>
      <c r="W1056">
        <v>97</v>
      </c>
      <c r="X1056">
        <v>7</v>
      </c>
      <c r="Y1056">
        <v>90</v>
      </c>
      <c r="Z1056">
        <v>68</v>
      </c>
      <c r="AA1056">
        <v>22</v>
      </c>
      <c r="AB1056">
        <v>3</v>
      </c>
      <c r="AC1056">
        <v>94</v>
      </c>
      <c r="AD1056">
        <v>15</v>
      </c>
      <c r="AE1056">
        <v>79</v>
      </c>
      <c r="AF1056">
        <v>0</v>
      </c>
      <c r="AG1056">
        <v>97</v>
      </c>
      <c r="AH1056">
        <v>89</v>
      </c>
      <c r="AI1056">
        <v>8</v>
      </c>
    </row>
    <row r="1057" spans="1:35" ht="15">
      <c r="A1057" t="s">
        <v>35</v>
      </c>
      <c r="B1057" t="s">
        <v>93</v>
      </c>
      <c r="C1057" t="str">
        <f t="shared" si="54"/>
        <v>247001</v>
      </c>
      <c r="D1057">
        <v>5</v>
      </c>
      <c r="E1057" t="s">
        <v>37</v>
      </c>
      <c r="F1057" s="1">
        <v>0.9166666666666666</v>
      </c>
      <c r="G1057">
        <v>1424</v>
      </c>
      <c r="H1057">
        <v>1001</v>
      </c>
      <c r="I1057">
        <v>892</v>
      </c>
      <c r="J1057">
        <v>109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109</v>
      </c>
      <c r="U1057">
        <v>0</v>
      </c>
      <c r="V1057">
        <v>0</v>
      </c>
      <c r="W1057">
        <v>109</v>
      </c>
      <c r="X1057">
        <v>2</v>
      </c>
      <c r="Y1057">
        <v>107</v>
      </c>
      <c r="Z1057">
        <v>80</v>
      </c>
      <c r="AA1057">
        <v>27</v>
      </c>
      <c r="AB1057">
        <v>4</v>
      </c>
      <c r="AC1057">
        <v>105</v>
      </c>
      <c r="AD1057">
        <v>9</v>
      </c>
      <c r="AE1057">
        <v>96</v>
      </c>
      <c r="AF1057">
        <v>4</v>
      </c>
      <c r="AG1057">
        <v>105</v>
      </c>
      <c r="AH1057">
        <v>101</v>
      </c>
      <c r="AI1057">
        <v>4</v>
      </c>
    </row>
    <row r="1058" spans="1:35" ht="15">
      <c r="A1058" t="s">
        <v>35</v>
      </c>
      <c r="B1058" t="s">
        <v>93</v>
      </c>
      <c r="C1058" t="str">
        <f t="shared" si="54"/>
        <v>247001</v>
      </c>
      <c r="D1058">
        <v>6</v>
      </c>
      <c r="E1058" t="s">
        <v>37</v>
      </c>
      <c r="F1058" s="1">
        <v>0.9166666666666666</v>
      </c>
      <c r="G1058">
        <v>1940</v>
      </c>
      <c r="H1058">
        <v>1353</v>
      </c>
      <c r="I1058">
        <v>1208</v>
      </c>
      <c r="J1058">
        <v>145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145</v>
      </c>
      <c r="U1058">
        <v>0</v>
      </c>
      <c r="V1058">
        <v>0</v>
      </c>
      <c r="W1058">
        <v>145</v>
      </c>
      <c r="X1058">
        <v>2</v>
      </c>
      <c r="Y1058">
        <v>143</v>
      </c>
      <c r="Z1058">
        <v>116</v>
      </c>
      <c r="AA1058">
        <v>27</v>
      </c>
      <c r="AB1058">
        <v>3</v>
      </c>
      <c r="AC1058">
        <v>142</v>
      </c>
      <c r="AD1058">
        <v>9</v>
      </c>
      <c r="AE1058">
        <v>133</v>
      </c>
      <c r="AF1058">
        <v>7</v>
      </c>
      <c r="AG1058">
        <v>138</v>
      </c>
      <c r="AH1058">
        <v>135</v>
      </c>
      <c r="AI1058">
        <v>3</v>
      </c>
    </row>
    <row r="1059" spans="1:35" ht="15">
      <c r="A1059" t="s">
        <v>35</v>
      </c>
      <c r="B1059" t="s">
        <v>93</v>
      </c>
      <c r="C1059" t="str">
        <f t="shared" si="54"/>
        <v>247001</v>
      </c>
      <c r="D1059">
        <v>7</v>
      </c>
      <c r="E1059" t="s">
        <v>37</v>
      </c>
      <c r="F1059" s="1">
        <v>0.9166666666666666</v>
      </c>
      <c r="G1059">
        <v>1845</v>
      </c>
      <c r="H1059">
        <v>1301</v>
      </c>
      <c r="I1059">
        <v>1173</v>
      </c>
      <c r="J1059">
        <v>128</v>
      </c>
      <c r="K1059">
        <v>0</v>
      </c>
      <c r="L1059">
        <v>1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128</v>
      </c>
      <c r="U1059">
        <v>0</v>
      </c>
      <c r="V1059">
        <v>0</v>
      </c>
      <c r="W1059">
        <v>128</v>
      </c>
      <c r="X1059">
        <v>2</v>
      </c>
      <c r="Y1059">
        <v>126</v>
      </c>
      <c r="Z1059">
        <v>102</v>
      </c>
      <c r="AA1059">
        <v>24</v>
      </c>
      <c r="AB1059">
        <v>1</v>
      </c>
      <c r="AC1059">
        <v>127</v>
      </c>
      <c r="AD1059">
        <v>14</v>
      </c>
      <c r="AE1059">
        <v>113</v>
      </c>
      <c r="AF1059">
        <v>4</v>
      </c>
      <c r="AG1059">
        <v>124</v>
      </c>
      <c r="AH1059">
        <v>121</v>
      </c>
      <c r="AI1059">
        <v>3</v>
      </c>
    </row>
    <row r="1060" spans="1:35" ht="15">
      <c r="A1060" t="s">
        <v>35</v>
      </c>
      <c r="B1060" t="s">
        <v>93</v>
      </c>
      <c r="C1060" t="str">
        <f t="shared" si="54"/>
        <v>247001</v>
      </c>
      <c r="D1060">
        <v>8</v>
      </c>
      <c r="E1060" t="s">
        <v>37</v>
      </c>
      <c r="F1060" s="1">
        <v>0.9166666666666666</v>
      </c>
      <c r="G1060">
        <v>1531</v>
      </c>
      <c r="H1060">
        <v>1054</v>
      </c>
      <c r="I1060">
        <v>969</v>
      </c>
      <c r="J1060">
        <v>85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85</v>
      </c>
      <c r="U1060">
        <v>0</v>
      </c>
      <c r="V1060">
        <v>0</v>
      </c>
      <c r="W1060">
        <v>85</v>
      </c>
      <c r="X1060">
        <v>1</v>
      </c>
      <c r="Y1060">
        <v>84</v>
      </c>
      <c r="Z1060">
        <v>70</v>
      </c>
      <c r="AA1060">
        <v>14</v>
      </c>
      <c r="AB1060">
        <v>2</v>
      </c>
      <c r="AC1060">
        <v>83</v>
      </c>
      <c r="AD1060">
        <v>14</v>
      </c>
      <c r="AE1060">
        <v>69</v>
      </c>
      <c r="AF1060">
        <v>2</v>
      </c>
      <c r="AG1060">
        <v>83</v>
      </c>
      <c r="AH1060">
        <v>76</v>
      </c>
      <c r="AI1060">
        <v>7</v>
      </c>
    </row>
    <row r="1061" spans="1:35" ht="15">
      <c r="A1061" t="s">
        <v>35</v>
      </c>
      <c r="B1061" t="s">
        <v>93</v>
      </c>
      <c r="C1061" t="str">
        <f t="shared" si="54"/>
        <v>247001</v>
      </c>
      <c r="D1061">
        <v>9</v>
      </c>
      <c r="E1061" t="s">
        <v>37</v>
      </c>
      <c r="F1061" s="1">
        <v>0.9166666666666666</v>
      </c>
      <c r="G1061">
        <v>1003</v>
      </c>
      <c r="H1061">
        <v>702</v>
      </c>
      <c r="I1061">
        <v>627</v>
      </c>
      <c r="J1061">
        <v>75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75</v>
      </c>
      <c r="U1061">
        <v>0</v>
      </c>
      <c r="V1061">
        <v>0</v>
      </c>
      <c r="W1061">
        <v>75</v>
      </c>
      <c r="X1061">
        <v>2</v>
      </c>
      <c r="Y1061">
        <v>73</v>
      </c>
      <c r="Z1061">
        <v>63</v>
      </c>
      <c r="AA1061">
        <v>10</v>
      </c>
      <c r="AB1061">
        <v>1</v>
      </c>
      <c r="AC1061">
        <v>74</v>
      </c>
      <c r="AD1061">
        <v>11</v>
      </c>
      <c r="AE1061">
        <v>63</v>
      </c>
      <c r="AF1061">
        <v>2</v>
      </c>
      <c r="AG1061">
        <v>73</v>
      </c>
      <c r="AH1061">
        <v>72</v>
      </c>
      <c r="AI1061">
        <v>1</v>
      </c>
    </row>
    <row r="1062" spans="1:35" ht="15">
      <c r="A1062" t="s">
        <v>35</v>
      </c>
      <c r="B1062" t="s">
        <v>93</v>
      </c>
      <c r="C1062" t="str">
        <f t="shared" si="54"/>
        <v>247001</v>
      </c>
      <c r="D1062">
        <v>10</v>
      </c>
      <c r="E1062" t="s">
        <v>37</v>
      </c>
      <c r="F1062" s="1">
        <v>0.9166666666666666</v>
      </c>
      <c r="G1062">
        <v>1780</v>
      </c>
      <c r="H1062">
        <v>1254</v>
      </c>
      <c r="I1062">
        <v>1077</v>
      </c>
      <c r="J1062">
        <v>177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177</v>
      </c>
      <c r="U1062">
        <v>0</v>
      </c>
      <c r="V1062">
        <v>0</v>
      </c>
      <c r="W1062">
        <v>177</v>
      </c>
      <c r="X1062">
        <v>4</v>
      </c>
      <c r="Y1062">
        <v>173</v>
      </c>
      <c r="Z1062">
        <v>147</v>
      </c>
      <c r="AA1062">
        <v>26</v>
      </c>
      <c r="AB1062">
        <v>3</v>
      </c>
      <c r="AC1062">
        <v>174</v>
      </c>
      <c r="AD1062">
        <v>22</v>
      </c>
      <c r="AE1062">
        <v>152</v>
      </c>
      <c r="AF1062">
        <v>3</v>
      </c>
      <c r="AG1062">
        <v>174</v>
      </c>
      <c r="AH1062">
        <v>169</v>
      </c>
      <c r="AI1062">
        <v>5</v>
      </c>
    </row>
    <row r="1063" spans="1:35" ht="15">
      <c r="A1063" t="s">
        <v>35</v>
      </c>
      <c r="B1063" t="s">
        <v>93</v>
      </c>
      <c r="C1063" t="str">
        <f t="shared" si="54"/>
        <v>247001</v>
      </c>
      <c r="D1063">
        <v>11</v>
      </c>
      <c r="E1063" t="s">
        <v>37</v>
      </c>
      <c r="F1063" s="1">
        <v>0.9166666666666666</v>
      </c>
      <c r="G1063">
        <v>1480</v>
      </c>
      <c r="H1063">
        <v>1052</v>
      </c>
      <c r="I1063">
        <v>885</v>
      </c>
      <c r="J1063">
        <v>167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167</v>
      </c>
      <c r="U1063">
        <v>0</v>
      </c>
      <c r="V1063">
        <v>0</v>
      </c>
      <c r="W1063">
        <v>167</v>
      </c>
      <c r="X1063">
        <v>3</v>
      </c>
      <c r="Y1063">
        <v>164</v>
      </c>
      <c r="Z1063">
        <v>128</v>
      </c>
      <c r="AA1063">
        <v>36</v>
      </c>
      <c r="AB1063">
        <v>4</v>
      </c>
      <c r="AC1063">
        <v>163</v>
      </c>
      <c r="AD1063">
        <v>23</v>
      </c>
      <c r="AE1063">
        <v>140</v>
      </c>
      <c r="AF1063">
        <v>3</v>
      </c>
      <c r="AG1063">
        <v>164</v>
      </c>
      <c r="AH1063">
        <v>158</v>
      </c>
      <c r="AI1063">
        <v>6</v>
      </c>
    </row>
    <row r="1064" spans="1:35" ht="15">
      <c r="A1064" t="s">
        <v>35</v>
      </c>
      <c r="B1064" t="s">
        <v>93</v>
      </c>
      <c r="C1064" t="str">
        <f t="shared" si="54"/>
        <v>247001</v>
      </c>
      <c r="D1064">
        <v>12</v>
      </c>
      <c r="E1064" t="s">
        <v>37</v>
      </c>
      <c r="F1064" s="1">
        <v>0.9166666666666666</v>
      </c>
      <c r="G1064">
        <v>1900</v>
      </c>
      <c r="H1064">
        <v>1355</v>
      </c>
      <c r="I1064">
        <v>1182</v>
      </c>
      <c r="J1064">
        <v>173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173</v>
      </c>
      <c r="U1064">
        <v>0</v>
      </c>
      <c r="V1064">
        <v>0</v>
      </c>
      <c r="W1064">
        <v>173</v>
      </c>
      <c r="X1064">
        <v>4</v>
      </c>
      <c r="Y1064">
        <v>169</v>
      </c>
      <c r="Z1064">
        <v>136</v>
      </c>
      <c r="AA1064">
        <v>33</v>
      </c>
      <c r="AB1064">
        <v>3</v>
      </c>
      <c r="AC1064">
        <v>170</v>
      </c>
      <c r="AD1064">
        <v>22</v>
      </c>
      <c r="AE1064">
        <v>148</v>
      </c>
      <c r="AF1064">
        <v>2</v>
      </c>
      <c r="AG1064">
        <v>171</v>
      </c>
      <c r="AH1064">
        <v>167</v>
      </c>
      <c r="AI1064">
        <v>4</v>
      </c>
    </row>
    <row r="1065" spans="1:35" ht="15">
      <c r="A1065" t="s">
        <v>35</v>
      </c>
      <c r="B1065" t="s">
        <v>93</v>
      </c>
      <c r="C1065" t="str">
        <f t="shared" si="54"/>
        <v>247001</v>
      </c>
      <c r="D1065">
        <v>13</v>
      </c>
      <c r="E1065" t="s">
        <v>37</v>
      </c>
      <c r="F1065" s="1">
        <v>0.9166666666666666</v>
      </c>
      <c r="G1065">
        <v>2243</v>
      </c>
      <c r="H1065">
        <v>1602</v>
      </c>
      <c r="I1065">
        <v>1429</v>
      </c>
      <c r="J1065">
        <v>173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173</v>
      </c>
      <c r="U1065">
        <v>0</v>
      </c>
      <c r="V1065">
        <v>0</v>
      </c>
      <c r="W1065">
        <v>173</v>
      </c>
      <c r="X1065">
        <v>3</v>
      </c>
      <c r="Y1065">
        <v>170</v>
      </c>
      <c r="Z1065">
        <v>138</v>
      </c>
      <c r="AA1065">
        <v>32</v>
      </c>
      <c r="AB1065">
        <v>4</v>
      </c>
      <c r="AC1065">
        <v>169</v>
      </c>
      <c r="AD1065">
        <v>27</v>
      </c>
      <c r="AE1065">
        <v>142</v>
      </c>
      <c r="AF1065">
        <v>2</v>
      </c>
      <c r="AG1065">
        <v>171</v>
      </c>
      <c r="AH1065">
        <v>170</v>
      </c>
      <c r="AI1065">
        <v>1</v>
      </c>
    </row>
    <row r="1066" spans="1:35" ht="15">
      <c r="A1066" t="s">
        <v>35</v>
      </c>
      <c r="B1066" t="s">
        <v>93</v>
      </c>
      <c r="C1066" t="str">
        <f t="shared" si="54"/>
        <v>247001</v>
      </c>
      <c r="D1066">
        <v>14</v>
      </c>
      <c r="E1066" t="s">
        <v>37</v>
      </c>
      <c r="F1066" s="1">
        <v>0.9166666666666666</v>
      </c>
      <c r="G1066">
        <v>1923</v>
      </c>
      <c r="H1066">
        <v>1354</v>
      </c>
      <c r="I1066">
        <v>1183</v>
      </c>
      <c r="J1066">
        <v>171</v>
      </c>
      <c r="K1066">
        <v>0</v>
      </c>
      <c r="L1066">
        <v>2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171</v>
      </c>
      <c r="U1066">
        <v>0</v>
      </c>
      <c r="V1066">
        <v>0</v>
      </c>
      <c r="W1066">
        <v>171</v>
      </c>
      <c r="X1066">
        <v>2</v>
      </c>
      <c r="Y1066">
        <v>169</v>
      </c>
      <c r="Z1066">
        <v>141</v>
      </c>
      <c r="AA1066">
        <v>28</v>
      </c>
      <c r="AB1066">
        <v>4</v>
      </c>
      <c r="AC1066">
        <v>167</v>
      </c>
      <c r="AD1066">
        <v>24</v>
      </c>
      <c r="AE1066">
        <v>143</v>
      </c>
      <c r="AF1066">
        <v>4</v>
      </c>
      <c r="AG1066">
        <v>167</v>
      </c>
      <c r="AH1066">
        <v>161</v>
      </c>
      <c r="AI1066">
        <v>6</v>
      </c>
    </row>
    <row r="1067" spans="1:35" ht="15">
      <c r="A1067" t="s">
        <v>35</v>
      </c>
      <c r="B1067" t="s">
        <v>93</v>
      </c>
      <c r="C1067" t="str">
        <f t="shared" si="54"/>
        <v>247001</v>
      </c>
      <c r="D1067">
        <v>15</v>
      </c>
      <c r="E1067" t="s">
        <v>37</v>
      </c>
      <c r="F1067" s="1">
        <v>0.9166666666666666</v>
      </c>
      <c r="G1067">
        <v>1894</v>
      </c>
      <c r="H1067">
        <v>1353</v>
      </c>
      <c r="I1067">
        <v>1185</v>
      </c>
      <c r="J1067">
        <v>168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168</v>
      </c>
      <c r="U1067">
        <v>0</v>
      </c>
      <c r="V1067">
        <v>0</v>
      </c>
      <c r="W1067">
        <v>168</v>
      </c>
      <c r="X1067">
        <v>4</v>
      </c>
      <c r="Y1067">
        <v>164</v>
      </c>
      <c r="Z1067">
        <v>134</v>
      </c>
      <c r="AA1067">
        <v>30</v>
      </c>
      <c r="AB1067">
        <v>2</v>
      </c>
      <c r="AC1067">
        <v>166</v>
      </c>
      <c r="AD1067">
        <v>27</v>
      </c>
      <c r="AE1067">
        <v>139</v>
      </c>
      <c r="AF1067">
        <v>3</v>
      </c>
      <c r="AG1067">
        <v>165</v>
      </c>
      <c r="AH1067">
        <v>161</v>
      </c>
      <c r="AI1067">
        <v>4</v>
      </c>
    </row>
    <row r="1068" spans="1:35" ht="15">
      <c r="A1068" t="s">
        <v>35</v>
      </c>
      <c r="B1068" t="s">
        <v>93</v>
      </c>
      <c r="C1068" t="str">
        <f t="shared" si="54"/>
        <v>247001</v>
      </c>
      <c r="D1068">
        <v>16</v>
      </c>
      <c r="E1068" t="s">
        <v>37</v>
      </c>
      <c r="F1068" s="1">
        <v>0.9166666666666666</v>
      </c>
      <c r="G1068">
        <v>969</v>
      </c>
      <c r="H1068">
        <v>652</v>
      </c>
      <c r="I1068">
        <v>521</v>
      </c>
      <c r="J1068">
        <v>131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131</v>
      </c>
      <c r="U1068">
        <v>0</v>
      </c>
      <c r="V1068">
        <v>0</v>
      </c>
      <c r="W1068">
        <v>131</v>
      </c>
      <c r="X1068">
        <v>3</v>
      </c>
      <c r="Y1068">
        <v>128</v>
      </c>
      <c r="Z1068">
        <v>113</v>
      </c>
      <c r="AA1068">
        <v>15</v>
      </c>
      <c r="AB1068">
        <v>4</v>
      </c>
      <c r="AC1068">
        <v>127</v>
      </c>
      <c r="AD1068">
        <v>12</v>
      </c>
      <c r="AE1068">
        <v>115</v>
      </c>
      <c r="AF1068">
        <v>3</v>
      </c>
      <c r="AG1068">
        <v>128</v>
      </c>
      <c r="AH1068">
        <v>127</v>
      </c>
      <c r="AI1068">
        <v>1</v>
      </c>
    </row>
    <row r="1069" spans="1:35" ht="15">
      <c r="A1069" t="s">
        <v>35</v>
      </c>
      <c r="B1069" t="s">
        <v>93</v>
      </c>
      <c r="C1069" t="str">
        <f t="shared" si="54"/>
        <v>247001</v>
      </c>
      <c r="D1069">
        <v>17</v>
      </c>
      <c r="E1069" t="s">
        <v>37</v>
      </c>
      <c r="F1069" s="1">
        <v>0.9166666666666666</v>
      </c>
      <c r="G1069">
        <v>1412</v>
      </c>
      <c r="H1069">
        <v>1000</v>
      </c>
      <c r="I1069">
        <v>884</v>
      </c>
      <c r="J1069">
        <v>116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116</v>
      </c>
      <c r="U1069">
        <v>0</v>
      </c>
      <c r="V1069">
        <v>0</v>
      </c>
      <c r="W1069">
        <v>116</v>
      </c>
      <c r="X1069">
        <v>1</v>
      </c>
      <c r="Y1069">
        <v>115</v>
      </c>
      <c r="Z1069">
        <v>97</v>
      </c>
      <c r="AA1069">
        <v>18</v>
      </c>
      <c r="AB1069">
        <v>2</v>
      </c>
      <c r="AC1069">
        <v>114</v>
      </c>
      <c r="AD1069">
        <v>10</v>
      </c>
      <c r="AE1069">
        <v>104</v>
      </c>
      <c r="AF1069">
        <v>1</v>
      </c>
      <c r="AG1069">
        <v>115</v>
      </c>
      <c r="AH1069">
        <v>110</v>
      </c>
      <c r="AI1069">
        <v>5</v>
      </c>
    </row>
    <row r="1070" spans="1:35" ht="15">
      <c r="A1070" t="s">
        <v>35</v>
      </c>
      <c r="B1070" t="s">
        <v>93</v>
      </c>
      <c r="C1070" t="str">
        <f t="shared" si="54"/>
        <v>247001</v>
      </c>
      <c r="D1070">
        <v>18</v>
      </c>
      <c r="E1070" t="s">
        <v>37</v>
      </c>
      <c r="F1070" s="1">
        <v>0.9166666666666666</v>
      </c>
      <c r="G1070">
        <v>1711</v>
      </c>
      <c r="H1070">
        <v>1202</v>
      </c>
      <c r="I1070">
        <v>1035</v>
      </c>
      <c r="J1070">
        <v>167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167</v>
      </c>
      <c r="U1070">
        <v>0</v>
      </c>
      <c r="V1070">
        <v>0</v>
      </c>
      <c r="W1070">
        <v>167</v>
      </c>
      <c r="X1070">
        <v>2</v>
      </c>
      <c r="Y1070">
        <v>165</v>
      </c>
      <c r="Z1070">
        <v>140</v>
      </c>
      <c r="AA1070">
        <v>25</v>
      </c>
      <c r="AB1070">
        <v>7</v>
      </c>
      <c r="AC1070">
        <v>160</v>
      </c>
      <c r="AD1070">
        <v>26</v>
      </c>
      <c r="AE1070">
        <v>134</v>
      </c>
      <c r="AF1070">
        <v>6</v>
      </c>
      <c r="AG1070">
        <v>161</v>
      </c>
      <c r="AH1070">
        <v>156</v>
      </c>
      <c r="AI1070">
        <v>5</v>
      </c>
    </row>
    <row r="1071" spans="1:35" ht="15">
      <c r="A1071" t="s">
        <v>35</v>
      </c>
      <c r="B1071" t="s">
        <v>93</v>
      </c>
      <c r="C1071" t="str">
        <f t="shared" si="54"/>
        <v>247001</v>
      </c>
      <c r="D1071">
        <v>19</v>
      </c>
      <c r="E1071" t="s">
        <v>37</v>
      </c>
      <c r="F1071" s="1">
        <v>0.9166666666666666</v>
      </c>
      <c r="G1071">
        <v>1893</v>
      </c>
      <c r="H1071">
        <v>1300</v>
      </c>
      <c r="I1071">
        <v>1192</v>
      </c>
      <c r="J1071">
        <v>108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108</v>
      </c>
      <c r="U1071">
        <v>0</v>
      </c>
      <c r="V1071">
        <v>0</v>
      </c>
      <c r="W1071">
        <v>108</v>
      </c>
      <c r="X1071">
        <v>4</v>
      </c>
      <c r="Y1071">
        <v>104</v>
      </c>
      <c r="Z1071">
        <v>87</v>
      </c>
      <c r="AA1071">
        <v>17</v>
      </c>
      <c r="AB1071">
        <v>3</v>
      </c>
      <c r="AC1071">
        <v>105</v>
      </c>
      <c r="AD1071">
        <v>17</v>
      </c>
      <c r="AE1071">
        <v>88</v>
      </c>
      <c r="AF1071">
        <v>4</v>
      </c>
      <c r="AG1071">
        <v>104</v>
      </c>
      <c r="AH1071">
        <v>101</v>
      </c>
      <c r="AI1071">
        <v>3</v>
      </c>
    </row>
    <row r="1072" spans="1:35" ht="15">
      <c r="A1072" t="s">
        <v>35</v>
      </c>
      <c r="B1072" t="s">
        <v>93</v>
      </c>
      <c r="C1072" t="str">
        <f t="shared" si="54"/>
        <v>247001</v>
      </c>
      <c r="D1072">
        <v>20</v>
      </c>
      <c r="E1072" t="s">
        <v>37</v>
      </c>
      <c r="F1072" s="1">
        <v>0.9166666666666666</v>
      </c>
      <c r="G1072">
        <v>542</v>
      </c>
      <c r="H1072">
        <v>351</v>
      </c>
      <c r="I1072">
        <v>282</v>
      </c>
      <c r="J1072">
        <v>69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69</v>
      </c>
      <c r="U1072">
        <v>0</v>
      </c>
      <c r="V1072">
        <v>0</v>
      </c>
      <c r="W1072">
        <v>69</v>
      </c>
      <c r="X1072">
        <v>6</v>
      </c>
      <c r="Y1072">
        <v>63</v>
      </c>
      <c r="Z1072">
        <v>49</v>
      </c>
      <c r="AA1072">
        <v>14</v>
      </c>
      <c r="AB1072">
        <v>4</v>
      </c>
      <c r="AC1072">
        <v>65</v>
      </c>
      <c r="AD1072">
        <v>14</v>
      </c>
      <c r="AE1072">
        <v>51</v>
      </c>
      <c r="AF1072">
        <v>5</v>
      </c>
      <c r="AG1072">
        <v>64</v>
      </c>
      <c r="AH1072">
        <v>59</v>
      </c>
      <c r="AI1072">
        <v>5</v>
      </c>
    </row>
    <row r="1073" spans="1:35" ht="15">
      <c r="A1073" t="s">
        <v>35</v>
      </c>
      <c r="B1073" t="s">
        <v>93</v>
      </c>
      <c r="C1073" t="str">
        <f t="shared" si="54"/>
        <v>247001</v>
      </c>
      <c r="D1073">
        <v>21</v>
      </c>
      <c r="E1073" t="s">
        <v>37</v>
      </c>
      <c r="F1073" s="1">
        <v>0.9166666666666666</v>
      </c>
      <c r="G1073">
        <v>959</v>
      </c>
      <c r="H1073">
        <v>652</v>
      </c>
      <c r="I1073">
        <v>531</v>
      </c>
      <c r="J1073">
        <v>121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121</v>
      </c>
      <c r="U1073">
        <v>0</v>
      </c>
      <c r="V1073">
        <v>0</v>
      </c>
      <c r="W1073">
        <v>121</v>
      </c>
      <c r="X1073">
        <v>4</v>
      </c>
      <c r="Y1073">
        <v>117</v>
      </c>
      <c r="Z1073">
        <v>101</v>
      </c>
      <c r="AA1073">
        <v>16</v>
      </c>
      <c r="AB1073">
        <v>8</v>
      </c>
      <c r="AC1073">
        <v>113</v>
      </c>
      <c r="AD1073">
        <v>9</v>
      </c>
      <c r="AE1073">
        <v>104</v>
      </c>
      <c r="AF1073">
        <v>9</v>
      </c>
      <c r="AG1073">
        <v>112</v>
      </c>
      <c r="AH1073">
        <v>105</v>
      </c>
      <c r="AI1073">
        <v>7</v>
      </c>
    </row>
    <row r="1074" spans="1:35" ht="15">
      <c r="A1074" t="s">
        <v>35</v>
      </c>
      <c r="B1074" t="s">
        <v>93</v>
      </c>
      <c r="C1074" t="str">
        <f t="shared" si="54"/>
        <v>247001</v>
      </c>
      <c r="D1074">
        <v>22</v>
      </c>
      <c r="E1074" t="s">
        <v>37</v>
      </c>
      <c r="F1074" s="1">
        <v>0.9166666666666666</v>
      </c>
      <c r="G1074">
        <v>1664</v>
      </c>
      <c r="H1074">
        <v>1146</v>
      </c>
      <c r="I1074">
        <v>981</v>
      </c>
      <c r="J1074">
        <v>165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165</v>
      </c>
      <c r="U1074">
        <v>0</v>
      </c>
      <c r="V1074">
        <v>0</v>
      </c>
      <c r="W1074">
        <v>165</v>
      </c>
      <c r="X1074">
        <v>4</v>
      </c>
      <c r="Y1074">
        <v>161</v>
      </c>
      <c r="Z1074">
        <v>134</v>
      </c>
      <c r="AA1074">
        <v>27</v>
      </c>
      <c r="AB1074">
        <v>5</v>
      </c>
      <c r="AC1074">
        <v>160</v>
      </c>
      <c r="AD1074">
        <v>20</v>
      </c>
      <c r="AE1074">
        <v>140</v>
      </c>
      <c r="AF1074">
        <v>2</v>
      </c>
      <c r="AG1074">
        <v>163</v>
      </c>
      <c r="AH1074">
        <v>157</v>
      </c>
      <c r="AI1074">
        <v>6</v>
      </c>
    </row>
    <row r="1075" spans="1:35" ht="15">
      <c r="A1075" t="s">
        <v>35</v>
      </c>
      <c r="B1075" t="s">
        <v>93</v>
      </c>
      <c r="C1075" t="str">
        <f t="shared" si="54"/>
        <v>247001</v>
      </c>
      <c r="D1075">
        <v>23</v>
      </c>
      <c r="E1075" t="s">
        <v>37</v>
      </c>
      <c r="F1075" s="1">
        <v>0.9166666666666666</v>
      </c>
      <c r="G1075">
        <v>1592</v>
      </c>
      <c r="H1075">
        <v>1096</v>
      </c>
      <c r="I1075">
        <v>899</v>
      </c>
      <c r="J1075">
        <v>197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197</v>
      </c>
      <c r="U1075">
        <v>0</v>
      </c>
      <c r="V1075">
        <v>0</v>
      </c>
      <c r="W1075">
        <v>197</v>
      </c>
      <c r="X1075">
        <v>5</v>
      </c>
      <c r="Y1075">
        <v>192</v>
      </c>
      <c r="Z1075">
        <v>143</v>
      </c>
      <c r="AA1075">
        <v>49</v>
      </c>
      <c r="AB1075">
        <v>3</v>
      </c>
      <c r="AC1075">
        <v>194</v>
      </c>
      <c r="AD1075">
        <v>42</v>
      </c>
      <c r="AE1075">
        <v>152</v>
      </c>
      <c r="AF1075">
        <v>4</v>
      </c>
      <c r="AG1075">
        <v>193</v>
      </c>
      <c r="AH1075">
        <v>189</v>
      </c>
      <c r="AI1075">
        <v>4</v>
      </c>
    </row>
    <row r="1076" spans="1:35" ht="15">
      <c r="A1076" t="s">
        <v>35</v>
      </c>
      <c r="B1076" t="s">
        <v>93</v>
      </c>
      <c r="C1076" t="str">
        <f t="shared" si="54"/>
        <v>247001</v>
      </c>
      <c r="D1076">
        <v>24</v>
      </c>
      <c r="E1076" t="s">
        <v>37</v>
      </c>
      <c r="F1076" s="1">
        <v>0.9166666666666666</v>
      </c>
      <c r="G1076">
        <v>1446</v>
      </c>
      <c r="H1076">
        <v>1004</v>
      </c>
      <c r="I1076">
        <v>832</v>
      </c>
      <c r="J1076">
        <v>172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172</v>
      </c>
      <c r="U1076">
        <v>0</v>
      </c>
      <c r="V1076">
        <v>0</v>
      </c>
      <c r="W1076">
        <v>172</v>
      </c>
      <c r="X1076">
        <v>1</v>
      </c>
      <c r="Y1076">
        <v>171</v>
      </c>
      <c r="Z1076">
        <v>140</v>
      </c>
      <c r="AA1076">
        <v>31</v>
      </c>
      <c r="AB1076">
        <v>1</v>
      </c>
      <c r="AC1076">
        <v>171</v>
      </c>
      <c r="AD1076">
        <v>26</v>
      </c>
      <c r="AE1076">
        <v>145</v>
      </c>
      <c r="AF1076">
        <v>2</v>
      </c>
      <c r="AG1076">
        <v>170</v>
      </c>
      <c r="AH1076">
        <v>162</v>
      </c>
      <c r="AI1076">
        <v>8</v>
      </c>
    </row>
    <row r="1077" spans="1:35" ht="15">
      <c r="A1077" t="s">
        <v>35</v>
      </c>
      <c r="B1077" t="s">
        <v>93</v>
      </c>
      <c r="C1077" t="str">
        <f t="shared" si="54"/>
        <v>247001</v>
      </c>
      <c r="D1077">
        <v>25</v>
      </c>
      <c r="E1077" t="s">
        <v>37</v>
      </c>
      <c r="F1077" s="1">
        <v>0.9166666666666666</v>
      </c>
      <c r="G1077">
        <v>1811</v>
      </c>
      <c r="H1077">
        <v>1253</v>
      </c>
      <c r="I1077">
        <v>1043</v>
      </c>
      <c r="J1077">
        <v>210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210</v>
      </c>
      <c r="U1077">
        <v>0</v>
      </c>
      <c r="V1077">
        <v>0</v>
      </c>
      <c r="W1077">
        <v>210</v>
      </c>
      <c r="X1077">
        <v>4</v>
      </c>
      <c r="Y1077">
        <v>206</v>
      </c>
      <c r="Z1077">
        <v>171</v>
      </c>
      <c r="AA1077">
        <v>35</v>
      </c>
      <c r="AB1077">
        <v>4</v>
      </c>
      <c r="AC1077">
        <v>206</v>
      </c>
      <c r="AD1077">
        <v>34</v>
      </c>
      <c r="AE1077">
        <v>172</v>
      </c>
      <c r="AF1077">
        <v>6</v>
      </c>
      <c r="AG1077">
        <v>204</v>
      </c>
      <c r="AH1077">
        <v>196</v>
      </c>
      <c r="AI1077">
        <v>8</v>
      </c>
    </row>
    <row r="1078" spans="1:35" ht="15">
      <c r="A1078" t="s">
        <v>35</v>
      </c>
      <c r="B1078" t="s">
        <v>93</v>
      </c>
      <c r="C1078" t="str">
        <f t="shared" si="54"/>
        <v>247001</v>
      </c>
      <c r="D1078">
        <v>26</v>
      </c>
      <c r="E1078" t="s">
        <v>37</v>
      </c>
      <c r="F1078" s="1">
        <v>0.9166666666666666</v>
      </c>
      <c r="G1078">
        <v>2254</v>
      </c>
      <c r="H1078">
        <v>1601</v>
      </c>
      <c r="I1078">
        <v>1413</v>
      </c>
      <c r="J1078">
        <v>188</v>
      </c>
      <c r="K1078">
        <v>1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188</v>
      </c>
      <c r="U1078">
        <v>0</v>
      </c>
      <c r="V1078">
        <v>0</v>
      </c>
      <c r="W1078">
        <v>188</v>
      </c>
      <c r="X1078">
        <v>4</v>
      </c>
      <c r="Y1078">
        <v>184</v>
      </c>
      <c r="Z1078">
        <v>153</v>
      </c>
      <c r="AA1078">
        <v>31</v>
      </c>
      <c r="AB1078">
        <v>2</v>
      </c>
      <c r="AC1078">
        <v>186</v>
      </c>
      <c r="AD1078">
        <v>29</v>
      </c>
      <c r="AE1078">
        <v>157</v>
      </c>
      <c r="AF1078">
        <v>3</v>
      </c>
      <c r="AG1078">
        <v>185</v>
      </c>
      <c r="AH1078">
        <v>179</v>
      </c>
      <c r="AI1078">
        <v>6</v>
      </c>
    </row>
    <row r="1079" spans="1:35" ht="15">
      <c r="A1079" t="s">
        <v>35</v>
      </c>
      <c r="B1079" t="s">
        <v>93</v>
      </c>
      <c r="C1079" t="str">
        <f t="shared" si="54"/>
        <v>247001</v>
      </c>
      <c r="D1079">
        <v>27</v>
      </c>
      <c r="E1079" t="s">
        <v>37</v>
      </c>
      <c r="F1079" s="1">
        <v>0.9166666666666666</v>
      </c>
      <c r="G1079">
        <v>1691</v>
      </c>
      <c r="H1079">
        <v>1200</v>
      </c>
      <c r="I1079">
        <v>1058</v>
      </c>
      <c r="J1079">
        <v>142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142</v>
      </c>
      <c r="U1079">
        <v>0</v>
      </c>
      <c r="V1079">
        <v>0</v>
      </c>
      <c r="W1079">
        <v>142</v>
      </c>
      <c r="X1079">
        <v>7</v>
      </c>
      <c r="Y1079">
        <v>135</v>
      </c>
      <c r="Z1079">
        <v>116</v>
      </c>
      <c r="AA1079">
        <v>19</v>
      </c>
      <c r="AB1079">
        <v>6</v>
      </c>
      <c r="AC1079">
        <v>136</v>
      </c>
      <c r="AD1079">
        <v>20</v>
      </c>
      <c r="AE1079">
        <v>116</v>
      </c>
      <c r="AF1079">
        <v>6</v>
      </c>
      <c r="AG1079">
        <v>136</v>
      </c>
      <c r="AH1079">
        <v>130</v>
      </c>
      <c r="AI1079">
        <v>6</v>
      </c>
    </row>
    <row r="1080" spans="1:35" ht="15">
      <c r="A1080" t="s">
        <v>35</v>
      </c>
      <c r="B1080" t="s">
        <v>93</v>
      </c>
      <c r="C1080" t="str">
        <f t="shared" si="54"/>
        <v>247001</v>
      </c>
      <c r="D1080">
        <v>28</v>
      </c>
      <c r="E1080" t="s">
        <v>37</v>
      </c>
      <c r="F1080" s="1">
        <v>0.9166666666666666</v>
      </c>
      <c r="G1080">
        <v>2071</v>
      </c>
      <c r="H1080">
        <v>1449</v>
      </c>
      <c r="I1080">
        <v>1266</v>
      </c>
      <c r="J1080">
        <v>183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183</v>
      </c>
      <c r="U1080">
        <v>0</v>
      </c>
      <c r="V1080">
        <v>0</v>
      </c>
      <c r="W1080">
        <v>183</v>
      </c>
      <c r="X1080">
        <v>9</v>
      </c>
      <c r="Y1080">
        <v>174</v>
      </c>
      <c r="Z1080">
        <v>145</v>
      </c>
      <c r="AA1080">
        <v>29</v>
      </c>
      <c r="AB1080">
        <v>4</v>
      </c>
      <c r="AC1080">
        <v>179</v>
      </c>
      <c r="AD1080">
        <v>31</v>
      </c>
      <c r="AE1080">
        <v>148</v>
      </c>
      <c r="AF1080">
        <v>6</v>
      </c>
      <c r="AG1080">
        <v>177</v>
      </c>
      <c r="AH1080">
        <v>169</v>
      </c>
      <c r="AI1080">
        <v>8</v>
      </c>
    </row>
    <row r="1081" spans="1:35" ht="15">
      <c r="A1081" t="s">
        <v>35</v>
      </c>
      <c r="B1081" t="s">
        <v>93</v>
      </c>
      <c r="C1081" t="str">
        <f t="shared" si="54"/>
        <v>247001</v>
      </c>
      <c r="D1081">
        <v>29</v>
      </c>
      <c r="E1081" t="s">
        <v>37</v>
      </c>
      <c r="F1081" s="1">
        <v>0.9166666666666666</v>
      </c>
      <c r="G1081">
        <v>1476</v>
      </c>
      <c r="H1081">
        <v>1056</v>
      </c>
      <c r="I1081">
        <v>878</v>
      </c>
      <c r="J1081">
        <v>178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178</v>
      </c>
      <c r="U1081">
        <v>0</v>
      </c>
      <c r="V1081">
        <v>0</v>
      </c>
      <c r="W1081">
        <v>178</v>
      </c>
      <c r="X1081">
        <v>3</v>
      </c>
      <c r="Y1081">
        <v>175</v>
      </c>
      <c r="Z1081">
        <v>135</v>
      </c>
      <c r="AA1081">
        <v>40</v>
      </c>
      <c r="AB1081">
        <v>3</v>
      </c>
      <c r="AC1081">
        <v>175</v>
      </c>
      <c r="AD1081">
        <v>34</v>
      </c>
      <c r="AE1081">
        <v>141</v>
      </c>
      <c r="AF1081">
        <v>4</v>
      </c>
      <c r="AG1081">
        <v>174</v>
      </c>
      <c r="AH1081">
        <v>167</v>
      </c>
      <c r="AI1081">
        <v>7</v>
      </c>
    </row>
    <row r="1082" spans="1:35" ht="15">
      <c r="A1082" t="s">
        <v>35</v>
      </c>
      <c r="B1082" t="s">
        <v>93</v>
      </c>
      <c r="C1082" t="str">
        <f t="shared" si="54"/>
        <v>247001</v>
      </c>
      <c r="D1082">
        <v>30</v>
      </c>
      <c r="E1082" t="s">
        <v>37</v>
      </c>
      <c r="F1082" s="1">
        <v>0.9166666666666666</v>
      </c>
      <c r="G1082">
        <v>1442</v>
      </c>
      <c r="H1082">
        <v>1003</v>
      </c>
      <c r="I1082">
        <v>835</v>
      </c>
      <c r="J1082">
        <v>168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168</v>
      </c>
      <c r="U1082">
        <v>0</v>
      </c>
      <c r="V1082">
        <v>0</v>
      </c>
      <c r="W1082">
        <v>168</v>
      </c>
      <c r="X1082">
        <v>1</v>
      </c>
      <c r="Y1082">
        <v>167</v>
      </c>
      <c r="Z1082">
        <v>139</v>
      </c>
      <c r="AA1082">
        <v>28</v>
      </c>
      <c r="AB1082">
        <v>2</v>
      </c>
      <c r="AC1082">
        <v>166</v>
      </c>
      <c r="AD1082">
        <v>19</v>
      </c>
      <c r="AE1082">
        <v>147</v>
      </c>
      <c r="AF1082">
        <v>2</v>
      </c>
      <c r="AG1082">
        <v>166</v>
      </c>
      <c r="AH1082">
        <v>163</v>
      </c>
      <c r="AI1082">
        <v>3</v>
      </c>
    </row>
    <row r="1083" spans="1:35" ht="15">
      <c r="A1083" t="s">
        <v>35</v>
      </c>
      <c r="B1083" t="s">
        <v>93</v>
      </c>
      <c r="C1083" t="str">
        <f t="shared" si="54"/>
        <v>247001</v>
      </c>
      <c r="D1083">
        <v>31</v>
      </c>
      <c r="E1083" t="s">
        <v>37</v>
      </c>
      <c r="F1083" s="1">
        <v>0.9166666666666666</v>
      </c>
      <c r="G1083">
        <v>1142</v>
      </c>
      <c r="H1083">
        <v>800</v>
      </c>
      <c r="I1083">
        <v>698</v>
      </c>
      <c r="J1083">
        <v>102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102</v>
      </c>
      <c r="U1083">
        <v>0</v>
      </c>
      <c r="V1083">
        <v>0</v>
      </c>
      <c r="W1083">
        <v>102</v>
      </c>
      <c r="X1083">
        <v>3</v>
      </c>
      <c r="Y1083">
        <v>99</v>
      </c>
      <c r="Z1083">
        <v>85</v>
      </c>
      <c r="AA1083">
        <v>14</v>
      </c>
      <c r="AB1083">
        <v>4</v>
      </c>
      <c r="AC1083">
        <v>98</v>
      </c>
      <c r="AD1083">
        <v>19</v>
      </c>
      <c r="AE1083">
        <v>79</v>
      </c>
      <c r="AF1083">
        <v>1</v>
      </c>
      <c r="AG1083">
        <v>101</v>
      </c>
      <c r="AH1083">
        <v>99</v>
      </c>
      <c r="AI1083">
        <v>2</v>
      </c>
    </row>
    <row r="1084" spans="1:35" ht="15">
      <c r="A1084" t="s">
        <v>35</v>
      </c>
      <c r="B1084" t="s">
        <v>93</v>
      </c>
      <c r="C1084" t="str">
        <f t="shared" si="54"/>
        <v>247001</v>
      </c>
      <c r="D1084">
        <v>32</v>
      </c>
      <c r="E1084" t="s">
        <v>37</v>
      </c>
      <c r="F1084" s="1">
        <v>0.9166666666666666</v>
      </c>
      <c r="G1084">
        <v>1070</v>
      </c>
      <c r="H1084">
        <v>750</v>
      </c>
      <c r="I1084">
        <v>645</v>
      </c>
      <c r="J1084">
        <v>105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105</v>
      </c>
      <c r="U1084">
        <v>0</v>
      </c>
      <c r="V1084">
        <v>0</v>
      </c>
      <c r="W1084">
        <v>105</v>
      </c>
      <c r="X1084">
        <v>1</v>
      </c>
      <c r="Y1084">
        <v>104</v>
      </c>
      <c r="Z1084">
        <v>84</v>
      </c>
      <c r="AA1084">
        <v>20</v>
      </c>
      <c r="AB1084">
        <v>4</v>
      </c>
      <c r="AC1084">
        <v>101</v>
      </c>
      <c r="AD1084">
        <v>7</v>
      </c>
      <c r="AE1084">
        <v>94</v>
      </c>
      <c r="AF1084">
        <v>4</v>
      </c>
      <c r="AG1084">
        <v>101</v>
      </c>
      <c r="AH1084">
        <v>96</v>
      </c>
      <c r="AI1084">
        <v>5</v>
      </c>
    </row>
    <row r="1085" spans="1:35" ht="15">
      <c r="A1085" t="s">
        <v>35</v>
      </c>
      <c r="B1085" t="s">
        <v>93</v>
      </c>
      <c r="C1085" t="str">
        <f t="shared" si="54"/>
        <v>247001</v>
      </c>
      <c r="D1085">
        <v>33</v>
      </c>
      <c r="E1085" t="s">
        <v>37</v>
      </c>
      <c r="F1085" s="1">
        <v>0.9166666666666666</v>
      </c>
      <c r="G1085">
        <v>1922</v>
      </c>
      <c r="H1085">
        <v>1350</v>
      </c>
      <c r="I1085">
        <v>1146</v>
      </c>
      <c r="J1085">
        <v>204</v>
      </c>
      <c r="K1085">
        <v>0</v>
      </c>
      <c r="L1085">
        <v>2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204</v>
      </c>
      <c r="U1085">
        <v>0</v>
      </c>
      <c r="V1085">
        <v>0</v>
      </c>
      <c r="W1085">
        <v>204</v>
      </c>
      <c r="X1085">
        <v>2</v>
      </c>
      <c r="Y1085">
        <v>202</v>
      </c>
      <c r="Z1085">
        <v>152</v>
      </c>
      <c r="AA1085">
        <v>50</v>
      </c>
      <c r="AB1085">
        <v>3</v>
      </c>
      <c r="AC1085">
        <v>201</v>
      </c>
      <c r="AD1085">
        <v>28</v>
      </c>
      <c r="AE1085">
        <v>173</v>
      </c>
      <c r="AF1085">
        <v>3</v>
      </c>
      <c r="AG1085">
        <v>201</v>
      </c>
      <c r="AH1085">
        <v>197</v>
      </c>
      <c r="AI1085">
        <v>4</v>
      </c>
    </row>
    <row r="1086" spans="1:35" ht="15">
      <c r="A1086" t="s">
        <v>35</v>
      </c>
      <c r="B1086" t="s">
        <v>93</v>
      </c>
      <c r="C1086" t="str">
        <f t="shared" si="54"/>
        <v>247001</v>
      </c>
      <c r="D1086">
        <v>34</v>
      </c>
      <c r="E1086" t="s">
        <v>37</v>
      </c>
      <c r="F1086" s="1">
        <v>0.9166666666666666</v>
      </c>
      <c r="G1086">
        <v>2288</v>
      </c>
      <c r="H1086">
        <v>1650</v>
      </c>
      <c r="I1086">
        <v>1470</v>
      </c>
      <c r="J1086">
        <v>180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180</v>
      </c>
      <c r="U1086">
        <v>0</v>
      </c>
      <c r="V1086">
        <v>0</v>
      </c>
      <c r="W1086">
        <v>180</v>
      </c>
      <c r="X1086">
        <v>4</v>
      </c>
      <c r="Y1086">
        <v>176</v>
      </c>
      <c r="Z1086">
        <v>144</v>
      </c>
      <c r="AA1086">
        <v>32</v>
      </c>
      <c r="AB1086">
        <v>5</v>
      </c>
      <c r="AC1086">
        <v>175</v>
      </c>
      <c r="AD1086">
        <v>29</v>
      </c>
      <c r="AE1086">
        <v>146</v>
      </c>
      <c r="AF1086">
        <v>3</v>
      </c>
      <c r="AG1086">
        <v>177</v>
      </c>
      <c r="AH1086">
        <v>168</v>
      </c>
      <c r="AI1086">
        <v>9</v>
      </c>
    </row>
    <row r="1087" spans="1:35" ht="15">
      <c r="A1087" t="s">
        <v>35</v>
      </c>
      <c r="B1087" t="s">
        <v>93</v>
      </c>
      <c r="C1087" t="str">
        <f t="shared" si="54"/>
        <v>247001</v>
      </c>
      <c r="D1087">
        <v>35</v>
      </c>
      <c r="E1087" t="s">
        <v>37</v>
      </c>
      <c r="F1087" s="1">
        <v>0.9166666666666666</v>
      </c>
      <c r="G1087">
        <v>782</v>
      </c>
      <c r="H1087">
        <v>551</v>
      </c>
      <c r="I1087">
        <v>469</v>
      </c>
      <c r="J1087">
        <v>82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82</v>
      </c>
      <c r="U1087">
        <v>0</v>
      </c>
      <c r="V1087">
        <v>0</v>
      </c>
      <c r="W1087">
        <v>82</v>
      </c>
      <c r="X1087">
        <v>0</v>
      </c>
      <c r="Y1087">
        <v>82</v>
      </c>
      <c r="Z1087">
        <v>66</v>
      </c>
      <c r="AA1087">
        <v>16</v>
      </c>
      <c r="AB1087">
        <v>0</v>
      </c>
      <c r="AC1087">
        <v>82</v>
      </c>
      <c r="AD1087">
        <v>18</v>
      </c>
      <c r="AE1087">
        <v>64</v>
      </c>
      <c r="AF1087">
        <v>0</v>
      </c>
      <c r="AG1087">
        <v>82</v>
      </c>
      <c r="AH1087">
        <v>78</v>
      </c>
      <c r="AI1087">
        <v>4</v>
      </c>
    </row>
    <row r="1088" spans="1:35" ht="15">
      <c r="A1088" t="s">
        <v>35</v>
      </c>
      <c r="B1088" t="s">
        <v>93</v>
      </c>
      <c r="C1088" t="str">
        <f t="shared" si="54"/>
        <v>247001</v>
      </c>
      <c r="D1088">
        <v>36</v>
      </c>
      <c r="E1088" t="s">
        <v>37</v>
      </c>
      <c r="F1088" s="1">
        <v>0.9166666666666666</v>
      </c>
      <c r="G1088">
        <v>982</v>
      </c>
      <c r="H1088">
        <v>700</v>
      </c>
      <c r="I1088">
        <v>633</v>
      </c>
      <c r="J1088">
        <v>67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67</v>
      </c>
      <c r="U1088">
        <v>0</v>
      </c>
      <c r="V1088">
        <v>0</v>
      </c>
      <c r="W1088">
        <v>67</v>
      </c>
      <c r="X1088">
        <v>1</v>
      </c>
      <c r="Y1088">
        <v>66</v>
      </c>
      <c r="Z1088">
        <v>60</v>
      </c>
      <c r="AA1088">
        <v>6</v>
      </c>
      <c r="AB1088">
        <v>2</v>
      </c>
      <c r="AC1088">
        <v>65</v>
      </c>
      <c r="AD1088">
        <v>13</v>
      </c>
      <c r="AE1088">
        <v>52</v>
      </c>
      <c r="AF1088">
        <v>3</v>
      </c>
      <c r="AG1088">
        <v>64</v>
      </c>
      <c r="AH1088">
        <v>62</v>
      </c>
      <c r="AI1088">
        <v>2</v>
      </c>
    </row>
    <row r="1089" spans="1:35" ht="15">
      <c r="A1089" t="s">
        <v>35</v>
      </c>
      <c r="B1089" t="s">
        <v>93</v>
      </c>
      <c r="C1089" t="str">
        <f t="shared" si="54"/>
        <v>247001</v>
      </c>
      <c r="D1089">
        <v>37</v>
      </c>
      <c r="E1089" t="s">
        <v>37</v>
      </c>
      <c r="F1089" s="1">
        <v>0.9166666666666666</v>
      </c>
      <c r="G1089">
        <v>1012</v>
      </c>
      <c r="H1089">
        <v>700</v>
      </c>
      <c r="I1089">
        <v>615</v>
      </c>
      <c r="J1089">
        <v>85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85</v>
      </c>
      <c r="U1089">
        <v>0</v>
      </c>
      <c r="V1089">
        <v>0</v>
      </c>
      <c r="W1089">
        <v>85</v>
      </c>
      <c r="X1089">
        <v>2</v>
      </c>
      <c r="Y1089">
        <v>83</v>
      </c>
      <c r="Z1089">
        <v>68</v>
      </c>
      <c r="AA1089">
        <v>15</v>
      </c>
      <c r="AB1089">
        <v>2</v>
      </c>
      <c r="AC1089">
        <v>83</v>
      </c>
      <c r="AD1089">
        <v>8</v>
      </c>
      <c r="AE1089">
        <v>75</v>
      </c>
      <c r="AF1089">
        <v>2</v>
      </c>
      <c r="AG1089">
        <v>83</v>
      </c>
      <c r="AH1089">
        <v>80</v>
      </c>
      <c r="AI1089">
        <v>3</v>
      </c>
    </row>
    <row r="1090" spans="1:35" ht="15">
      <c r="A1090" t="s">
        <v>35</v>
      </c>
      <c r="B1090" t="s">
        <v>93</v>
      </c>
      <c r="C1090" t="str">
        <f t="shared" si="54"/>
        <v>247001</v>
      </c>
      <c r="D1090">
        <v>38</v>
      </c>
      <c r="E1090" t="s">
        <v>37</v>
      </c>
      <c r="F1090" s="1">
        <v>0.9166666666666666</v>
      </c>
      <c r="G1090">
        <v>1452</v>
      </c>
      <c r="H1090">
        <v>1000</v>
      </c>
      <c r="I1090">
        <v>822</v>
      </c>
      <c r="J1090">
        <v>178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178</v>
      </c>
      <c r="U1090">
        <v>0</v>
      </c>
      <c r="V1090">
        <v>0</v>
      </c>
      <c r="W1090">
        <v>178</v>
      </c>
      <c r="X1090">
        <v>9</v>
      </c>
      <c r="Y1090">
        <v>169</v>
      </c>
      <c r="Z1090">
        <v>146</v>
      </c>
      <c r="AA1090">
        <v>23</v>
      </c>
      <c r="AB1090">
        <v>9</v>
      </c>
      <c r="AC1090">
        <v>169</v>
      </c>
      <c r="AD1090">
        <v>19</v>
      </c>
      <c r="AE1090">
        <v>150</v>
      </c>
      <c r="AF1090">
        <v>10</v>
      </c>
      <c r="AG1090">
        <v>168</v>
      </c>
      <c r="AH1090">
        <v>165</v>
      </c>
      <c r="AI1090">
        <v>3</v>
      </c>
    </row>
    <row r="1091" spans="1:35" ht="15">
      <c r="A1091" t="s">
        <v>35</v>
      </c>
      <c r="B1091" t="s">
        <v>93</v>
      </c>
      <c r="C1091" t="str">
        <f t="shared" si="54"/>
        <v>247001</v>
      </c>
      <c r="D1091">
        <v>39</v>
      </c>
      <c r="E1091" t="s">
        <v>38</v>
      </c>
      <c r="F1091" s="1">
        <v>0.9166666666666666</v>
      </c>
      <c r="G1091">
        <v>21</v>
      </c>
      <c r="H1091">
        <v>100</v>
      </c>
      <c r="I1091">
        <v>93</v>
      </c>
      <c r="J1091">
        <v>7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7</v>
      </c>
      <c r="U1091">
        <v>0</v>
      </c>
      <c r="V1091">
        <v>0</v>
      </c>
      <c r="W1091">
        <v>7</v>
      </c>
      <c r="X1091">
        <v>0</v>
      </c>
      <c r="Y1091">
        <v>7</v>
      </c>
      <c r="Z1091">
        <v>6</v>
      </c>
      <c r="AA1091">
        <v>1</v>
      </c>
      <c r="AB1091">
        <v>0</v>
      </c>
      <c r="AC1091">
        <v>7</v>
      </c>
      <c r="AD1091">
        <v>0</v>
      </c>
      <c r="AE1091">
        <v>7</v>
      </c>
      <c r="AF1091">
        <v>0</v>
      </c>
      <c r="AG1091">
        <v>7</v>
      </c>
      <c r="AH1091">
        <v>6</v>
      </c>
      <c r="AI1091">
        <v>1</v>
      </c>
    </row>
    <row r="1092" spans="1:35" ht="15">
      <c r="A1092" t="s">
        <v>35</v>
      </c>
      <c r="B1092" t="s">
        <v>93</v>
      </c>
      <c r="C1092" t="str">
        <f t="shared" si="54"/>
        <v>247001</v>
      </c>
      <c r="D1092">
        <v>40</v>
      </c>
      <c r="E1092" t="s">
        <v>38</v>
      </c>
      <c r="F1092" s="1">
        <v>0.9166666666666666</v>
      </c>
      <c r="G1092">
        <v>57</v>
      </c>
      <c r="H1092">
        <v>152</v>
      </c>
      <c r="I1092">
        <v>144</v>
      </c>
      <c r="J1092">
        <v>8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8</v>
      </c>
      <c r="U1092">
        <v>0</v>
      </c>
      <c r="V1092">
        <v>0</v>
      </c>
      <c r="W1092">
        <v>8</v>
      </c>
      <c r="X1092">
        <v>1</v>
      </c>
      <c r="Y1092">
        <v>7</v>
      </c>
      <c r="Z1092">
        <v>4</v>
      </c>
      <c r="AA1092">
        <v>3</v>
      </c>
      <c r="AB1092">
        <v>1</v>
      </c>
      <c r="AC1092">
        <v>7</v>
      </c>
      <c r="AD1092">
        <v>5</v>
      </c>
      <c r="AE1092">
        <v>2</v>
      </c>
      <c r="AF1092">
        <v>1</v>
      </c>
      <c r="AG1092">
        <v>7</v>
      </c>
      <c r="AH1092">
        <v>5</v>
      </c>
      <c r="AI1092">
        <v>2</v>
      </c>
    </row>
    <row r="1093" spans="1:35" ht="15">
      <c r="A1093" t="s">
        <v>35</v>
      </c>
      <c r="B1093" t="s">
        <v>93</v>
      </c>
      <c r="C1093" t="str">
        <f t="shared" si="54"/>
        <v>247001</v>
      </c>
      <c r="D1093">
        <v>41</v>
      </c>
      <c r="E1093" t="s">
        <v>37</v>
      </c>
      <c r="F1093" s="1">
        <v>0.9166666666666666</v>
      </c>
      <c r="G1093">
        <v>329</v>
      </c>
      <c r="H1093">
        <v>500</v>
      </c>
      <c r="I1093">
        <v>363</v>
      </c>
      <c r="J1093">
        <v>137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137</v>
      </c>
      <c r="U1093">
        <v>0</v>
      </c>
      <c r="V1093">
        <v>0</v>
      </c>
      <c r="W1093">
        <v>137</v>
      </c>
      <c r="X1093">
        <v>11</v>
      </c>
      <c r="Y1093">
        <v>126</v>
      </c>
      <c r="Z1093">
        <v>86</v>
      </c>
      <c r="AA1093">
        <v>40</v>
      </c>
      <c r="AB1093">
        <v>12</v>
      </c>
      <c r="AC1093">
        <v>125</v>
      </c>
      <c r="AD1093">
        <v>25</v>
      </c>
      <c r="AE1093">
        <v>100</v>
      </c>
      <c r="AF1093">
        <v>12</v>
      </c>
      <c r="AG1093">
        <v>125</v>
      </c>
      <c r="AH1093">
        <v>102</v>
      </c>
      <c r="AI1093">
        <v>23</v>
      </c>
    </row>
    <row r="1094" spans="1:35" ht="15">
      <c r="A1094" t="s">
        <v>35</v>
      </c>
      <c r="B1094" t="s">
        <v>94</v>
      </c>
      <c r="C1094" t="str">
        <f aca="true" t="shared" si="55" ref="C1094:C1125">"247101"</f>
        <v>247101</v>
      </c>
      <c r="D1094">
        <v>1</v>
      </c>
      <c r="E1094" t="s">
        <v>37</v>
      </c>
      <c r="F1094" s="1">
        <v>0.9166666666666666</v>
      </c>
      <c r="G1094">
        <v>1354</v>
      </c>
      <c r="H1094">
        <v>950</v>
      </c>
      <c r="I1094">
        <v>868</v>
      </c>
      <c r="J1094">
        <v>82</v>
      </c>
      <c r="K1094">
        <v>0</v>
      </c>
      <c r="L1094">
        <v>1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82</v>
      </c>
      <c r="U1094">
        <v>0</v>
      </c>
      <c r="V1094">
        <v>0</v>
      </c>
      <c r="W1094">
        <v>82</v>
      </c>
      <c r="X1094">
        <v>2</v>
      </c>
      <c r="Y1094">
        <v>80</v>
      </c>
      <c r="Z1094">
        <v>66</v>
      </c>
      <c r="AA1094">
        <v>14</v>
      </c>
      <c r="AB1094">
        <v>1</v>
      </c>
      <c r="AC1094">
        <v>81</v>
      </c>
      <c r="AD1094">
        <v>12</v>
      </c>
      <c r="AE1094">
        <v>69</v>
      </c>
      <c r="AF1094">
        <v>2</v>
      </c>
      <c r="AG1094">
        <v>80</v>
      </c>
      <c r="AH1094">
        <v>77</v>
      </c>
      <c r="AI1094">
        <v>3</v>
      </c>
    </row>
    <row r="1095" spans="1:35" ht="15">
      <c r="A1095" t="s">
        <v>35</v>
      </c>
      <c r="B1095" t="s">
        <v>94</v>
      </c>
      <c r="C1095" t="str">
        <f t="shared" si="55"/>
        <v>247101</v>
      </c>
      <c r="D1095">
        <v>2</v>
      </c>
      <c r="E1095" t="s">
        <v>37</v>
      </c>
      <c r="F1095" s="1">
        <v>0.9166666666666666</v>
      </c>
      <c r="G1095">
        <v>1157</v>
      </c>
      <c r="H1095">
        <v>801</v>
      </c>
      <c r="I1095">
        <v>706</v>
      </c>
      <c r="J1095">
        <v>95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95</v>
      </c>
      <c r="U1095">
        <v>0</v>
      </c>
      <c r="V1095">
        <v>0</v>
      </c>
      <c r="W1095">
        <v>95</v>
      </c>
      <c r="X1095">
        <v>2</v>
      </c>
      <c r="Y1095">
        <v>93</v>
      </c>
      <c r="Z1095">
        <v>40</v>
      </c>
      <c r="AA1095">
        <v>53</v>
      </c>
      <c r="AB1095">
        <v>1</v>
      </c>
      <c r="AC1095">
        <v>94</v>
      </c>
      <c r="AD1095">
        <v>51</v>
      </c>
      <c r="AE1095">
        <v>43</v>
      </c>
      <c r="AF1095">
        <v>2</v>
      </c>
      <c r="AG1095">
        <v>93</v>
      </c>
      <c r="AH1095">
        <v>59</v>
      </c>
      <c r="AI1095">
        <v>34</v>
      </c>
    </row>
    <row r="1096" spans="1:35" ht="15">
      <c r="A1096" t="s">
        <v>35</v>
      </c>
      <c r="B1096" t="s">
        <v>94</v>
      </c>
      <c r="C1096" t="str">
        <f t="shared" si="55"/>
        <v>247101</v>
      </c>
      <c r="D1096">
        <v>3</v>
      </c>
      <c r="E1096" t="s">
        <v>37</v>
      </c>
      <c r="F1096" s="1">
        <v>0.9166666666666666</v>
      </c>
      <c r="G1096">
        <v>1824</v>
      </c>
      <c r="H1096">
        <v>1300</v>
      </c>
      <c r="I1096">
        <v>1183</v>
      </c>
      <c r="J1096">
        <v>117</v>
      </c>
      <c r="K1096">
        <v>0</v>
      </c>
      <c r="L1096">
        <v>1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117</v>
      </c>
      <c r="U1096">
        <v>0</v>
      </c>
      <c r="V1096">
        <v>0</v>
      </c>
      <c r="W1096">
        <v>117</v>
      </c>
      <c r="X1096">
        <v>5</v>
      </c>
      <c r="Y1096">
        <v>112</v>
      </c>
      <c r="Z1096">
        <v>98</v>
      </c>
      <c r="AA1096">
        <v>14</v>
      </c>
      <c r="AB1096">
        <v>3</v>
      </c>
      <c r="AC1096">
        <v>114</v>
      </c>
      <c r="AD1096">
        <v>19</v>
      </c>
      <c r="AE1096">
        <v>95</v>
      </c>
      <c r="AF1096">
        <v>4</v>
      </c>
      <c r="AG1096">
        <v>113</v>
      </c>
      <c r="AH1096">
        <v>110</v>
      </c>
      <c r="AI1096">
        <v>3</v>
      </c>
    </row>
    <row r="1097" spans="1:35" ht="15">
      <c r="A1097" t="s">
        <v>35</v>
      </c>
      <c r="B1097" t="s">
        <v>94</v>
      </c>
      <c r="C1097" t="str">
        <f t="shared" si="55"/>
        <v>247101</v>
      </c>
      <c r="D1097">
        <v>4</v>
      </c>
      <c r="E1097" t="s">
        <v>37</v>
      </c>
      <c r="F1097" s="1">
        <v>0.9166666666666666</v>
      </c>
      <c r="G1097">
        <v>2220</v>
      </c>
      <c r="H1097">
        <v>1601</v>
      </c>
      <c r="I1097">
        <v>1431</v>
      </c>
      <c r="J1097">
        <v>170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170</v>
      </c>
      <c r="U1097">
        <v>0</v>
      </c>
      <c r="V1097">
        <v>0</v>
      </c>
      <c r="W1097">
        <v>170</v>
      </c>
      <c r="X1097">
        <v>3</v>
      </c>
      <c r="Y1097">
        <v>167</v>
      </c>
      <c r="Z1097">
        <v>141</v>
      </c>
      <c r="AA1097">
        <v>26</v>
      </c>
      <c r="AB1097">
        <v>2</v>
      </c>
      <c r="AC1097">
        <v>168</v>
      </c>
      <c r="AD1097">
        <v>26</v>
      </c>
      <c r="AE1097">
        <v>142</v>
      </c>
      <c r="AF1097">
        <v>1</v>
      </c>
      <c r="AG1097">
        <v>169</v>
      </c>
      <c r="AH1097">
        <v>164</v>
      </c>
      <c r="AI1097">
        <v>5</v>
      </c>
    </row>
    <row r="1098" spans="1:35" ht="15">
      <c r="A1098" t="s">
        <v>35</v>
      </c>
      <c r="B1098" t="s">
        <v>94</v>
      </c>
      <c r="C1098" t="str">
        <f t="shared" si="55"/>
        <v>247101</v>
      </c>
      <c r="D1098">
        <v>5</v>
      </c>
      <c r="E1098" t="s">
        <v>37</v>
      </c>
      <c r="F1098" s="1">
        <v>0.9166666666666666</v>
      </c>
      <c r="G1098">
        <v>1969</v>
      </c>
      <c r="H1098">
        <v>1398</v>
      </c>
      <c r="I1098">
        <v>1270</v>
      </c>
      <c r="J1098">
        <v>128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128</v>
      </c>
      <c r="U1098">
        <v>0</v>
      </c>
      <c r="V1098">
        <v>0</v>
      </c>
      <c r="W1098">
        <v>128</v>
      </c>
      <c r="X1098">
        <v>2</v>
      </c>
      <c r="Y1098">
        <v>126</v>
      </c>
      <c r="Z1098">
        <v>103</v>
      </c>
      <c r="AA1098">
        <v>23</v>
      </c>
      <c r="AB1098">
        <v>0</v>
      </c>
      <c r="AC1098">
        <v>128</v>
      </c>
      <c r="AD1098">
        <v>13</v>
      </c>
      <c r="AE1098">
        <v>115</v>
      </c>
      <c r="AF1098">
        <v>2</v>
      </c>
      <c r="AG1098">
        <v>126</v>
      </c>
      <c r="AH1098">
        <v>124</v>
      </c>
      <c r="AI1098">
        <v>2</v>
      </c>
    </row>
    <row r="1099" spans="1:35" ht="15">
      <c r="A1099" t="s">
        <v>35</v>
      </c>
      <c r="B1099" t="s">
        <v>94</v>
      </c>
      <c r="C1099" t="str">
        <f t="shared" si="55"/>
        <v>247101</v>
      </c>
      <c r="D1099">
        <v>6</v>
      </c>
      <c r="E1099" t="s">
        <v>37</v>
      </c>
      <c r="F1099" s="1">
        <v>0.9166666666666666</v>
      </c>
      <c r="G1099">
        <v>1305</v>
      </c>
      <c r="H1099">
        <v>900</v>
      </c>
      <c r="I1099">
        <v>806</v>
      </c>
      <c r="J1099">
        <v>94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94</v>
      </c>
      <c r="U1099">
        <v>0</v>
      </c>
      <c r="V1099">
        <v>0</v>
      </c>
      <c r="W1099">
        <v>94</v>
      </c>
      <c r="X1099">
        <v>2</v>
      </c>
      <c r="Y1099">
        <v>92</v>
      </c>
      <c r="Z1099">
        <v>74</v>
      </c>
      <c r="AA1099">
        <v>18</v>
      </c>
      <c r="AB1099">
        <v>3</v>
      </c>
      <c r="AC1099">
        <v>91</v>
      </c>
      <c r="AD1099">
        <v>16</v>
      </c>
      <c r="AE1099">
        <v>75</v>
      </c>
      <c r="AF1099">
        <v>3</v>
      </c>
      <c r="AG1099">
        <v>91</v>
      </c>
      <c r="AH1099">
        <v>87</v>
      </c>
      <c r="AI1099">
        <v>4</v>
      </c>
    </row>
    <row r="1100" spans="1:35" ht="15">
      <c r="A1100" t="s">
        <v>35</v>
      </c>
      <c r="B1100" t="s">
        <v>94</v>
      </c>
      <c r="C1100" t="str">
        <f t="shared" si="55"/>
        <v>247101</v>
      </c>
      <c r="D1100">
        <v>7</v>
      </c>
      <c r="E1100" t="s">
        <v>37</v>
      </c>
      <c r="F1100" s="1">
        <v>0.9166666666666666</v>
      </c>
      <c r="G1100">
        <v>1267</v>
      </c>
      <c r="H1100">
        <v>900</v>
      </c>
      <c r="I1100">
        <v>832</v>
      </c>
      <c r="J1100">
        <v>68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68</v>
      </c>
      <c r="U1100">
        <v>0</v>
      </c>
      <c r="V1100">
        <v>0</v>
      </c>
      <c r="W1100">
        <v>68</v>
      </c>
      <c r="X1100">
        <v>3</v>
      </c>
      <c r="Y1100">
        <v>65</v>
      </c>
      <c r="Z1100">
        <v>49</v>
      </c>
      <c r="AA1100">
        <v>16</v>
      </c>
      <c r="AB1100">
        <v>2</v>
      </c>
      <c r="AC1100">
        <v>66</v>
      </c>
      <c r="AD1100">
        <v>10</v>
      </c>
      <c r="AE1100">
        <v>56</v>
      </c>
      <c r="AF1100">
        <v>1</v>
      </c>
      <c r="AG1100">
        <v>67</v>
      </c>
      <c r="AH1100">
        <v>61</v>
      </c>
      <c r="AI1100">
        <v>6</v>
      </c>
    </row>
    <row r="1101" spans="1:35" ht="15">
      <c r="A1101" t="s">
        <v>35</v>
      </c>
      <c r="B1101" t="s">
        <v>94</v>
      </c>
      <c r="C1101" t="str">
        <f t="shared" si="55"/>
        <v>247101</v>
      </c>
      <c r="D1101">
        <v>8</v>
      </c>
      <c r="E1101" t="s">
        <v>37</v>
      </c>
      <c r="F1101" s="1">
        <v>0.9166666666666666</v>
      </c>
      <c r="G1101">
        <v>1444</v>
      </c>
      <c r="H1101">
        <v>1000</v>
      </c>
      <c r="I1101">
        <v>828</v>
      </c>
      <c r="J1101">
        <v>172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172</v>
      </c>
      <c r="U1101">
        <v>0</v>
      </c>
      <c r="V1101">
        <v>0</v>
      </c>
      <c r="W1101">
        <v>172</v>
      </c>
      <c r="X1101">
        <v>4</v>
      </c>
      <c r="Y1101">
        <v>168</v>
      </c>
      <c r="Z1101">
        <v>140</v>
      </c>
      <c r="AA1101">
        <v>28</v>
      </c>
      <c r="AB1101">
        <v>4</v>
      </c>
      <c r="AC1101">
        <v>168</v>
      </c>
      <c r="AD1101">
        <v>15</v>
      </c>
      <c r="AE1101">
        <v>153</v>
      </c>
      <c r="AF1101">
        <v>3</v>
      </c>
      <c r="AG1101">
        <v>169</v>
      </c>
      <c r="AH1101">
        <v>157</v>
      </c>
      <c r="AI1101">
        <v>12</v>
      </c>
    </row>
    <row r="1102" spans="1:35" ht="15">
      <c r="A1102" t="s">
        <v>35</v>
      </c>
      <c r="B1102" t="s">
        <v>94</v>
      </c>
      <c r="C1102" t="str">
        <f t="shared" si="55"/>
        <v>247101</v>
      </c>
      <c r="D1102">
        <v>9</v>
      </c>
      <c r="E1102" t="s">
        <v>37</v>
      </c>
      <c r="F1102" s="1">
        <v>0.9166666666666666</v>
      </c>
      <c r="G1102">
        <v>1502</v>
      </c>
      <c r="H1102">
        <v>1047</v>
      </c>
      <c r="I1102">
        <v>947</v>
      </c>
      <c r="J1102">
        <v>100</v>
      </c>
      <c r="K1102">
        <v>0</v>
      </c>
      <c r="L1102">
        <v>1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100</v>
      </c>
      <c r="U1102">
        <v>0</v>
      </c>
      <c r="V1102">
        <v>0</v>
      </c>
      <c r="W1102">
        <v>100</v>
      </c>
      <c r="X1102">
        <v>6</v>
      </c>
      <c r="Y1102">
        <v>94</v>
      </c>
      <c r="Z1102">
        <v>74</v>
      </c>
      <c r="AA1102">
        <v>20</v>
      </c>
      <c r="AB1102">
        <v>3</v>
      </c>
      <c r="AC1102">
        <v>97</v>
      </c>
      <c r="AD1102">
        <v>19</v>
      </c>
      <c r="AE1102">
        <v>78</v>
      </c>
      <c r="AF1102">
        <v>4</v>
      </c>
      <c r="AG1102">
        <v>96</v>
      </c>
      <c r="AH1102">
        <v>91</v>
      </c>
      <c r="AI1102">
        <v>5</v>
      </c>
    </row>
    <row r="1103" spans="1:35" ht="15">
      <c r="A1103" t="s">
        <v>35</v>
      </c>
      <c r="B1103" t="s">
        <v>94</v>
      </c>
      <c r="C1103" t="str">
        <f t="shared" si="55"/>
        <v>247101</v>
      </c>
      <c r="D1103">
        <v>10</v>
      </c>
      <c r="E1103" t="s">
        <v>37</v>
      </c>
      <c r="F1103" s="1">
        <v>0.9166666666666666</v>
      </c>
      <c r="G1103">
        <v>1530</v>
      </c>
      <c r="H1103">
        <v>1053</v>
      </c>
      <c r="I1103">
        <v>944</v>
      </c>
      <c r="J1103">
        <v>109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109</v>
      </c>
      <c r="U1103">
        <v>0</v>
      </c>
      <c r="V1103">
        <v>0</v>
      </c>
      <c r="W1103">
        <v>109</v>
      </c>
      <c r="X1103">
        <v>0</v>
      </c>
      <c r="Y1103">
        <v>109</v>
      </c>
      <c r="Z1103">
        <v>93</v>
      </c>
      <c r="AA1103">
        <v>16</v>
      </c>
      <c r="AB1103">
        <v>1</v>
      </c>
      <c r="AC1103">
        <v>108</v>
      </c>
      <c r="AD1103">
        <v>10</v>
      </c>
      <c r="AE1103">
        <v>98</v>
      </c>
      <c r="AF1103">
        <v>2</v>
      </c>
      <c r="AG1103">
        <v>107</v>
      </c>
      <c r="AH1103">
        <v>105</v>
      </c>
      <c r="AI1103">
        <v>2</v>
      </c>
    </row>
    <row r="1104" spans="1:35" ht="15">
      <c r="A1104" t="s">
        <v>35</v>
      </c>
      <c r="B1104" t="s">
        <v>94</v>
      </c>
      <c r="C1104" t="str">
        <f t="shared" si="55"/>
        <v>247101</v>
      </c>
      <c r="D1104">
        <v>11</v>
      </c>
      <c r="E1104" t="s">
        <v>37</v>
      </c>
      <c r="F1104" s="1">
        <v>0.9166666666666666</v>
      </c>
      <c r="G1104">
        <v>1754</v>
      </c>
      <c r="H1104">
        <v>1251</v>
      </c>
      <c r="I1104">
        <v>1100</v>
      </c>
      <c r="J1104">
        <v>151</v>
      </c>
      <c r="K1104">
        <v>1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151</v>
      </c>
      <c r="U1104">
        <v>0</v>
      </c>
      <c r="V1104">
        <v>0</v>
      </c>
      <c r="W1104">
        <v>151</v>
      </c>
      <c r="X1104">
        <v>1</v>
      </c>
      <c r="Y1104">
        <v>150</v>
      </c>
      <c r="Z1104">
        <v>121</v>
      </c>
      <c r="AA1104">
        <v>29</v>
      </c>
      <c r="AB1104">
        <v>1</v>
      </c>
      <c r="AC1104">
        <v>150</v>
      </c>
      <c r="AD1104">
        <v>14</v>
      </c>
      <c r="AE1104">
        <v>136</v>
      </c>
      <c r="AF1104">
        <v>1</v>
      </c>
      <c r="AG1104">
        <v>150</v>
      </c>
      <c r="AH1104">
        <v>147</v>
      </c>
      <c r="AI1104">
        <v>3</v>
      </c>
    </row>
    <row r="1105" spans="1:35" ht="15">
      <c r="A1105" t="s">
        <v>35</v>
      </c>
      <c r="B1105" t="s">
        <v>94</v>
      </c>
      <c r="C1105" t="str">
        <f t="shared" si="55"/>
        <v>247101</v>
      </c>
      <c r="D1105">
        <v>12</v>
      </c>
      <c r="E1105" t="s">
        <v>37</v>
      </c>
      <c r="F1105" s="1">
        <v>0.9166666666666666</v>
      </c>
      <c r="G1105">
        <v>1807</v>
      </c>
      <c r="H1105">
        <v>1299</v>
      </c>
      <c r="I1105">
        <v>1148</v>
      </c>
      <c r="J1105">
        <v>151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151</v>
      </c>
      <c r="U1105">
        <v>0</v>
      </c>
      <c r="V1105">
        <v>0</v>
      </c>
      <c r="W1105">
        <v>151</v>
      </c>
      <c r="X1105">
        <v>1</v>
      </c>
      <c r="Y1105">
        <v>150</v>
      </c>
      <c r="Z1105">
        <v>118</v>
      </c>
      <c r="AA1105">
        <v>32</v>
      </c>
      <c r="AB1105">
        <v>4</v>
      </c>
      <c r="AC1105">
        <v>147</v>
      </c>
      <c r="AD1105">
        <v>19</v>
      </c>
      <c r="AE1105">
        <v>128</v>
      </c>
      <c r="AF1105">
        <v>3</v>
      </c>
      <c r="AG1105">
        <v>148</v>
      </c>
      <c r="AH1105">
        <v>145</v>
      </c>
      <c r="AI1105">
        <v>3</v>
      </c>
    </row>
    <row r="1106" spans="1:35" ht="15">
      <c r="A1106" t="s">
        <v>35</v>
      </c>
      <c r="B1106" t="s">
        <v>94</v>
      </c>
      <c r="C1106" t="str">
        <f t="shared" si="55"/>
        <v>247101</v>
      </c>
      <c r="D1106">
        <v>13</v>
      </c>
      <c r="E1106" t="s">
        <v>37</v>
      </c>
      <c r="F1106" s="1">
        <v>0.9166666666666666</v>
      </c>
      <c r="G1106">
        <v>1924</v>
      </c>
      <c r="H1106">
        <v>1350</v>
      </c>
      <c r="I1106">
        <v>1194</v>
      </c>
      <c r="J1106">
        <v>156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156</v>
      </c>
      <c r="U1106">
        <v>0</v>
      </c>
      <c r="V1106">
        <v>0</v>
      </c>
      <c r="W1106">
        <v>156</v>
      </c>
      <c r="X1106">
        <v>7</v>
      </c>
      <c r="Y1106">
        <v>149</v>
      </c>
      <c r="Z1106">
        <v>114</v>
      </c>
      <c r="AA1106">
        <v>35</v>
      </c>
      <c r="AB1106">
        <v>7</v>
      </c>
      <c r="AC1106">
        <v>149</v>
      </c>
      <c r="AD1106">
        <v>21</v>
      </c>
      <c r="AE1106">
        <v>128</v>
      </c>
      <c r="AF1106">
        <v>7</v>
      </c>
      <c r="AG1106">
        <v>149</v>
      </c>
      <c r="AH1106">
        <v>144</v>
      </c>
      <c r="AI1106">
        <v>5</v>
      </c>
    </row>
    <row r="1107" spans="1:35" ht="15">
      <c r="A1107" t="s">
        <v>35</v>
      </c>
      <c r="B1107" t="s">
        <v>94</v>
      </c>
      <c r="C1107" t="str">
        <f t="shared" si="55"/>
        <v>247101</v>
      </c>
      <c r="D1107">
        <v>14</v>
      </c>
      <c r="E1107" t="s">
        <v>37</v>
      </c>
      <c r="F1107" s="1">
        <v>0.9166666666666666</v>
      </c>
      <c r="G1107">
        <v>74</v>
      </c>
      <c r="H1107">
        <v>100</v>
      </c>
      <c r="I1107">
        <v>89</v>
      </c>
      <c r="J1107">
        <v>11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11</v>
      </c>
      <c r="U1107">
        <v>0</v>
      </c>
      <c r="V1107">
        <v>0</v>
      </c>
      <c r="W1107">
        <v>11</v>
      </c>
      <c r="X1107">
        <v>0</v>
      </c>
      <c r="Y1107">
        <v>11</v>
      </c>
      <c r="Z1107">
        <v>8</v>
      </c>
      <c r="AA1107">
        <v>3</v>
      </c>
      <c r="AB1107">
        <v>0</v>
      </c>
      <c r="AC1107">
        <v>11</v>
      </c>
      <c r="AD1107">
        <v>6</v>
      </c>
      <c r="AE1107">
        <v>5</v>
      </c>
      <c r="AF1107">
        <v>0</v>
      </c>
      <c r="AG1107">
        <v>11</v>
      </c>
      <c r="AH1107">
        <v>7</v>
      </c>
      <c r="AI1107">
        <v>4</v>
      </c>
    </row>
    <row r="1108" spans="1:35" ht="15">
      <c r="A1108" t="s">
        <v>35</v>
      </c>
      <c r="B1108" t="s">
        <v>94</v>
      </c>
      <c r="C1108" t="str">
        <f t="shared" si="55"/>
        <v>247101</v>
      </c>
      <c r="D1108">
        <v>15</v>
      </c>
      <c r="E1108" t="s">
        <v>37</v>
      </c>
      <c r="F1108" s="1">
        <v>0.9166666666666666</v>
      </c>
      <c r="G1108">
        <v>1986</v>
      </c>
      <c r="H1108">
        <v>1400</v>
      </c>
      <c r="I1108">
        <v>1216</v>
      </c>
      <c r="J1108">
        <v>184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184</v>
      </c>
      <c r="U1108">
        <v>0</v>
      </c>
      <c r="V1108">
        <v>0</v>
      </c>
      <c r="W1108">
        <v>184</v>
      </c>
      <c r="X1108">
        <v>2</v>
      </c>
      <c r="Y1108">
        <v>182</v>
      </c>
      <c r="Z1108">
        <v>141</v>
      </c>
      <c r="AA1108">
        <v>41</v>
      </c>
      <c r="AB1108">
        <v>5</v>
      </c>
      <c r="AC1108">
        <v>179</v>
      </c>
      <c r="AD1108">
        <v>31</v>
      </c>
      <c r="AE1108">
        <v>148</v>
      </c>
      <c r="AF1108">
        <v>5</v>
      </c>
      <c r="AG1108">
        <v>179</v>
      </c>
      <c r="AH1108">
        <v>175</v>
      </c>
      <c r="AI1108">
        <v>4</v>
      </c>
    </row>
    <row r="1109" spans="1:35" ht="15">
      <c r="A1109" t="s">
        <v>35</v>
      </c>
      <c r="B1109" t="s">
        <v>94</v>
      </c>
      <c r="C1109" t="str">
        <f t="shared" si="55"/>
        <v>247101</v>
      </c>
      <c r="D1109">
        <v>16</v>
      </c>
      <c r="E1109" t="s">
        <v>37</v>
      </c>
      <c r="F1109" s="1">
        <v>0.9166666666666666</v>
      </c>
      <c r="G1109">
        <v>1904</v>
      </c>
      <c r="H1109">
        <v>1352</v>
      </c>
      <c r="I1109">
        <v>1198</v>
      </c>
      <c r="J1109">
        <v>154</v>
      </c>
      <c r="K1109">
        <v>0</v>
      </c>
      <c r="L1109">
        <v>3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154</v>
      </c>
      <c r="U1109">
        <v>0</v>
      </c>
      <c r="V1109">
        <v>0</v>
      </c>
      <c r="W1109">
        <v>154</v>
      </c>
      <c r="X1109">
        <v>5</v>
      </c>
      <c r="Y1109">
        <v>149</v>
      </c>
      <c r="Z1109">
        <v>129</v>
      </c>
      <c r="AA1109">
        <v>20</v>
      </c>
      <c r="AB1109">
        <v>3</v>
      </c>
      <c r="AC1109">
        <v>151</v>
      </c>
      <c r="AD1109">
        <v>22</v>
      </c>
      <c r="AE1109">
        <v>129</v>
      </c>
      <c r="AF1109">
        <v>7</v>
      </c>
      <c r="AG1109">
        <v>147</v>
      </c>
      <c r="AH1109">
        <v>142</v>
      </c>
      <c r="AI1109">
        <v>5</v>
      </c>
    </row>
    <row r="1110" spans="1:35" ht="15">
      <c r="A1110" t="s">
        <v>35</v>
      </c>
      <c r="B1110" t="s">
        <v>94</v>
      </c>
      <c r="C1110" t="str">
        <f t="shared" si="55"/>
        <v>247101</v>
      </c>
      <c r="D1110">
        <v>17</v>
      </c>
      <c r="E1110" t="s">
        <v>37</v>
      </c>
      <c r="F1110" s="1">
        <v>0.9166666666666666</v>
      </c>
      <c r="G1110">
        <v>169</v>
      </c>
      <c r="H1110">
        <v>300</v>
      </c>
      <c r="I1110">
        <v>261</v>
      </c>
      <c r="J1110">
        <v>39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39</v>
      </c>
      <c r="U1110">
        <v>0</v>
      </c>
      <c r="V1110">
        <v>0</v>
      </c>
      <c r="W1110">
        <v>39</v>
      </c>
      <c r="X1110">
        <v>3</v>
      </c>
      <c r="Y1110">
        <v>36</v>
      </c>
      <c r="Z1110">
        <v>25</v>
      </c>
      <c r="AA1110">
        <v>11</v>
      </c>
      <c r="AB1110">
        <v>1</v>
      </c>
      <c r="AC1110">
        <v>38</v>
      </c>
      <c r="AD1110">
        <v>3</v>
      </c>
      <c r="AE1110">
        <v>35</v>
      </c>
      <c r="AF1110">
        <v>2</v>
      </c>
      <c r="AG1110">
        <v>37</v>
      </c>
      <c r="AH1110">
        <v>35</v>
      </c>
      <c r="AI1110">
        <v>2</v>
      </c>
    </row>
    <row r="1111" spans="1:35" ht="15">
      <c r="A1111" t="s">
        <v>35</v>
      </c>
      <c r="B1111" t="s">
        <v>94</v>
      </c>
      <c r="C1111" t="str">
        <f t="shared" si="55"/>
        <v>247101</v>
      </c>
      <c r="D1111">
        <v>18</v>
      </c>
      <c r="E1111" t="s">
        <v>37</v>
      </c>
      <c r="F1111" s="1">
        <v>0.9166666666666666</v>
      </c>
      <c r="G1111">
        <v>1578</v>
      </c>
      <c r="H1111">
        <v>1100</v>
      </c>
      <c r="I1111">
        <v>1001</v>
      </c>
      <c r="J1111">
        <v>99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99</v>
      </c>
      <c r="U1111">
        <v>0</v>
      </c>
      <c r="V1111">
        <v>0</v>
      </c>
      <c r="W1111">
        <v>99</v>
      </c>
      <c r="X1111">
        <v>2</v>
      </c>
      <c r="Y1111">
        <v>97</v>
      </c>
      <c r="Z1111">
        <v>79</v>
      </c>
      <c r="AA1111">
        <v>18</v>
      </c>
      <c r="AB1111">
        <v>2</v>
      </c>
      <c r="AC1111">
        <v>97</v>
      </c>
      <c r="AD1111">
        <v>8</v>
      </c>
      <c r="AE1111">
        <v>89</v>
      </c>
      <c r="AF1111">
        <v>2</v>
      </c>
      <c r="AG1111">
        <v>97</v>
      </c>
      <c r="AH1111">
        <v>94</v>
      </c>
      <c r="AI1111">
        <v>3</v>
      </c>
    </row>
    <row r="1112" spans="1:35" ht="15">
      <c r="A1112" t="s">
        <v>35</v>
      </c>
      <c r="B1112" t="s">
        <v>94</v>
      </c>
      <c r="C1112" t="str">
        <f t="shared" si="55"/>
        <v>247101</v>
      </c>
      <c r="D1112">
        <v>19</v>
      </c>
      <c r="E1112" t="s">
        <v>37</v>
      </c>
      <c r="F1112" s="1">
        <v>0.9166666666666666</v>
      </c>
      <c r="G1112">
        <v>60</v>
      </c>
      <c r="H1112">
        <v>200</v>
      </c>
      <c r="I1112">
        <v>171</v>
      </c>
      <c r="J1112">
        <v>29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29</v>
      </c>
      <c r="U1112">
        <v>0</v>
      </c>
      <c r="V1112">
        <v>0</v>
      </c>
      <c r="W1112">
        <v>29</v>
      </c>
      <c r="X1112">
        <v>3</v>
      </c>
      <c r="Y1112">
        <v>26</v>
      </c>
      <c r="Z1112">
        <v>23</v>
      </c>
      <c r="AA1112">
        <v>3</v>
      </c>
      <c r="AB1112">
        <v>2</v>
      </c>
      <c r="AC1112">
        <v>27</v>
      </c>
      <c r="AD1112">
        <v>4</v>
      </c>
      <c r="AE1112">
        <v>23</v>
      </c>
      <c r="AF1112">
        <v>1</v>
      </c>
      <c r="AG1112">
        <v>28</v>
      </c>
      <c r="AH1112">
        <v>26</v>
      </c>
      <c r="AI1112">
        <v>2</v>
      </c>
    </row>
    <row r="1113" spans="1:35" ht="15">
      <c r="A1113" t="s">
        <v>35</v>
      </c>
      <c r="B1113" t="s">
        <v>94</v>
      </c>
      <c r="C1113" t="str">
        <f t="shared" si="55"/>
        <v>247101</v>
      </c>
      <c r="D1113">
        <v>20</v>
      </c>
      <c r="E1113" t="s">
        <v>37</v>
      </c>
      <c r="F1113" s="1">
        <v>0.9166666666666666</v>
      </c>
      <c r="G1113">
        <v>1214</v>
      </c>
      <c r="H1113">
        <v>845</v>
      </c>
      <c r="I1113">
        <v>767</v>
      </c>
      <c r="J1113">
        <v>78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78</v>
      </c>
      <c r="U1113">
        <v>0</v>
      </c>
      <c r="V1113">
        <v>0</v>
      </c>
      <c r="W1113">
        <v>78</v>
      </c>
      <c r="X1113">
        <v>1</v>
      </c>
      <c r="Y1113">
        <v>77</v>
      </c>
      <c r="Z1113">
        <v>59</v>
      </c>
      <c r="AA1113">
        <v>18</v>
      </c>
      <c r="AB1113">
        <v>1</v>
      </c>
      <c r="AC1113">
        <v>77</v>
      </c>
      <c r="AD1113">
        <v>10</v>
      </c>
      <c r="AE1113">
        <v>67</v>
      </c>
      <c r="AF1113">
        <v>2</v>
      </c>
      <c r="AG1113">
        <v>76</v>
      </c>
      <c r="AH1113">
        <v>75</v>
      </c>
      <c r="AI1113">
        <v>1</v>
      </c>
    </row>
    <row r="1114" spans="1:35" ht="15">
      <c r="A1114" t="s">
        <v>35</v>
      </c>
      <c r="B1114" t="s">
        <v>94</v>
      </c>
      <c r="C1114" t="str">
        <f t="shared" si="55"/>
        <v>247101</v>
      </c>
      <c r="D1114">
        <v>21</v>
      </c>
      <c r="E1114" t="s">
        <v>37</v>
      </c>
      <c r="F1114" s="1">
        <v>0.9166666666666666</v>
      </c>
      <c r="G1114">
        <v>1432</v>
      </c>
      <c r="H1114">
        <v>1002</v>
      </c>
      <c r="I1114">
        <v>862</v>
      </c>
      <c r="J1114">
        <v>140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140</v>
      </c>
      <c r="U1114">
        <v>0</v>
      </c>
      <c r="V1114">
        <v>0</v>
      </c>
      <c r="W1114">
        <v>140</v>
      </c>
      <c r="X1114">
        <v>3</v>
      </c>
      <c r="Y1114">
        <v>137</v>
      </c>
      <c r="Z1114">
        <v>116</v>
      </c>
      <c r="AA1114">
        <v>21</v>
      </c>
      <c r="AB1114">
        <v>5</v>
      </c>
      <c r="AC1114">
        <v>135</v>
      </c>
      <c r="AD1114">
        <v>23</v>
      </c>
      <c r="AE1114">
        <v>112</v>
      </c>
      <c r="AF1114">
        <v>1</v>
      </c>
      <c r="AG1114">
        <v>139</v>
      </c>
      <c r="AH1114">
        <v>133</v>
      </c>
      <c r="AI1114">
        <v>6</v>
      </c>
    </row>
    <row r="1115" spans="1:35" ht="15">
      <c r="A1115" t="s">
        <v>35</v>
      </c>
      <c r="B1115" t="s">
        <v>94</v>
      </c>
      <c r="C1115" t="str">
        <f t="shared" si="55"/>
        <v>247101</v>
      </c>
      <c r="D1115">
        <v>22</v>
      </c>
      <c r="E1115" t="s">
        <v>37</v>
      </c>
      <c r="F1115" s="1">
        <v>0.9166666666666666</v>
      </c>
      <c r="G1115">
        <v>1567</v>
      </c>
      <c r="H1115">
        <v>1099</v>
      </c>
      <c r="I1115">
        <v>997</v>
      </c>
      <c r="J1115">
        <v>102</v>
      </c>
      <c r="K1115">
        <v>0</v>
      </c>
      <c r="L1115">
        <v>0</v>
      </c>
      <c r="M1115">
        <v>2</v>
      </c>
      <c r="N1115">
        <v>2</v>
      </c>
      <c r="O1115">
        <v>0</v>
      </c>
      <c r="P1115">
        <v>0</v>
      </c>
      <c r="Q1115">
        <v>0</v>
      </c>
      <c r="R1115">
        <v>0</v>
      </c>
      <c r="S1115">
        <v>2</v>
      </c>
      <c r="T1115">
        <v>104</v>
      </c>
      <c r="U1115">
        <v>2</v>
      </c>
      <c r="V1115">
        <v>0</v>
      </c>
      <c r="W1115">
        <v>104</v>
      </c>
      <c r="X1115">
        <v>1</v>
      </c>
      <c r="Y1115">
        <v>103</v>
      </c>
      <c r="Z1115">
        <v>87</v>
      </c>
      <c r="AA1115">
        <v>16</v>
      </c>
      <c r="AB1115">
        <v>0</v>
      </c>
      <c r="AC1115">
        <v>104</v>
      </c>
      <c r="AD1115">
        <v>11</v>
      </c>
      <c r="AE1115">
        <v>93</v>
      </c>
      <c r="AF1115">
        <v>0</v>
      </c>
      <c r="AG1115">
        <v>104</v>
      </c>
      <c r="AH1115">
        <v>97</v>
      </c>
      <c r="AI1115">
        <v>7</v>
      </c>
    </row>
    <row r="1116" spans="1:35" ht="15">
      <c r="A1116" t="s">
        <v>35</v>
      </c>
      <c r="B1116" t="s">
        <v>94</v>
      </c>
      <c r="C1116" t="str">
        <f t="shared" si="55"/>
        <v>247101</v>
      </c>
      <c r="D1116">
        <v>23</v>
      </c>
      <c r="E1116" t="s">
        <v>37</v>
      </c>
      <c r="F1116" s="1">
        <v>0.9166666666666666</v>
      </c>
      <c r="G1116">
        <v>1475</v>
      </c>
      <c r="H1116">
        <v>1050</v>
      </c>
      <c r="I1116">
        <v>957</v>
      </c>
      <c r="J1116">
        <v>93</v>
      </c>
      <c r="K1116">
        <v>0</v>
      </c>
      <c r="L1116">
        <v>1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93</v>
      </c>
      <c r="U1116">
        <v>0</v>
      </c>
      <c r="V1116">
        <v>0</v>
      </c>
      <c r="W1116">
        <v>93</v>
      </c>
      <c r="X1116">
        <v>7</v>
      </c>
      <c r="Y1116">
        <v>86</v>
      </c>
      <c r="Z1116">
        <v>68</v>
      </c>
      <c r="AA1116">
        <v>18</v>
      </c>
      <c r="AB1116">
        <v>3</v>
      </c>
      <c r="AC1116">
        <v>90</v>
      </c>
      <c r="AD1116">
        <v>18</v>
      </c>
      <c r="AE1116">
        <v>72</v>
      </c>
      <c r="AF1116">
        <v>4</v>
      </c>
      <c r="AG1116">
        <v>89</v>
      </c>
      <c r="AH1116">
        <v>87</v>
      </c>
      <c r="AI1116">
        <v>2</v>
      </c>
    </row>
    <row r="1117" spans="1:35" ht="15">
      <c r="A1117" t="s">
        <v>35</v>
      </c>
      <c r="B1117" t="s">
        <v>94</v>
      </c>
      <c r="C1117" t="str">
        <f t="shared" si="55"/>
        <v>247101</v>
      </c>
      <c r="D1117">
        <v>24</v>
      </c>
      <c r="E1117" t="s">
        <v>37</v>
      </c>
      <c r="F1117" s="1">
        <v>0.9166666666666666</v>
      </c>
      <c r="G1117">
        <v>1199</v>
      </c>
      <c r="H1117">
        <v>852</v>
      </c>
      <c r="I1117">
        <v>783</v>
      </c>
      <c r="J1117">
        <v>69</v>
      </c>
      <c r="K1117">
        <v>0</v>
      </c>
      <c r="L1117">
        <v>1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69</v>
      </c>
      <c r="U1117">
        <v>0</v>
      </c>
      <c r="V1117">
        <v>0</v>
      </c>
      <c r="W1117">
        <v>69</v>
      </c>
      <c r="X1117">
        <v>3</v>
      </c>
      <c r="Y1117">
        <v>66</v>
      </c>
      <c r="Z1117">
        <v>48</v>
      </c>
      <c r="AA1117">
        <v>18</v>
      </c>
      <c r="AB1117">
        <v>1</v>
      </c>
      <c r="AC1117">
        <v>68</v>
      </c>
      <c r="AD1117">
        <v>11</v>
      </c>
      <c r="AE1117">
        <v>57</v>
      </c>
      <c r="AF1117">
        <v>0</v>
      </c>
      <c r="AG1117">
        <v>69</v>
      </c>
      <c r="AH1117">
        <v>66</v>
      </c>
      <c r="AI1117">
        <v>3</v>
      </c>
    </row>
    <row r="1118" spans="1:35" ht="15">
      <c r="A1118" t="s">
        <v>35</v>
      </c>
      <c r="B1118" t="s">
        <v>94</v>
      </c>
      <c r="C1118" t="str">
        <f t="shared" si="55"/>
        <v>247101</v>
      </c>
      <c r="D1118">
        <v>25</v>
      </c>
      <c r="E1118" t="s">
        <v>37</v>
      </c>
      <c r="F1118" s="1">
        <v>0.9166666666666666</v>
      </c>
      <c r="G1118">
        <v>1256</v>
      </c>
      <c r="H1118">
        <v>852</v>
      </c>
      <c r="I1118">
        <v>781</v>
      </c>
      <c r="J1118">
        <v>71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71</v>
      </c>
      <c r="U1118">
        <v>0</v>
      </c>
      <c r="V1118">
        <v>0</v>
      </c>
      <c r="W1118">
        <v>71</v>
      </c>
      <c r="X1118">
        <v>3</v>
      </c>
      <c r="Y1118">
        <v>68</v>
      </c>
      <c r="Z1118">
        <v>59</v>
      </c>
      <c r="AA1118">
        <v>9</v>
      </c>
      <c r="AB1118">
        <v>2</v>
      </c>
      <c r="AC1118">
        <v>69</v>
      </c>
      <c r="AD1118">
        <v>3</v>
      </c>
      <c r="AE1118">
        <v>66</v>
      </c>
      <c r="AF1118">
        <v>2</v>
      </c>
      <c r="AG1118">
        <v>69</v>
      </c>
      <c r="AH1118">
        <v>66</v>
      </c>
      <c r="AI1118">
        <v>3</v>
      </c>
    </row>
    <row r="1119" spans="1:35" ht="15">
      <c r="A1119" t="s">
        <v>35</v>
      </c>
      <c r="B1119" t="s">
        <v>94</v>
      </c>
      <c r="C1119" t="str">
        <f t="shared" si="55"/>
        <v>247101</v>
      </c>
      <c r="D1119">
        <v>26</v>
      </c>
      <c r="E1119" t="s">
        <v>37</v>
      </c>
      <c r="F1119" s="1">
        <v>0.9166666666666666</v>
      </c>
      <c r="G1119">
        <v>1519</v>
      </c>
      <c r="H1119">
        <v>1050</v>
      </c>
      <c r="I1119">
        <v>942</v>
      </c>
      <c r="J1119">
        <v>108</v>
      </c>
      <c r="K1119">
        <v>0</v>
      </c>
      <c r="L1119">
        <v>1</v>
      </c>
      <c r="M1119">
        <v>2</v>
      </c>
      <c r="N1119">
        <v>1</v>
      </c>
      <c r="O1119">
        <v>0</v>
      </c>
      <c r="P1119">
        <v>0</v>
      </c>
      <c r="Q1119">
        <v>0</v>
      </c>
      <c r="R1119">
        <v>0</v>
      </c>
      <c r="S1119">
        <v>1</v>
      </c>
      <c r="T1119">
        <v>109</v>
      </c>
      <c r="U1119">
        <v>1</v>
      </c>
      <c r="V1119">
        <v>0</v>
      </c>
      <c r="W1119">
        <v>109</v>
      </c>
      <c r="X1119">
        <v>2</v>
      </c>
      <c r="Y1119">
        <v>107</v>
      </c>
      <c r="Z1119">
        <v>91</v>
      </c>
      <c r="AA1119">
        <v>16</v>
      </c>
      <c r="AB1119">
        <v>4</v>
      </c>
      <c r="AC1119">
        <v>105</v>
      </c>
      <c r="AD1119">
        <v>21</v>
      </c>
      <c r="AE1119">
        <v>84</v>
      </c>
      <c r="AF1119">
        <v>5</v>
      </c>
      <c r="AG1119">
        <v>104</v>
      </c>
      <c r="AH1119">
        <v>100</v>
      </c>
      <c r="AI1119">
        <v>4</v>
      </c>
    </row>
    <row r="1120" spans="1:35" ht="15">
      <c r="A1120" t="s">
        <v>35</v>
      </c>
      <c r="B1120" t="s">
        <v>94</v>
      </c>
      <c r="C1120" t="str">
        <f t="shared" si="55"/>
        <v>247101</v>
      </c>
      <c r="D1120">
        <v>27</v>
      </c>
      <c r="E1120" t="s">
        <v>37</v>
      </c>
      <c r="F1120" s="1">
        <v>0.9166666666666666</v>
      </c>
      <c r="G1120">
        <v>1619</v>
      </c>
      <c r="H1120">
        <v>1051</v>
      </c>
      <c r="I1120">
        <v>915</v>
      </c>
      <c r="J1120">
        <v>136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136</v>
      </c>
      <c r="U1120">
        <v>0</v>
      </c>
      <c r="V1120">
        <v>0</v>
      </c>
      <c r="W1120">
        <v>136</v>
      </c>
      <c r="X1120">
        <v>2</v>
      </c>
      <c r="Y1120">
        <v>134</v>
      </c>
      <c r="Z1120">
        <v>113</v>
      </c>
      <c r="AA1120">
        <v>21</v>
      </c>
      <c r="AB1120">
        <v>2</v>
      </c>
      <c r="AC1120">
        <v>134</v>
      </c>
      <c r="AD1120">
        <v>18</v>
      </c>
      <c r="AE1120">
        <v>116</v>
      </c>
      <c r="AF1120">
        <v>1</v>
      </c>
      <c r="AG1120">
        <v>135</v>
      </c>
      <c r="AH1120">
        <v>133</v>
      </c>
      <c r="AI1120">
        <v>2</v>
      </c>
    </row>
    <row r="1121" spans="1:35" ht="15">
      <c r="A1121" t="s">
        <v>35</v>
      </c>
      <c r="B1121" t="s">
        <v>94</v>
      </c>
      <c r="C1121" t="str">
        <f t="shared" si="55"/>
        <v>247101</v>
      </c>
      <c r="D1121">
        <v>28</v>
      </c>
      <c r="E1121" t="s">
        <v>37</v>
      </c>
      <c r="F1121" s="1">
        <v>0.9166666666666666</v>
      </c>
      <c r="G1121">
        <v>1900</v>
      </c>
      <c r="H1121">
        <v>1352</v>
      </c>
      <c r="I1121">
        <v>1238</v>
      </c>
      <c r="J1121">
        <v>114</v>
      </c>
      <c r="K1121">
        <v>0</v>
      </c>
      <c r="L1121">
        <v>1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114</v>
      </c>
      <c r="U1121">
        <v>0</v>
      </c>
      <c r="V1121">
        <v>0</v>
      </c>
      <c r="W1121">
        <v>114</v>
      </c>
      <c r="X1121">
        <v>1</v>
      </c>
      <c r="Y1121">
        <v>113</v>
      </c>
      <c r="Z1121">
        <v>95</v>
      </c>
      <c r="AA1121">
        <v>18</v>
      </c>
      <c r="AB1121">
        <v>3</v>
      </c>
      <c r="AC1121">
        <v>111</v>
      </c>
      <c r="AD1121">
        <v>13</v>
      </c>
      <c r="AE1121">
        <v>98</v>
      </c>
      <c r="AF1121">
        <v>0</v>
      </c>
      <c r="AG1121">
        <v>114</v>
      </c>
      <c r="AH1121">
        <v>107</v>
      </c>
      <c r="AI1121">
        <v>7</v>
      </c>
    </row>
    <row r="1122" spans="1:35" ht="15">
      <c r="A1122" t="s">
        <v>35</v>
      </c>
      <c r="B1122" t="s">
        <v>94</v>
      </c>
      <c r="C1122" t="str">
        <f t="shared" si="55"/>
        <v>247101</v>
      </c>
      <c r="D1122">
        <v>29</v>
      </c>
      <c r="E1122" t="s">
        <v>37</v>
      </c>
      <c r="F1122" s="1">
        <v>0.9166666666666666</v>
      </c>
      <c r="G1122">
        <v>1643</v>
      </c>
      <c r="H1122">
        <v>1151</v>
      </c>
      <c r="I1122">
        <v>1068</v>
      </c>
      <c r="J1122">
        <v>83</v>
      </c>
      <c r="K1122">
        <v>0</v>
      </c>
      <c r="L1122">
        <v>1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83</v>
      </c>
      <c r="U1122">
        <v>0</v>
      </c>
      <c r="V1122">
        <v>0</v>
      </c>
      <c r="W1122">
        <v>83</v>
      </c>
      <c r="X1122">
        <v>1</v>
      </c>
      <c r="Y1122">
        <v>82</v>
      </c>
      <c r="Z1122">
        <v>68</v>
      </c>
      <c r="AA1122">
        <v>14</v>
      </c>
      <c r="AB1122">
        <v>1</v>
      </c>
      <c r="AC1122">
        <v>82</v>
      </c>
      <c r="AD1122">
        <v>12</v>
      </c>
      <c r="AE1122">
        <v>70</v>
      </c>
      <c r="AF1122">
        <v>0</v>
      </c>
      <c r="AG1122">
        <v>83</v>
      </c>
      <c r="AH1122">
        <v>82</v>
      </c>
      <c r="AI1122">
        <v>1</v>
      </c>
    </row>
    <row r="1123" spans="1:35" ht="15">
      <c r="A1123" t="s">
        <v>35</v>
      </c>
      <c r="B1123" t="s">
        <v>94</v>
      </c>
      <c r="C1123" t="str">
        <f t="shared" si="55"/>
        <v>247101</v>
      </c>
      <c r="D1123">
        <v>30</v>
      </c>
      <c r="E1123" t="s">
        <v>37</v>
      </c>
      <c r="F1123" s="1">
        <v>0.9166666666666666</v>
      </c>
      <c r="G1123">
        <v>99</v>
      </c>
      <c r="H1123">
        <v>152</v>
      </c>
      <c r="I1123">
        <v>104</v>
      </c>
      <c r="J1123">
        <v>48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48</v>
      </c>
      <c r="U1123">
        <v>0</v>
      </c>
      <c r="V1123">
        <v>0</v>
      </c>
      <c r="W1123">
        <v>48</v>
      </c>
      <c r="X1123">
        <v>8</v>
      </c>
      <c r="Y1123">
        <v>40</v>
      </c>
      <c r="Z1123">
        <v>37</v>
      </c>
      <c r="AA1123">
        <v>3</v>
      </c>
      <c r="AB1123">
        <v>9</v>
      </c>
      <c r="AC1123">
        <v>39</v>
      </c>
      <c r="AD1123">
        <v>19</v>
      </c>
      <c r="AE1123">
        <v>20</v>
      </c>
      <c r="AF1123">
        <v>8</v>
      </c>
      <c r="AG1123">
        <v>40</v>
      </c>
      <c r="AH1123">
        <v>34</v>
      </c>
      <c r="AI1123">
        <v>6</v>
      </c>
    </row>
    <row r="1124" spans="1:35" ht="15">
      <c r="A1124" t="s">
        <v>35</v>
      </c>
      <c r="B1124" t="s">
        <v>94</v>
      </c>
      <c r="C1124" t="str">
        <f t="shared" si="55"/>
        <v>247101</v>
      </c>
      <c r="D1124">
        <v>31</v>
      </c>
      <c r="E1124" t="s">
        <v>37</v>
      </c>
      <c r="F1124" s="1">
        <v>0.9166666666666666</v>
      </c>
      <c r="G1124">
        <v>1448</v>
      </c>
      <c r="H1124">
        <v>1000</v>
      </c>
      <c r="I1124">
        <v>905</v>
      </c>
      <c r="J1124">
        <v>95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95</v>
      </c>
      <c r="U1124">
        <v>0</v>
      </c>
      <c r="V1124">
        <v>0</v>
      </c>
      <c r="W1124">
        <v>95</v>
      </c>
      <c r="X1124">
        <v>0</v>
      </c>
      <c r="Y1124">
        <v>95</v>
      </c>
      <c r="Z1124">
        <v>82</v>
      </c>
      <c r="AA1124">
        <v>13</v>
      </c>
      <c r="AB1124">
        <v>1</v>
      </c>
      <c r="AC1124">
        <v>94</v>
      </c>
      <c r="AD1124">
        <v>11</v>
      </c>
      <c r="AE1124">
        <v>83</v>
      </c>
      <c r="AF1124">
        <v>0</v>
      </c>
      <c r="AG1124">
        <v>95</v>
      </c>
      <c r="AH1124">
        <v>89</v>
      </c>
      <c r="AI1124">
        <v>6</v>
      </c>
    </row>
    <row r="1125" spans="1:35" ht="15">
      <c r="A1125" t="s">
        <v>35</v>
      </c>
      <c r="B1125" t="s">
        <v>94</v>
      </c>
      <c r="C1125" t="str">
        <f t="shared" si="55"/>
        <v>247101</v>
      </c>
      <c r="D1125">
        <v>32</v>
      </c>
      <c r="E1125" t="s">
        <v>37</v>
      </c>
      <c r="F1125" s="1">
        <v>0.9166666666666666</v>
      </c>
      <c r="G1125">
        <v>1826</v>
      </c>
      <c r="H1125">
        <v>1300</v>
      </c>
      <c r="I1125">
        <v>1128</v>
      </c>
      <c r="J1125">
        <v>172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172</v>
      </c>
      <c r="U1125">
        <v>0</v>
      </c>
      <c r="V1125">
        <v>0</v>
      </c>
      <c r="W1125">
        <v>172</v>
      </c>
      <c r="X1125">
        <v>3</v>
      </c>
      <c r="Y1125">
        <v>169</v>
      </c>
      <c r="Z1125">
        <v>149</v>
      </c>
      <c r="AA1125">
        <v>20</v>
      </c>
      <c r="AB1125">
        <v>3</v>
      </c>
      <c r="AC1125">
        <v>169</v>
      </c>
      <c r="AD1125">
        <v>26</v>
      </c>
      <c r="AE1125">
        <v>143</v>
      </c>
      <c r="AF1125">
        <v>1</v>
      </c>
      <c r="AG1125">
        <v>171</v>
      </c>
      <c r="AH1125">
        <v>164</v>
      </c>
      <c r="AI1125">
        <v>7</v>
      </c>
    </row>
    <row r="1126" spans="1:35" ht="15">
      <c r="A1126" t="s">
        <v>35</v>
      </c>
      <c r="B1126" t="s">
        <v>95</v>
      </c>
      <c r="C1126" t="str">
        <f aca="true" t="shared" si="56" ref="C1126:C1157">"247201"</f>
        <v>247201</v>
      </c>
      <c r="D1126">
        <v>1</v>
      </c>
      <c r="E1126" t="s">
        <v>37</v>
      </c>
      <c r="F1126" s="1">
        <v>0.9166666666666666</v>
      </c>
      <c r="G1126">
        <v>1516</v>
      </c>
      <c r="H1126">
        <v>1050</v>
      </c>
      <c r="I1126">
        <v>981</v>
      </c>
      <c r="J1126">
        <v>69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69</v>
      </c>
      <c r="U1126">
        <v>0</v>
      </c>
      <c r="V1126">
        <v>0</v>
      </c>
      <c r="W1126">
        <v>69</v>
      </c>
      <c r="X1126">
        <v>1</v>
      </c>
      <c r="Y1126">
        <v>68</v>
      </c>
      <c r="Z1126">
        <v>60</v>
      </c>
      <c r="AA1126">
        <v>8</v>
      </c>
      <c r="AB1126">
        <v>1</v>
      </c>
      <c r="AC1126">
        <v>68</v>
      </c>
      <c r="AD1126">
        <v>8</v>
      </c>
      <c r="AE1126">
        <v>60</v>
      </c>
      <c r="AF1126">
        <v>0</v>
      </c>
      <c r="AG1126">
        <v>69</v>
      </c>
      <c r="AH1126">
        <v>63</v>
      </c>
      <c r="AI1126">
        <v>6</v>
      </c>
    </row>
    <row r="1127" spans="1:35" ht="15">
      <c r="A1127" t="s">
        <v>35</v>
      </c>
      <c r="B1127" t="s">
        <v>95</v>
      </c>
      <c r="C1127" t="str">
        <f t="shared" si="56"/>
        <v>247201</v>
      </c>
      <c r="D1127">
        <v>2</v>
      </c>
      <c r="E1127" t="s">
        <v>37</v>
      </c>
      <c r="F1127" s="1">
        <v>0.9166666666666666</v>
      </c>
      <c r="G1127">
        <v>1185</v>
      </c>
      <c r="H1127">
        <v>800</v>
      </c>
      <c r="I1127">
        <v>738</v>
      </c>
      <c r="J1127">
        <v>62</v>
      </c>
      <c r="K1127">
        <v>0</v>
      </c>
      <c r="L1127">
        <v>1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62</v>
      </c>
      <c r="U1127">
        <v>0</v>
      </c>
      <c r="V1127">
        <v>0</v>
      </c>
      <c r="W1127">
        <v>62</v>
      </c>
      <c r="X1127">
        <v>3</v>
      </c>
      <c r="Y1127">
        <v>59</v>
      </c>
      <c r="Z1127">
        <v>40</v>
      </c>
      <c r="AA1127">
        <v>19</v>
      </c>
      <c r="AB1127">
        <v>1</v>
      </c>
      <c r="AC1127">
        <v>61</v>
      </c>
      <c r="AD1127">
        <v>9</v>
      </c>
      <c r="AE1127">
        <v>52</v>
      </c>
      <c r="AF1127">
        <v>4</v>
      </c>
      <c r="AG1127">
        <v>58</v>
      </c>
      <c r="AH1127">
        <v>56</v>
      </c>
      <c r="AI1127">
        <v>2</v>
      </c>
    </row>
    <row r="1128" spans="1:35" ht="15">
      <c r="A1128" t="s">
        <v>35</v>
      </c>
      <c r="B1128" t="s">
        <v>95</v>
      </c>
      <c r="C1128" t="str">
        <f t="shared" si="56"/>
        <v>247201</v>
      </c>
      <c r="D1128">
        <v>3</v>
      </c>
      <c r="E1128" t="s">
        <v>37</v>
      </c>
      <c r="F1128" s="1">
        <v>0.9166666666666666</v>
      </c>
      <c r="G1128">
        <v>1308</v>
      </c>
      <c r="H1128">
        <v>899</v>
      </c>
      <c r="I1128">
        <v>793</v>
      </c>
      <c r="J1128">
        <v>106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106</v>
      </c>
      <c r="U1128">
        <v>0</v>
      </c>
      <c r="V1128">
        <v>0</v>
      </c>
      <c r="W1128">
        <v>106</v>
      </c>
      <c r="X1128">
        <v>2</v>
      </c>
      <c r="Y1128">
        <v>104</v>
      </c>
      <c r="Z1128">
        <v>89</v>
      </c>
      <c r="AA1128">
        <v>15</v>
      </c>
      <c r="AB1128">
        <v>1</v>
      </c>
      <c r="AC1128">
        <v>105</v>
      </c>
      <c r="AD1128">
        <v>19</v>
      </c>
      <c r="AE1128">
        <v>86</v>
      </c>
      <c r="AF1128">
        <v>1</v>
      </c>
      <c r="AG1128">
        <v>105</v>
      </c>
      <c r="AH1128">
        <v>98</v>
      </c>
      <c r="AI1128">
        <v>7</v>
      </c>
    </row>
    <row r="1129" spans="1:35" ht="15">
      <c r="A1129" t="s">
        <v>35</v>
      </c>
      <c r="B1129" t="s">
        <v>95</v>
      </c>
      <c r="C1129" t="str">
        <f t="shared" si="56"/>
        <v>247201</v>
      </c>
      <c r="D1129">
        <v>4</v>
      </c>
      <c r="E1129" t="s">
        <v>37</v>
      </c>
      <c r="F1129" s="1">
        <v>0.9166666666666666</v>
      </c>
      <c r="G1129">
        <v>1178</v>
      </c>
      <c r="H1129">
        <v>796</v>
      </c>
      <c r="I1129">
        <v>722</v>
      </c>
      <c r="J1129">
        <v>74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74</v>
      </c>
      <c r="U1129">
        <v>0</v>
      </c>
      <c r="V1129">
        <v>0</v>
      </c>
      <c r="W1129">
        <v>74</v>
      </c>
      <c r="X1129">
        <v>0</v>
      </c>
      <c r="Y1129">
        <v>74</v>
      </c>
      <c r="Z1129">
        <v>61</v>
      </c>
      <c r="AA1129">
        <v>13</v>
      </c>
      <c r="AB1129">
        <v>1</v>
      </c>
      <c r="AC1129">
        <v>73</v>
      </c>
      <c r="AD1129">
        <v>10</v>
      </c>
      <c r="AE1129">
        <v>63</v>
      </c>
      <c r="AF1129">
        <v>1</v>
      </c>
      <c r="AG1129">
        <v>73</v>
      </c>
      <c r="AH1129">
        <v>64</v>
      </c>
      <c r="AI1129">
        <v>9</v>
      </c>
    </row>
    <row r="1130" spans="1:35" ht="15">
      <c r="A1130" t="s">
        <v>35</v>
      </c>
      <c r="B1130" t="s">
        <v>95</v>
      </c>
      <c r="C1130" t="str">
        <f t="shared" si="56"/>
        <v>247201</v>
      </c>
      <c r="D1130">
        <v>5</v>
      </c>
      <c r="E1130" t="s">
        <v>37</v>
      </c>
      <c r="F1130" s="1">
        <v>0.9166666666666666</v>
      </c>
      <c r="G1130">
        <v>1093</v>
      </c>
      <c r="H1130">
        <v>751</v>
      </c>
      <c r="I1130">
        <v>662</v>
      </c>
      <c r="J1130">
        <v>89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89</v>
      </c>
      <c r="U1130">
        <v>0</v>
      </c>
      <c r="V1130">
        <v>0</v>
      </c>
      <c r="W1130">
        <v>89</v>
      </c>
      <c r="X1130">
        <v>2</v>
      </c>
      <c r="Y1130">
        <v>87</v>
      </c>
      <c r="Z1130">
        <v>78</v>
      </c>
      <c r="AA1130">
        <v>9</v>
      </c>
      <c r="AB1130">
        <v>1</v>
      </c>
      <c r="AC1130">
        <v>88</v>
      </c>
      <c r="AD1130">
        <v>12</v>
      </c>
      <c r="AE1130">
        <v>76</v>
      </c>
      <c r="AF1130">
        <v>0</v>
      </c>
      <c r="AG1130">
        <v>89</v>
      </c>
      <c r="AH1130">
        <v>76</v>
      </c>
      <c r="AI1130">
        <v>13</v>
      </c>
    </row>
    <row r="1131" spans="1:35" ht="15">
      <c r="A1131" t="s">
        <v>35</v>
      </c>
      <c r="B1131" t="s">
        <v>95</v>
      </c>
      <c r="C1131" t="str">
        <f t="shared" si="56"/>
        <v>247201</v>
      </c>
      <c r="D1131">
        <v>6</v>
      </c>
      <c r="E1131" t="s">
        <v>37</v>
      </c>
      <c r="F1131" s="1">
        <v>0.9166666666666666</v>
      </c>
      <c r="G1131">
        <v>1097</v>
      </c>
      <c r="H1131">
        <v>752</v>
      </c>
      <c r="I1131">
        <v>659</v>
      </c>
      <c r="J1131">
        <v>93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93</v>
      </c>
      <c r="U1131">
        <v>0</v>
      </c>
      <c r="V1131">
        <v>0</v>
      </c>
      <c r="W1131">
        <v>93</v>
      </c>
      <c r="X1131">
        <v>1</v>
      </c>
      <c r="Y1131">
        <v>92</v>
      </c>
      <c r="Z1131">
        <v>81</v>
      </c>
      <c r="AA1131">
        <v>11</v>
      </c>
      <c r="AB1131">
        <v>3</v>
      </c>
      <c r="AC1131">
        <v>90</v>
      </c>
      <c r="AD1131">
        <v>15</v>
      </c>
      <c r="AE1131">
        <v>75</v>
      </c>
      <c r="AF1131">
        <v>6</v>
      </c>
      <c r="AG1131">
        <v>87</v>
      </c>
      <c r="AH1131">
        <v>83</v>
      </c>
      <c r="AI1131">
        <v>4</v>
      </c>
    </row>
    <row r="1132" spans="1:35" ht="15">
      <c r="A1132" t="s">
        <v>35</v>
      </c>
      <c r="B1132" t="s">
        <v>95</v>
      </c>
      <c r="C1132" t="str">
        <f t="shared" si="56"/>
        <v>247201</v>
      </c>
      <c r="D1132">
        <v>7</v>
      </c>
      <c r="E1132" t="s">
        <v>37</v>
      </c>
      <c r="F1132" s="1">
        <v>0.9166666666666666</v>
      </c>
      <c r="G1132">
        <v>1646</v>
      </c>
      <c r="H1132">
        <v>1150</v>
      </c>
      <c r="I1132">
        <v>1049</v>
      </c>
      <c r="J1132">
        <v>101</v>
      </c>
      <c r="K1132">
        <v>0</v>
      </c>
      <c r="L1132">
        <v>1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101</v>
      </c>
      <c r="U1132">
        <v>0</v>
      </c>
      <c r="V1132">
        <v>0</v>
      </c>
      <c r="W1132">
        <v>101</v>
      </c>
      <c r="X1132">
        <v>0</v>
      </c>
      <c r="Y1132">
        <v>101</v>
      </c>
      <c r="Z1132">
        <v>85</v>
      </c>
      <c r="AA1132">
        <v>16</v>
      </c>
      <c r="AB1132">
        <v>0</v>
      </c>
      <c r="AC1132">
        <v>101</v>
      </c>
      <c r="AD1132">
        <v>11</v>
      </c>
      <c r="AE1132">
        <v>90</v>
      </c>
      <c r="AF1132">
        <v>0</v>
      </c>
      <c r="AG1132">
        <v>101</v>
      </c>
      <c r="AH1132">
        <v>99</v>
      </c>
      <c r="AI1132">
        <v>2</v>
      </c>
    </row>
    <row r="1133" spans="1:35" ht="15">
      <c r="A1133" t="s">
        <v>35</v>
      </c>
      <c r="B1133" t="s">
        <v>95</v>
      </c>
      <c r="C1133" t="str">
        <f t="shared" si="56"/>
        <v>247201</v>
      </c>
      <c r="D1133">
        <v>8</v>
      </c>
      <c r="E1133" t="s">
        <v>37</v>
      </c>
      <c r="F1133" s="1">
        <v>0.9166666666666666</v>
      </c>
      <c r="G1133">
        <v>634</v>
      </c>
      <c r="H1133">
        <v>452</v>
      </c>
      <c r="I1133">
        <v>392</v>
      </c>
      <c r="J1133">
        <v>60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60</v>
      </c>
      <c r="U1133">
        <v>0</v>
      </c>
      <c r="V1133">
        <v>0</v>
      </c>
      <c r="W1133">
        <v>60</v>
      </c>
      <c r="X1133">
        <v>0</v>
      </c>
      <c r="Y1133">
        <v>60</v>
      </c>
      <c r="Z1133">
        <v>48</v>
      </c>
      <c r="AA1133">
        <v>12</v>
      </c>
      <c r="AB1133">
        <v>0</v>
      </c>
      <c r="AC1133">
        <v>60</v>
      </c>
      <c r="AD1133">
        <v>6</v>
      </c>
      <c r="AE1133">
        <v>54</v>
      </c>
      <c r="AF1133">
        <v>0</v>
      </c>
      <c r="AG1133">
        <v>60</v>
      </c>
      <c r="AH1133">
        <v>59</v>
      </c>
      <c r="AI1133">
        <v>1</v>
      </c>
    </row>
    <row r="1134" spans="1:35" ht="15">
      <c r="A1134" t="s">
        <v>35</v>
      </c>
      <c r="B1134" t="s">
        <v>95</v>
      </c>
      <c r="C1134" t="str">
        <f t="shared" si="56"/>
        <v>247201</v>
      </c>
      <c r="D1134">
        <v>9</v>
      </c>
      <c r="E1134" t="s">
        <v>37</v>
      </c>
      <c r="F1134" s="1">
        <v>0.9166666666666666</v>
      </c>
      <c r="G1134">
        <v>1575</v>
      </c>
      <c r="H1134">
        <v>1100</v>
      </c>
      <c r="I1134">
        <v>948</v>
      </c>
      <c r="J1134">
        <v>152</v>
      </c>
      <c r="K1134">
        <v>0</v>
      </c>
      <c r="L1134">
        <v>1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152</v>
      </c>
      <c r="U1134">
        <v>0</v>
      </c>
      <c r="V1134">
        <v>0</v>
      </c>
      <c r="W1134">
        <v>152</v>
      </c>
      <c r="X1134">
        <v>4</v>
      </c>
      <c r="Y1134">
        <v>148</v>
      </c>
      <c r="Z1134">
        <v>134</v>
      </c>
      <c r="AA1134">
        <v>14</v>
      </c>
      <c r="AB1134">
        <v>5</v>
      </c>
      <c r="AC1134">
        <v>147</v>
      </c>
      <c r="AD1134">
        <v>21</v>
      </c>
      <c r="AE1134">
        <v>126</v>
      </c>
      <c r="AF1134">
        <v>0</v>
      </c>
      <c r="AG1134">
        <v>152</v>
      </c>
      <c r="AH1134">
        <v>146</v>
      </c>
      <c r="AI1134">
        <v>6</v>
      </c>
    </row>
    <row r="1135" spans="1:35" ht="15">
      <c r="A1135" t="s">
        <v>35</v>
      </c>
      <c r="B1135" t="s">
        <v>95</v>
      </c>
      <c r="C1135" t="str">
        <f t="shared" si="56"/>
        <v>247201</v>
      </c>
      <c r="D1135">
        <v>10</v>
      </c>
      <c r="E1135" t="s">
        <v>37</v>
      </c>
      <c r="F1135" s="1">
        <v>0.9166666666666666</v>
      </c>
      <c r="G1135">
        <v>729</v>
      </c>
      <c r="H1135">
        <v>500</v>
      </c>
      <c r="I1135">
        <v>412</v>
      </c>
      <c r="J1135">
        <v>88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88</v>
      </c>
      <c r="U1135">
        <v>0</v>
      </c>
      <c r="V1135">
        <v>0</v>
      </c>
      <c r="W1135">
        <v>88</v>
      </c>
      <c r="X1135">
        <v>3</v>
      </c>
      <c r="Y1135">
        <v>85</v>
      </c>
      <c r="Z1135">
        <v>71</v>
      </c>
      <c r="AA1135">
        <v>14</v>
      </c>
      <c r="AB1135">
        <v>2</v>
      </c>
      <c r="AC1135">
        <v>86</v>
      </c>
      <c r="AD1135">
        <v>18</v>
      </c>
      <c r="AE1135">
        <v>68</v>
      </c>
      <c r="AF1135">
        <v>2</v>
      </c>
      <c r="AG1135">
        <v>86</v>
      </c>
      <c r="AH1135">
        <v>81</v>
      </c>
      <c r="AI1135">
        <v>5</v>
      </c>
    </row>
    <row r="1136" spans="1:35" ht="15">
      <c r="A1136" t="s">
        <v>35</v>
      </c>
      <c r="B1136" t="s">
        <v>95</v>
      </c>
      <c r="C1136" t="str">
        <f t="shared" si="56"/>
        <v>247201</v>
      </c>
      <c r="D1136">
        <v>11</v>
      </c>
      <c r="E1136" t="s">
        <v>37</v>
      </c>
      <c r="F1136" s="1">
        <v>0.9166666666666666</v>
      </c>
      <c r="G1136">
        <v>1879</v>
      </c>
      <c r="H1136">
        <v>1300</v>
      </c>
      <c r="I1136">
        <v>1136</v>
      </c>
      <c r="J1136">
        <v>164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164</v>
      </c>
      <c r="U1136">
        <v>0</v>
      </c>
      <c r="V1136">
        <v>0</v>
      </c>
      <c r="W1136">
        <v>164</v>
      </c>
      <c r="X1136">
        <v>2</v>
      </c>
      <c r="Y1136">
        <v>162</v>
      </c>
      <c r="Z1136">
        <v>134</v>
      </c>
      <c r="AA1136">
        <v>28</v>
      </c>
      <c r="AB1136">
        <v>2</v>
      </c>
      <c r="AC1136">
        <v>162</v>
      </c>
      <c r="AD1136">
        <v>29</v>
      </c>
      <c r="AE1136">
        <v>133</v>
      </c>
      <c r="AF1136">
        <v>2</v>
      </c>
      <c r="AG1136">
        <v>162</v>
      </c>
      <c r="AH1136">
        <v>152</v>
      </c>
      <c r="AI1136">
        <v>10</v>
      </c>
    </row>
    <row r="1137" spans="1:35" ht="15">
      <c r="A1137" t="s">
        <v>35</v>
      </c>
      <c r="B1137" t="s">
        <v>95</v>
      </c>
      <c r="C1137" t="str">
        <f t="shared" si="56"/>
        <v>247201</v>
      </c>
      <c r="D1137">
        <v>12</v>
      </c>
      <c r="E1137" t="s">
        <v>37</v>
      </c>
      <c r="F1137" s="1">
        <v>0.9166666666666666</v>
      </c>
      <c r="G1137">
        <v>1746</v>
      </c>
      <c r="H1137">
        <v>1205</v>
      </c>
      <c r="I1137">
        <v>1083</v>
      </c>
      <c r="J1137">
        <v>122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122</v>
      </c>
      <c r="U1137">
        <v>0</v>
      </c>
      <c r="V1137">
        <v>0</v>
      </c>
      <c r="W1137">
        <v>122</v>
      </c>
      <c r="X1137">
        <v>2</v>
      </c>
      <c r="Y1137">
        <v>120</v>
      </c>
      <c r="Z1137">
        <v>96</v>
      </c>
      <c r="AA1137">
        <v>24</v>
      </c>
      <c r="AB1137">
        <v>1</v>
      </c>
      <c r="AC1137">
        <v>121</v>
      </c>
      <c r="AD1137">
        <v>19</v>
      </c>
      <c r="AE1137">
        <v>102</v>
      </c>
      <c r="AF1137">
        <v>6</v>
      </c>
      <c r="AG1137">
        <v>116</v>
      </c>
      <c r="AH1137">
        <v>106</v>
      </c>
      <c r="AI1137">
        <v>10</v>
      </c>
    </row>
    <row r="1138" spans="1:35" ht="15">
      <c r="A1138" t="s">
        <v>35</v>
      </c>
      <c r="B1138" t="s">
        <v>95</v>
      </c>
      <c r="C1138" t="str">
        <f t="shared" si="56"/>
        <v>247201</v>
      </c>
      <c r="D1138">
        <v>13</v>
      </c>
      <c r="E1138" t="s">
        <v>37</v>
      </c>
      <c r="F1138" s="1">
        <v>0.9166666666666666</v>
      </c>
      <c r="G1138">
        <v>1081</v>
      </c>
      <c r="H1138">
        <v>751</v>
      </c>
      <c r="I1138">
        <v>645</v>
      </c>
      <c r="J1138">
        <v>106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106</v>
      </c>
      <c r="U1138">
        <v>0</v>
      </c>
      <c r="V1138">
        <v>0</v>
      </c>
      <c r="W1138">
        <v>106</v>
      </c>
      <c r="X1138">
        <v>2</v>
      </c>
      <c r="Y1138">
        <v>104</v>
      </c>
      <c r="Z1138">
        <v>80</v>
      </c>
      <c r="AA1138">
        <v>24</v>
      </c>
      <c r="AB1138">
        <v>1</v>
      </c>
      <c r="AC1138">
        <v>105</v>
      </c>
      <c r="AD1138">
        <v>18</v>
      </c>
      <c r="AE1138">
        <v>87</v>
      </c>
      <c r="AF1138">
        <v>1</v>
      </c>
      <c r="AG1138">
        <v>105</v>
      </c>
      <c r="AH1138">
        <v>98</v>
      </c>
      <c r="AI1138">
        <v>7</v>
      </c>
    </row>
    <row r="1139" spans="1:35" ht="15">
      <c r="A1139" t="s">
        <v>35</v>
      </c>
      <c r="B1139" t="s">
        <v>95</v>
      </c>
      <c r="C1139" t="str">
        <f t="shared" si="56"/>
        <v>247201</v>
      </c>
      <c r="D1139">
        <v>14</v>
      </c>
      <c r="E1139" t="s">
        <v>37</v>
      </c>
      <c r="F1139" s="1">
        <v>0.9166666666666666</v>
      </c>
      <c r="G1139">
        <v>1244</v>
      </c>
      <c r="H1139">
        <v>856</v>
      </c>
      <c r="I1139">
        <v>755</v>
      </c>
      <c r="J1139">
        <v>101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101</v>
      </c>
      <c r="U1139">
        <v>0</v>
      </c>
      <c r="V1139">
        <v>0</v>
      </c>
      <c r="W1139">
        <v>101</v>
      </c>
      <c r="X1139">
        <v>1</v>
      </c>
      <c r="Y1139">
        <v>100</v>
      </c>
      <c r="Z1139">
        <v>89</v>
      </c>
      <c r="AA1139">
        <v>11</v>
      </c>
      <c r="AB1139">
        <v>2</v>
      </c>
      <c r="AC1139">
        <v>99</v>
      </c>
      <c r="AD1139">
        <v>7</v>
      </c>
      <c r="AE1139">
        <v>92</v>
      </c>
      <c r="AF1139">
        <v>3</v>
      </c>
      <c r="AG1139">
        <v>98</v>
      </c>
      <c r="AH1139">
        <v>95</v>
      </c>
      <c r="AI1139">
        <v>3</v>
      </c>
    </row>
    <row r="1140" spans="1:35" ht="15">
      <c r="A1140" t="s">
        <v>35</v>
      </c>
      <c r="B1140" t="s">
        <v>95</v>
      </c>
      <c r="C1140" t="str">
        <f t="shared" si="56"/>
        <v>247201</v>
      </c>
      <c r="D1140">
        <v>15</v>
      </c>
      <c r="E1140" t="s">
        <v>37</v>
      </c>
      <c r="F1140" s="1">
        <v>0.9166666666666666</v>
      </c>
      <c r="G1140">
        <v>1886</v>
      </c>
      <c r="H1140">
        <v>1304</v>
      </c>
      <c r="I1140">
        <v>1196</v>
      </c>
      <c r="J1140">
        <v>108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108</v>
      </c>
      <c r="U1140">
        <v>0</v>
      </c>
      <c r="V1140">
        <v>0</v>
      </c>
      <c r="W1140">
        <v>108</v>
      </c>
      <c r="X1140">
        <v>0</v>
      </c>
      <c r="Y1140">
        <v>108</v>
      </c>
      <c r="Z1140">
        <v>94</v>
      </c>
      <c r="AA1140">
        <v>14</v>
      </c>
      <c r="AB1140">
        <v>3</v>
      </c>
      <c r="AC1140">
        <v>105</v>
      </c>
      <c r="AD1140">
        <v>14</v>
      </c>
      <c r="AE1140">
        <v>91</v>
      </c>
      <c r="AF1140">
        <v>1</v>
      </c>
      <c r="AG1140">
        <v>107</v>
      </c>
      <c r="AH1140">
        <v>98</v>
      </c>
      <c r="AI1140">
        <v>9</v>
      </c>
    </row>
    <row r="1141" spans="1:35" ht="15">
      <c r="A1141" t="s">
        <v>35</v>
      </c>
      <c r="B1141" t="s">
        <v>95</v>
      </c>
      <c r="C1141" t="str">
        <f t="shared" si="56"/>
        <v>247201</v>
      </c>
      <c r="D1141">
        <v>16</v>
      </c>
      <c r="E1141" t="s">
        <v>37</v>
      </c>
      <c r="F1141" s="1">
        <v>0.9166666666666666</v>
      </c>
      <c r="G1141">
        <v>1526</v>
      </c>
      <c r="H1141">
        <v>1051</v>
      </c>
      <c r="I1141">
        <v>924</v>
      </c>
      <c r="J1141">
        <v>127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127</v>
      </c>
      <c r="U1141">
        <v>0</v>
      </c>
      <c r="V1141">
        <v>0</v>
      </c>
      <c r="W1141">
        <v>127</v>
      </c>
      <c r="X1141">
        <v>4</v>
      </c>
      <c r="Y1141">
        <v>123</v>
      </c>
      <c r="Z1141">
        <v>103</v>
      </c>
      <c r="AA1141">
        <v>20</v>
      </c>
      <c r="AB1141">
        <v>3</v>
      </c>
      <c r="AC1141">
        <v>124</v>
      </c>
      <c r="AD1141">
        <v>104</v>
      </c>
      <c r="AE1141">
        <v>20</v>
      </c>
      <c r="AF1141">
        <v>4</v>
      </c>
      <c r="AG1141">
        <v>123</v>
      </c>
      <c r="AH1141">
        <v>119</v>
      </c>
      <c r="AI1141">
        <v>4</v>
      </c>
    </row>
    <row r="1142" spans="1:35" ht="15">
      <c r="A1142" t="s">
        <v>35</v>
      </c>
      <c r="B1142" t="s">
        <v>95</v>
      </c>
      <c r="C1142" t="str">
        <f t="shared" si="56"/>
        <v>247201</v>
      </c>
      <c r="D1142">
        <v>17</v>
      </c>
      <c r="E1142" t="s">
        <v>37</v>
      </c>
      <c r="F1142" s="1">
        <v>0.9166666666666666</v>
      </c>
      <c r="G1142">
        <v>1607</v>
      </c>
      <c r="H1142">
        <v>1153</v>
      </c>
      <c r="I1142">
        <v>961</v>
      </c>
      <c r="J1142">
        <v>192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192</v>
      </c>
      <c r="U1142">
        <v>0</v>
      </c>
      <c r="V1142">
        <v>0</v>
      </c>
      <c r="W1142">
        <v>192</v>
      </c>
      <c r="X1142">
        <v>6</v>
      </c>
      <c r="Y1142">
        <v>186</v>
      </c>
      <c r="Z1142">
        <v>155</v>
      </c>
      <c r="AA1142">
        <v>31</v>
      </c>
      <c r="AB1142">
        <v>5</v>
      </c>
      <c r="AC1142">
        <v>187</v>
      </c>
      <c r="AD1142">
        <v>23</v>
      </c>
      <c r="AE1142">
        <v>164</v>
      </c>
      <c r="AF1142">
        <v>6</v>
      </c>
      <c r="AG1142">
        <v>186</v>
      </c>
      <c r="AH1142">
        <v>175</v>
      </c>
      <c r="AI1142">
        <v>11</v>
      </c>
    </row>
    <row r="1143" spans="1:35" ht="15">
      <c r="A1143" t="s">
        <v>35</v>
      </c>
      <c r="B1143" t="s">
        <v>95</v>
      </c>
      <c r="C1143" t="str">
        <f t="shared" si="56"/>
        <v>247201</v>
      </c>
      <c r="D1143">
        <v>18</v>
      </c>
      <c r="E1143" t="s">
        <v>37</v>
      </c>
      <c r="F1143" s="1">
        <v>0.9166666666666666</v>
      </c>
      <c r="G1143">
        <v>1336</v>
      </c>
      <c r="H1143">
        <v>950</v>
      </c>
      <c r="I1143">
        <v>817</v>
      </c>
      <c r="J1143">
        <v>133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133</v>
      </c>
      <c r="U1143">
        <v>0</v>
      </c>
      <c r="V1143">
        <v>0</v>
      </c>
      <c r="W1143">
        <v>133</v>
      </c>
      <c r="X1143">
        <v>3</v>
      </c>
      <c r="Y1143">
        <v>130</v>
      </c>
      <c r="Z1143">
        <v>106</v>
      </c>
      <c r="AA1143">
        <v>24</v>
      </c>
      <c r="AB1143">
        <v>3</v>
      </c>
      <c r="AC1143">
        <v>130</v>
      </c>
      <c r="AD1143">
        <v>14</v>
      </c>
      <c r="AE1143">
        <v>116</v>
      </c>
      <c r="AF1143">
        <v>3</v>
      </c>
      <c r="AG1143">
        <v>130</v>
      </c>
      <c r="AH1143">
        <v>126</v>
      </c>
      <c r="AI1143">
        <v>4</v>
      </c>
    </row>
    <row r="1144" spans="1:35" ht="15">
      <c r="A1144" t="s">
        <v>35</v>
      </c>
      <c r="B1144" t="s">
        <v>95</v>
      </c>
      <c r="C1144" t="str">
        <f t="shared" si="56"/>
        <v>247201</v>
      </c>
      <c r="D1144">
        <v>19</v>
      </c>
      <c r="E1144" t="s">
        <v>37</v>
      </c>
      <c r="F1144" s="1">
        <v>0.9166666666666666</v>
      </c>
      <c r="G1144">
        <v>1040</v>
      </c>
      <c r="H1144">
        <v>699</v>
      </c>
      <c r="I1144">
        <v>587</v>
      </c>
      <c r="J1144">
        <v>112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112</v>
      </c>
      <c r="U1144">
        <v>0</v>
      </c>
      <c r="V1144">
        <v>0</v>
      </c>
      <c r="W1144">
        <v>112</v>
      </c>
      <c r="X1144">
        <v>2</v>
      </c>
      <c r="Y1144">
        <v>110</v>
      </c>
      <c r="Z1144">
        <v>83</v>
      </c>
      <c r="AA1144">
        <v>27</v>
      </c>
      <c r="AB1144">
        <v>1</v>
      </c>
      <c r="AC1144">
        <v>111</v>
      </c>
      <c r="AD1144">
        <v>11</v>
      </c>
      <c r="AE1144">
        <v>100</v>
      </c>
      <c r="AF1144">
        <v>3</v>
      </c>
      <c r="AG1144">
        <v>109</v>
      </c>
      <c r="AH1144">
        <v>104</v>
      </c>
      <c r="AI1144">
        <v>5</v>
      </c>
    </row>
    <row r="1145" spans="1:35" ht="15">
      <c r="A1145" t="s">
        <v>35</v>
      </c>
      <c r="B1145" t="s">
        <v>95</v>
      </c>
      <c r="C1145" t="str">
        <f t="shared" si="56"/>
        <v>247201</v>
      </c>
      <c r="D1145">
        <v>20</v>
      </c>
      <c r="E1145" t="s">
        <v>37</v>
      </c>
      <c r="F1145" s="1">
        <v>0.9166666666666666</v>
      </c>
      <c r="G1145">
        <v>1607</v>
      </c>
      <c r="H1145">
        <v>1100</v>
      </c>
      <c r="I1145">
        <v>983</v>
      </c>
      <c r="J1145">
        <v>117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117</v>
      </c>
      <c r="U1145">
        <v>0</v>
      </c>
      <c r="V1145">
        <v>0</v>
      </c>
      <c r="W1145">
        <v>117</v>
      </c>
      <c r="X1145">
        <v>3</v>
      </c>
      <c r="Y1145">
        <v>114</v>
      </c>
      <c r="Z1145">
        <v>98</v>
      </c>
      <c r="AA1145">
        <v>16</v>
      </c>
      <c r="AB1145">
        <v>3</v>
      </c>
      <c r="AC1145">
        <v>114</v>
      </c>
      <c r="AD1145">
        <v>25</v>
      </c>
      <c r="AE1145">
        <v>89</v>
      </c>
      <c r="AF1145">
        <v>3</v>
      </c>
      <c r="AG1145">
        <v>114</v>
      </c>
      <c r="AH1145">
        <v>111</v>
      </c>
      <c r="AI1145">
        <v>3</v>
      </c>
    </row>
    <row r="1146" spans="1:35" ht="15">
      <c r="A1146" t="s">
        <v>35</v>
      </c>
      <c r="B1146" t="s">
        <v>95</v>
      </c>
      <c r="C1146" t="str">
        <f t="shared" si="56"/>
        <v>247201</v>
      </c>
      <c r="D1146">
        <v>21</v>
      </c>
      <c r="E1146" t="s">
        <v>37</v>
      </c>
      <c r="F1146" s="1">
        <v>0.9166666666666666</v>
      </c>
      <c r="G1146">
        <v>1666</v>
      </c>
      <c r="H1146">
        <v>1149</v>
      </c>
      <c r="I1146">
        <v>1008</v>
      </c>
      <c r="J1146">
        <v>141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141</v>
      </c>
      <c r="U1146">
        <v>0</v>
      </c>
      <c r="V1146">
        <v>0</v>
      </c>
      <c r="W1146">
        <v>141</v>
      </c>
      <c r="X1146">
        <v>3</v>
      </c>
      <c r="Y1146">
        <v>138</v>
      </c>
      <c r="Z1146">
        <v>111</v>
      </c>
      <c r="AA1146">
        <v>27</v>
      </c>
      <c r="AB1146">
        <v>3</v>
      </c>
      <c r="AC1146">
        <v>138</v>
      </c>
      <c r="AD1146">
        <v>16</v>
      </c>
      <c r="AE1146">
        <v>122</v>
      </c>
      <c r="AF1146">
        <v>6</v>
      </c>
      <c r="AG1146">
        <v>135</v>
      </c>
      <c r="AH1146">
        <v>130</v>
      </c>
      <c r="AI1146">
        <v>5</v>
      </c>
    </row>
    <row r="1147" spans="1:35" ht="15">
      <c r="A1147" t="s">
        <v>35</v>
      </c>
      <c r="B1147" t="s">
        <v>95</v>
      </c>
      <c r="C1147" t="str">
        <f t="shared" si="56"/>
        <v>247201</v>
      </c>
      <c r="D1147">
        <v>22</v>
      </c>
      <c r="E1147" t="s">
        <v>37</v>
      </c>
      <c r="F1147" s="1">
        <v>0.9166666666666666</v>
      </c>
      <c r="G1147">
        <v>1822</v>
      </c>
      <c r="H1147">
        <v>1300</v>
      </c>
      <c r="I1147">
        <v>1115</v>
      </c>
      <c r="J1147">
        <v>185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185</v>
      </c>
      <c r="U1147">
        <v>0</v>
      </c>
      <c r="V1147">
        <v>0</v>
      </c>
      <c r="W1147">
        <v>185</v>
      </c>
      <c r="X1147">
        <v>6</v>
      </c>
      <c r="Y1147">
        <v>179</v>
      </c>
      <c r="Z1147">
        <v>153</v>
      </c>
      <c r="AA1147">
        <v>26</v>
      </c>
      <c r="AB1147">
        <v>2</v>
      </c>
      <c r="AC1147">
        <v>183</v>
      </c>
      <c r="AD1147">
        <v>24</v>
      </c>
      <c r="AE1147">
        <v>159</v>
      </c>
      <c r="AF1147">
        <v>1</v>
      </c>
      <c r="AG1147">
        <v>184</v>
      </c>
      <c r="AH1147">
        <v>175</v>
      </c>
      <c r="AI1147">
        <v>9</v>
      </c>
    </row>
    <row r="1148" spans="1:35" ht="15">
      <c r="A1148" t="s">
        <v>35</v>
      </c>
      <c r="B1148" t="s">
        <v>95</v>
      </c>
      <c r="C1148" t="str">
        <f t="shared" si="56"/>
        <v>247201</v>
      </c>
      <c r="D1148">
        <v>23</v>
      </c>
      <c r="E1148" t="s">
        <v>37</v>
      </c>
      <c r="F1148" s="1">
        <v>0.9166666666666666</v>
      </c>
      <c r="G1148">
        <v>1461</v>
      </c>
      <c r="H1148">
        <v>999</v>
      </c>
      <c r="I1148">
        <v>893</v>
      </c>
      <c r="J1148">
        <v>106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106</v>
      </c>
      <c r="U1148">
        <v>0</v>
      </c>
      <c r="V1148">
        <v>0</v>
      </c>
      <c r="W1148">
        <v>106</v>
      </c>
      <c r="X1148">
        <v>3</v>
      </c>
      <c r="Y1148">
        <v>103</v>
      </c>
      <c r="Z1148">
        <v>81</v>
      </c>
      <c r="AA1148">
        <v>22</v>
      </c>
      <c r="AB1148">
        <v>4</v>
      </c>
      <c r="AC1148">
        <v>102</v>
      </c>
      <c r="AD1148">
        <v>11</v>
      </c>
      <c r="AE1148">
        <v>91</v>
      </c>
      <c r="AF1148">
        <v>6</v>
      </c>
      <c r="AG1148">
        <v>100</v>
      </c>
      <c r="AH1148">
        <v>95</v>
      </c>
      <c r="AI1148">
        <v>5</v>
      </c>
    </row>
    <row r="1149" spans="1:35" ht="15">
      <c r="A1149" t="s">
        <v>35</v>
      </c>
      <c r="B1149" t="s">
        <v>95</v>
      </c>
      <c r="C1149" t="str">
        <f t="shared" si="56"/>
        <v>247201</v>
      </c>
      <c r="D1149">
        <v>24</v>
      </c>
      <c r="E1149" t="s">
        <v>37</v>
      </c>
      <c r="F1149" s="1">
        <v>0.9166666666666666</v>
      </c>
      <c r="G1149">
        <v>1296</v>
      </c>
      <c r="H1149">
        <v>900</v>
      </c>
      <c r="I1149">
        <v>787</v>
      </c>
      <c r="J1149">
        <v>113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113</v>
      </c>
      <c r="U1149">
        <v>0</v>
      </c>
      <c r="V1149">
        <v>0</v>
      </c>
      <c r="W1149">
        <v>113</v>
      </c>
      <c r="X1149">
        <v>1</v>
      </c>
      <c r="Y1149">
        <v>112</v>
      </c>
      <c r="Z1149">
        <v>84</v>
      </c>
      <c r="AA1149">
        <v>28</v>
      </c>
      <c r="AB1149">
        <v>1</v>
      </c>
      <c r="AC1149">
        <v>112</v>
      </c>
      <c r="AD1149">
        <v>23</v>
      </c>
      <c r="AE1149">
        <v>89</v>
      </c>
      <c r="AF1149">
        <v>2</v>
      </c>
      <c r="AG1149">
        <v>111</v>
      </c>
      <c r="AH1149">
        <v>102</v>
      </c>
      <c r="AI1149">
        <v>9</v>
      </c>
    </row>
    <row r="1150" spans="1:35" ht="15">
      <c r="A1150" t="s">
        <v>35</v>
      </c>
      <c r="B1150" t="s">
        <v>95</v>
      </c>
      <c r="C1150" t="str">
        <f t="shared" si="56"/>
        <v>247201</v>
      </c>
      <c r="D1150">
        <v>25</v>
      </c>
      <c r="E1150" t="s">
        <v>37</v>
      </c>
      <c r="F1150" s="1">
        <v>0.9166666666666666</v>
      </c>
      <c r="G1150">
        <v>742</v>
      </c>
      <c r="H1150">
        <v>498</v>
      </c>
      <c r="I1150">
        <v>452</v>
      </c>
      <c r="J1150">
        <v>46</v>
      </c>
      <c r="K1150">
        <v>0</v>
      </c>
      <c r="L1150">
        <v>1</v>
      </c>
      <c r="M1150">
        <v>2</v>
      </c>
      <c r="N1150">
        <v>2</v>
      </c>
      <c r="O1150">
        <v>0</v>
      </c>
      <c r="P1150">
        <v>0</v>
      </c>
      <c r="Q1150">
        <v>0</v>
      </c>
      <c r="R1150">
        <v>0</v>
      </c>
      <c r="S1150">
        <v>2</v>
      </c>
      <c r="T1150">
        <v>48</v>
      </c>
      <c r="U1150">
        <v>2</v>
      </c>
      <c r="V1150">
        <v>0</v>
      </c>
      <c r="W1150">
        <v>48</v>
      </c>
      <c r="X1150">
        <v>0</v>
      </c>
      <c r="Y1150">
        <v>48</v>
      </c>
      <c r="Z1150">
        <v>39</v>
      </c>
      <c r="AA1150">
        <v>9</v>
      </c>
      <c r="AB1150">
        <v>0</v>
      </c>
      <c r="AC1150">
        <v>48</v>
      </c>
      <c r="AD1150">
        <v>7</v>
      </c>
      <c r="AE1150">
        <v>41</v>
      </c>
      <c r="AF1150">
        <v>2</v>
      </c>
      <c r="AG1150">
        <v>46</v>
      </c>
      <c r="AH1150">
        <v>41</v>
      </c>
      <c r="AI1150">
        <v>5</v>
      </c>
    </row>
    <row r="1151" spans="1:35" ht="15">
      <c r="A1151" t="s">
        <v>35</v>
      </c>
      <c r="B1151" t="s">
        <v>95</v>
      </c>
      <c r="C1151" t="str">
        <f t="shared" si="56"/>
        <v>247201</v>
      </c>
      <c r="D1151">
        <v>26</v>
      </c>
      <c r="E1151" t="s">
        <v>37</v>
      </c>
      <c r="F1151" s="1">
        <v>0.9166666666666666</v>
      </c>
      <c r="G1151">
        <v>1931</v>
      </c>
      <c r="H1151">
        <v>1352</v>
      </c>
      <c r="I1151">
        <v>1260</v>
      </c>
      <c r="J1151">
        <v>92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92</v>
      </c>
      <c r="U1151">
        <v>0</v>
      </c>
      <c r="V1151">
        <v>0</v>
      </c>
      <c r="W1151">
        <v>92</v>
      </c>
      <c r="X1151">
        <v>2</v>
      </c>
      <c r="Y1151">
        <v>90</v>
      </c>
      <c r="Z1151">
        <v>65</v>
      </c>
      <c r="AA1151">
        <v>25</v>
      </c>
      <c r="AB1151">
        <v>1</v>
      </c>
      <c r="AC1151">
        <v>91</v>
      </c>
      <c r="AD1151">
        <v>20</v>
      </c>
      <c r="AE1151">
        <v>71</v>
      </c>
      <c r="AF1151">
        <v>2</v>
      </c>
      <c r="AG1151">
        <v>90</v>
      </c>
      <c r="AH1151">
        <v>84</v>
      </c>
      <c r="AI1151">
        <v>6</v>
      </c>
    </row>
    <row r="1152" spans="1:35" ht="15">
      <c r="A1152" t="s">
        <v>35</v>
      </c>
      <c r="B1152" t="s">
        <v>95</v>
      </c>
      <c r="C1152" t="str">
        <f t="shared" si="56"/>
        <v>247201</v>
      </c>
      <c r="D1152">
        <v>27</v>
      </c>
      <c r="E1152" t="s">
        <v>37</v>
      </c>
      <c r="F1152" s="1">
        <v>0.9166666666666666</v>
      </c>
      <c r="G1152">
        <v>1246</v>
      </c>
      <c r="H1152">
        <v>851</v>
      </c>
      <c r="I1152">
        <v>762</v>
      </c>
      <c r="J1152">
        <v>89</v>
      </c>
      <c r="K1152">
        <v>0</v>
      </c>
      <c r="L1152">
        <v>2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89</v>
      </c>
      <c r="U1152">
        <v>0</v>
      </c>
      <c r="V1152">
        <v>0</v>
      </c>
      <c r="W1152">
        <v>89</v>
      </c>
      <c r="X1152">
        <v>3</v>
      </c>
      <c r="Y1152">
        <v>86</v>
      </c>
      <c r="Z1152">
        <v>73</v>
      </c>
      <c r="AA1152">
        <v>13</v>
      </c>
      <c r="AB1152">
        <v>0</v>
      </c>
      <c r="AC1152">
        <v>89</v>
      </c>
      <c r="AD1152">
        <v>19</v>
      </c>
      <c r="AE1152">
        <v>70</v>
      </c>
      <c r="AF1152">
        <v>0</v>
      </c>
      <c r="AG1152">
        <v>89</v>
      </c>
      <c r="AH1152">
        <v>86</v>
      </c>
      <c r="AI1152">
        <v>3</v>
      </c>
    </row>
    <row r="1153" spans="1:35" ht="15">
      <c r="A1153" t="s">
        <v>35</v>
      </c>
      <c r="B1153" t="s">
        <v>95</v>
      </c>
      <c r="C1153" t="str">
        <f t="shared" si="56"/>
        <v>247201</v>
      </c>
      <c r="D1153">
        <v>28</v>
      </c>
      <c r="E1153" t="s">
        <v>37</v>
      </c>
      <c r="F1153" s="1">
        <v>0.9166666666666666</v>
      </c>
      <c r="G1153">
        <v>1990</v>
      </c>
      <c r="H1153">
        <v>1400</v>
      </c>
      <c r="I1153">
        <v>1245</v>
      </c>
      <c r="J1153">
        <v>155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155</v>
      </c>
      <c r="U1153">
        <v>0</v>
      </c>
      <c r="V1153">
        <v>0</v>
      </c>
      <c r="W1153">
        <v>155</v>
      </c>
      <c r="X1153">
        <v>4</v>
      </c>
      <c r="Y1153">
        <v>151</v>
      </c>
      <c r="Z1153">
        <v>123</v>
      </c>
      <c r="AA1153">
        <v>28</v>
      </c>
      <c r="AB1153">
        <v>4</v>
      </c>
      <c r="AC1153">
        <v>151</v>
      </c>
      <c r="AD1153">
        <v>21</v>
      </c>
      <c r="AE1153">
        <v>130</v>
      </c>
      <c r="AF1153">
        <v>2</v>
      </c>
      <c r="AG1153">
        <v>153</v>
      </c>
      <c r="AH1153">
        <v>147</v>
      </c>
      <c r="AI1153">
        <v>6</v>
      </c>
    </row>
    <row r="1154" spans="1:35" ht="15">
      <c r="A1154" t="s">
        <v>35</v>
      </c>
      <c r="B1154" t="s">
        <v>95</v>
      </c>
      <c r="C1154" t="str">
        <f t="shared" si="56"/>
        <v>247201</v>
      </c>
      <c r="D1154">
        <v>29</v>
      </c>
      <c r="E1154" t="s">
        <v>37</v>
      </c>
      <c r="F1154" s="1">
        <v>0.9166666666666666</v>
      </c>
      <c r="G1154">
        <v>1732</v>
      </c>
      <c r="H1154">
        <v>1200</v>
      </c>
      <c r="I1154">
        <v>1084</v>
      </c>
      <c r="J1154">
        <v>116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116</v>
      </c>
      <c r="U1154">
        <v>0</v>
      </c>
      <c r="V1154">
        <v>0</v>
      </c>
      <c r="W1154">
        <v>116</v>
      </c>
      <c r="X1154">
        <v>5</v>
      </c>
      <c r="Y1154">
        <v>111</v>
      </c>
      <c r="Z1154">
        <v>87</v>
      </c>
      <c r="AA1154">
        <v>24</v>
      </c>
      <c r="AB1154">
        <v>3</v>
      </c>
      <c r="AC1154">
        <v>113</v>
      </c>
      <c r="AD1154">
        <v>25</v>
      </c>
      <c r="AE1154">
        <v>88</v>
      </c>
      <c r="AF1154">
        <v>6</v>
      </c>
      <c r="AG1154">
        <v>110</v>
      </c>
      <c r="AH1154">
        <v>100</v>
      </c>
      <c r="AI1154">
        <v>10</v>
      </c>
    </row>
    <row r="1155" spans="1:35" ht="15">
      <c r="A1155" t="s">
        <v>35</v>
      </c>
      <c r="B1155" t="s">
        <v>95</v>
      </c>
      <c r="C1155" t="str">
        <f t="shared" si="56"/>
        <v>247201</v>
      </c>
      <c r="D1155">
        <v>30</v>
      </c>
      <c r="E1155" t="s">
        <v>37</v>
      </c>
      <c r="F1155" s="1">
        <v>0.9166666666666666</v>
      </c>
      <c r="G1155">
        <v>1023</v>
      </c>
      <c r="H1155">
        <v>700</v>
      </c>
      <c r="I1155">
        <v>611</v>
      </c>
      <c r="J1155">
        <v>89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89</v>
      </c>
      <c r="U1155">
        <v>0</v>
      </c>
      <c r="V1155">
        <v>0</v>
      </c>
      <c r="W1155">
        <v>89</v>
      </c>
      <c r="X1155">
        <v>2</v>
      </c>
      <c r="Y1155">
        <v>87</v>
      </c>
      <c r="Z1155">
        <v>71</v>
      </c>
      <c r="AA1155">
        <v>16</v>
      </c>
      <c r="AB1155">
        <v>1</v>
      </c>
      <c r="AC1155">
        <v>88</v>
      </c>
      <c r="AD1155">
        <v>10</v>
      </c>
      <c r="AE1155">
        <v>78</v>
      </c>
      <c r="AF1155">
        <v>3</v>
      </c>
      <c r="AG1155">
        <v>86</v>
      </c>
      <c r="AH1155">
        <v>82</v>
      </c>
      <c r="AI1155">
        <v>4</v>
      </c>
    </row>
    <row r="1156" spans="1:35" ht="15">
      <c r="A1156" t="s">
        <v>35</v>
      </c>
      <c r="B1156" t="s">
        <v>95</v>
      </c>
      <c r="C1156" t="str">
        <f t="shared" si="56"/>
        <v>247201</v>
      </c>
      <c r="D1156">
        <v>31</v>
      </c>
      <c r="E1156" t="s">
        <v>37</v>
      </c>
      <c r="F1156" s="1">
        <v>0.9166666666666666</v>
      </c>
      <c r="G1156">
        <v>1082</v>
      </c>
      <c r="H1156">
        <v>752</v>
      </c>
      <c r="I1156">
        <v>673</v>
      </c>
      <c r="J1156">
        <v>79</v>
      </c>
      <c r="K1156">
        <v>0</v>
      </c>
      <c r="L1156">
        <v>1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79</v>
      </c>
      <c r="U1156">
        <v>0</v>
      </c>
      <c r="V1156">
        <v>0</v>
      </c>
      <c r="W1156">
        <v>79</v>
      </c>
      <c r="X1156">
        <v>2</v>
      </c>
      <c r="Y1156">
        <v>77</v>
      </c>
      <c r="Z1156">
        <v>60</v>
      </c>
      <c r="AA1156">
        <v>17</v>
      </c>
      <c r="AB1156">
        <v>2</v>
      </c>
      <c r="AC1156">
        <v>77</v>
      </c>
      <c r="AD1156">
        <v>16</v>
      </c>
      <c r="AE1156">
        <v>61</v>
      </c>
      <c r="AF1156">
        <v>0</v>
      </c>
      <c r="AG1156">
        <v>79</v>
      </c>
      <c r="AH1156">
        <v>69</v>
      </c>
      <c r="AI1156">
        <v>10</v>
      </c>
    </row>
    <row r="1157" spans="1:35" ht="15">
      <c r="A1157" t="s">
        <v>35</v>
      </c>
      <c r="B1157" t="s">
        <v>95</v>
      </c>
      <c r="C1157" t="str">
        <f t="shared" si="56"/>
        <v>247201</v>
      </c>
      <c r="D1157">
        <v>32</v>
      </c>
      <c r="E1157" t="s">
        <v>37</v>
      </c>
      <c r="F1157" s="1">
        <v>0.9166666666666666</v>
      </c>
      <c r="G1157">
        <v>1858</v>
      </c>
      <c r="H1157">
        <v>1300</v>
      </c>
      <c r="I1157">
        <v>1148</v>
      </c>
      <c r="J1157">
        <v>152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152</v>
      </c>
      <c r="U1157">
        <v>0</v>
      </c>
      <c r="V1157">
        <v>0</v>
      </c>
      <c r="W1157">
        <v>152</v>
      </c>
      <c r="X1157">
        <v>1</v>
      </c>
      <c r="Y1157">
        <v>151</v>
      </c>
      <c r="Z1157">
        <v>127</v>
      </c>
      <c r="AA1157">
        <v>24</v>
      </c>
      <c r="AB1157">
        <v>4</v>
      </c>
      <c r="AC1157">
        <v>148</v>
      </c>
      <c r="AD1157">
        <v>22</v>
      </c>
      <c r="AE1157">
        <v>126</v>
      </c>
      <c r="AF1157">
        <v>7</v>
      </c>
      <c r="AG1157">
        <v>145</v>
      </c>
      <c r="AH1157">
        <v>139</v>
      </c>
      <c r="AI1157">
        <v>6</v>
      </c>
    </row>
    <row r="1158" spans="1:35" ht="15">
      <c r="A1158" t="s">
        <v>35</v>
      </c>
      <c r="B1158" t="s">
        <v>95</v>
      </c>
      <c r="C1158" t="str">
        <f aca="true" t="shared" si="57" ref="C1158:C1189">"247201"</f>
        <v>247201</v>
      </c>
      <c r="D1158">
        <v>33</v>
      </c>
      <c r="E1158" t="s">
        <v>37</v>
      </c>
      <c r="F1158" s="1">
        <v>0.9166666666666666</v>
      </c>
      <c r="G1158">
        <v>1241</v>
      </c>
      <c r="H1158">
        <v>851</v>
      </c>
      <c r="I1158">
        <v>744</v>
      </c>
      <c r="J1158">
        <v>107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107</v>
      </c>
      <c r="U1158">
        <v>0</v>
      </c>
      <c r="V1158">
        <v>0</v>
      </c>
      <c r="W1158">
        <v>107</v>
      </c>
      <c r="X1158">
        <v>1</v>
      </c>
      <c r="Y1158">
        <v>106</v>
      </c>
      <c r="Z1158">
        <v>76</v>
      </c>
      <c r="AA1158">
        <v>30</v>
      </c>
      <c r="AB1158">
        <v>3</v>
      </c>
      <c r="AC1158">
        <v>104</v>
      </c>
      <c r="AD1158">
        <v>19</v>
      </c>
      <c r="AE1158">
        <v>85</v>
      </c>
      <c r="AF1158">
        <v>0</v>
      </c>
      <c r="AG1158">
        <v>107</v>
      </c>
      <c r="AH1158">
        <v>98</v>
      </c>
      <c r="AI1158">
        <v>9</v>
      </c>
    </row>
    <row r="1159" spans="1:35" ht="15">
      <c r="A1159" t="s">
        <v>35</v>
      </c>
      <c r="B1159" t="s">
        <v>95</v>
      </c>
      <c r="C1159" t="str">
        <f t="shared" si="57"/>
        <v>247201</v>
      </c>
      <c r="D1159">
        <v>34</v>
      </c>
      <c r="E1159" t="s">
        <v>37</v>
      </c>
      <c r="F1159" s="1">
        <v>0.9166666666666666</v>
      </c>
      <c r="G1159">
        <v>1404</v>
      </c>
      <c r="H1159">
        <v>952</v>
      </c>
      <c r="I1159">
        <v>856</v>
      </c>
      <c r="J1159">
        <v>96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96</v>
      </c>
      <c r="U1159">
        <v>0</v>
      </c>
      <c r="V1159">
        <v>0</v>
      </c>
      <c r="W1159">
        <v>96</v>
      </c>
      <c r="X1159">
        <v>1</v>
      </c>
      <c r="Y1159">
        <v>95</v>
      </c>
      <c r="Z1159">
        <v>85</v>
      </c>
      <c r="AA1159">
        <v>10</v>
      </c>
      <c r="AB1159">
        <v>1</v>
      </c>
      <c r="AC1159">
        <v>95</v>
      </c>
      <c r="AD1159">
        <v>16</v>
      </c>
      <c r="AE1159">
        <v>79</v>
      </c>
      <c r="AF1159">
        <v>3</v>
      </c>
      <c r="AG1159">
        <v>93</v>
      </c>
      <c r="AH1159">
        <v>88</v>
      </c>
      <c r="AI1159">
        <v>5</v>
      </c>
    </row>
    <row r="1160" spans="1:35" ht="15">
      <c r="A1160" t="s">
        <v>35</v>
      </c>
      <c r="B1160" t="s">
        <v>95</v>
      </c>
      <c r="C1160" t="str">
        <f t="shared" si="57"/>
        <v>247201</v>
      </c>
      <c r="D1160">
        <v>35</v>
      </c>
      <c r="E1160" t="s">
        <v>37</v>
      </c>
      <c r="F1160" s="1">
        <v>0.9166666666666666</v>
      </c>
      <c r="G1160">
        <v>565</v>
      </c>
      <c r="H1160">
        <v>400</v>
      </c>
      <c r="I1160">
        <v>357</v>
      </c>
      <c r="J1160">
        <v>43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43</v>
      </c>
      <c r="U1160">
        <v>0</v>
      </c>
      <c r="V1160">
        <v>0</v>
      </c>
      <c r="W1160">
        <v>43</v>
      </c>
      <c r="X1160">
        <v>0</v>
      </c>
      <c r="Y1160">
        <v>43</v>
      </c>
      <c r="Z1160">
        <v>34</v>
      </c>
      <c r="AA1160">
        <v>9</v>
      </c>
      <c r="AB1160">
        <v>0</v>
      </c>
      <c r="AC1160">
        <v>43</v>
      </c>
      <c r="AD1160">
        <v>6</v>
      </c>
      <c r="AE1160">
        <v>37</v>
      </c>
      <c r="AF1160">
        <v>0</v>
      </c>
      <c r="AG1160">
        <v>43</v>
      </c>
      <c r="AH1160">
        <v>42</v>
      </c>
      <c r="AI1160">
        <v>1</v>
      </c>
    </row>
    <row r="1161" spans="1:35" ht="15">
      <c r="A1161" t="s">
        <v>35</v>
      </c>
      <c r="B1161" t="s">
        <v>95</v>
      </c>
      <c r="C1161" t="str">
        <f t="shared" si="57"/>
        <v>247201</v>
      </c>
      <c r="D1161">
        <v>36</v>
      </c>
      <c r="E1161" t="s">
        <v>37</v>
      </c>
      <c r="F1161" s="1">
        <v>0.9166666666666666</v>
      </c>
      <c r="G1161">
        <v>1510</v>
      </c>
      <c r="H1161">
        <v>1052</v>
      </c>
      <c r="I1161">
        <v>911</v>
      </c>
      <c r="J1161">
        <v>141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141</v>
      </c>
      <c r="U1161">
        <v>0</v>
      </c>
      <c r="V1161">
        <v>0</v>
      </c>
      <c r="W1161">
        <v>141</v>
      </c>
      <c r="X1161">
        <v>6</v>
      </c>
      <c r="Y1161">
        <v>135</v>
      </c>
      <c r="Z1161">
        <v>118</v>
      </c>
      <c r="AA1161">
        <v>17</v>
      </c>
      <c r="AB1161">
        <v>3</v>
      </c>
      <c r="AC1161">
        <v>138</v>
      </c>
      <c r="AD1161">
        <v>20</v>
      </c>
      <c r="AE1161">
        <v>118</v>
      </c>
      <c r="AF1161">
        <v>3</v>
      </c>
      <c r="AG1161">
        <v>138</v>
      </c>
      <c r="AH1161">
        <v>133</v>
      </c>
      <c r="AI1161">
        <v>5</v>
      </c>
    </row>
    <row r="1162" spans="1:35" ht="15">
      <c r="A1162" t="s">
        <v>35</v>
      </c>
      <c r="B1162" t="s">
        <v>95</v>
      </c>
      <c r="C1162" t="str">
        <f t="shared" si="57"/>
        <v>247201</v>
      </c>
      <c r="D1162">
        <v>37</v>
      </c>
      <c r="E1162" t="s">
        <v>37</v>
      </c>
      <c r="F1162" s="1">
        <v>0.9166666666666666</v>
      </c>
      <c r="G1162">
        <v>1561</v>
      </c>
      <c r="H1162">
        <v>1100</v>
      </c>
      <c r="I1162">
        <v>950</v>
      </c>
      <c r="J1162">
        <v>150</v>
      </c>
      <c r="K1162">
        <v>0</v>
      </c>
      <c r="L1162">
        <v>1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150</v>
      </c>
      <c r="U1162">
        <v>0</v>
      </c>
      <c r="V1162">
        <v>0</v>
      </c>
      <c r="W1162">
        <v>150</v>
      </c>
      <c r="X1162">
        <v>5</v>
      </c>
      <c r="Y1162">
        <v>145</v>
      </c>
      <c r="Z1162">
        <v>123</v>
      </c>
      <c r="AA1162">
        <v>22</v>
      </c>
      <c r="AB1162">
        <v>3</v>
      </c>
      <c r="AC1162">
        <v>147</v>
      </c>
      <c r="AD1162">
        <v>14</v>
      </c>
      <c r="AE1162">
        <v>133</v>
      </c>
      <c r="AF1162">
        <v>4</v>
      </c>
      <c r="AG1162">
        <v>146</v>
      </c>
      <c r="AH1162">
        <v>143</v>
      </c>
      <c r="AI1162">
        <v>3</v>
      </c>
    </row>
    <row r="1163" spans="1:35" ht="15">
      <c r="A1163" t="s">
        <v>35</v>
      </c>
      <c r="B1163" t="s">
        <v>95</v>
      </c>
      <c r="C1163" t="str">
        <f t="shared" si="57"/>
        <v>247201</v>
      </c>
      <c r="D1163">
        <v>38</v>
      </c>
      <c r="E1163" t="s">
        <v>37</v>
      </c>
      <c r="F1163" s="1">
        <v>0.9166666666666666</v>
      </c>
      <c r="G1163">
        <v>1444</v>
      </c>
      <c r="H1163">
        <v>1000</v>
      </c>
      <c r="I1163">
        <v>889</v>
      </c>
      <c r="J1163">
        <v>111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111</v>
      </c>
      <c r="U1163">
        <v>0</v>
      </c>
      <c r="V1163">
        <v>0</v>
      </c>
      <c r="W1163">
        <v>111</v>
      </c>
      <c r="X1163">
        <v>1</v>
      </c>
      <c r="Y1163">
        <v>110</v>
      </c>
      <c r="Z1163">
        <v>93</v>
      </c>
      <c r="AA1163">
        <v>17</v>
      </c>
      <c r="AB1163">
        <v>1</v>
      </c>
      <c r="AC1163">
        <v>110</v>
      </c>
      <c r="AD1163">
        <v>23</v>
      </c>
      <c r="AE1163">
        <v>87</v>
      </c>
      <c r="AF1163">
        <v>3</v>
      </c>
      <c r="AG1163">
        <v>108</v>
      </c>
      <c r="AH1163">
        <v>99</v>
      </c>
      <c r="AI1163">
        <v>9</v>
      </c>
    </row>
    <row r="1164" spans="1:35" ht="15">
      <c r="A1164" t="s">
        <v>35</v>
      </c>
      <c r="B1164" t="s">
        <v>95</v>
      </c>
      <c r="C1164" t="str">
        <f t="shared" si="57"/>
        <v>247201</v>
      </c>
      <c r="D1164">
        <v>39</v>
      </c>
      <c r="E1164" t="s">
        <v>37</v>
      </c>
      <c r="F1164" s="1">
        <v>0.9166666666666666</v>
      </c>
      <c r="G1164">
        <v>1603</v>
      </c>
      <c r="H1164">
        <v>1100</v>
      </c>
      <c r="I1164">
        <v>945</v>
      </c>
      <c r="J1164">
        <v>155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155</v>
      </c>
      <c r="U1164">
        <v>0</v>
      </c>
      <c r="V1164">
        <v>0</v>
      </c>
      <c r="W1164">
        <v>155</v>
      </c>
      <c r="X1164">
        <v>3</v>
      </c>
      <c r="Y1164">
        <v>152</v>
      </c>
      <c r="Z1164">
        <v>119</v>
      </c>
      <c r="AA1164">
        <v>33</v>
      </c>
      <c r="AB1164">
        <v>2</v>
      </c>
      <c r="AC1164">
        <v>153</v>
      </c>
      <c r="AD1164">
        <v>29</v>
      </c>
      <c r="AE1164">
        <v>124</v>
      </c>
      <c r="AF1164">
        <v>2</v>
      </c>
      <c r="AG1164">
        <v>153</v>
      </c>
      <c r="AH1164">
        <v>146</v>
      </c>
      <c r="AI1164">
        <v>7</v>
      </c>
    </row>
    <row r="1165" spans="1:35" ht="15">
      <c r="A1165" t="s">
        <v>35</v>
      </c>
      <c r="B1165" t="s">
        <v>95</v>
      </c>
      <c r="C1165" t="str">
        <f t="shared" si="57"/>
        <v>247201</v>
      </c>
      <c r="D1165">
        <v>40</v>
      </c>
      <c r="E1165" t="s">
        <v>37</v>
      </c>
      <c r="F1165" s="1">
        <v>0.9166666666666666</v>
      </c>
      <c r="G1165">
        <v>1003</v>
      </c>
      <c r="H1165">
        <v>700</v>
      </c>
      <c r="I1165">
        <v>624</v>
      </c>
      <c r="J1165">
        <v>76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76</v>
      </c>
      <c r="U1165">
        <v>0</v>
      </c>
      <c r="V1165">
        <v>0</v>
      </c>
      <c r="W1165">
        <v>76</v>
      </c>
      <c r="X1165">
        <v>0</v>
      </c>
      <c r="Y1165">
        <v>76</v>
      </c>
      <c r="Z1165">
        <v>66</v>
      </c>
      <c r="AA1165">
        <v>10</v>
      </c>
      <c r="AB1165">
        <v>0</v>
      </c>
      <c r="AC1165">
        <v>76</v>
      </c>
      <c r="AD1165">
        <v>9</v>
      </c>
      <c r="AE1165">
        <v>67</v>
      </c>
      <c r="AF1165">
        <v>0</v>
      </c>
      <c r="AG1165">
        <v>76</v>
      </c>
      <c r="AH1165">
        <v>75</v>
      </c>
      <c r="AI1165">
        <v>1</v>
      </c>
    </row>
    <row r="1166" spans="1:35" ht="15">
      <c r="A1166" t="s">
        <v>35</v>
      </c>
      <c r="B1166" t="s">
        <v>95</v>
      </c>
      <c r="C1166" t="str">
        <f t="shared" si="57"/>
        <v>247201</v>
      </c>
      <c r="D1166">
        <v>41</v>
      </c>
      <c r="E1166" t="s">
        <v>37</v>
      </c>
      <c r="F1166" s="1">
        <v>0.9166666666666666</v>
      </c>
      <c r="G1166">
        <v>1195</v>
      </c>
      <c r="H1166">
        <v>850</v>
      </c>
      <c r="I1166">
        <v>745</v>
      </c>
      <c r="J1166">
        <v>105</v>
      </c>
      <c r="K1166">
        <v>0</v>
      </c>
      <c r="L1166">
        <v>1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105</v>
      </c>
      <c r="U1166">
        <v>0</v>
      </c>
      <c r="V1166">
        <v>0</v>
      </c>
      <c r="W1166">
        <v>105</v>
      </c>
      <c r="X1166">
        <v>6</v>
      </c>
      <c r="Y1166">
        <v>99</v>
      </c>
      <c r="Z1166">
        <v>91</v>
      </c>
      <c r="AA1166">
        <v>8</v>
      </c>
      <c r="AB1166">
        <v>7</v>
      </c>
      <c r="AC1166">
        <v>98</v>
      </c>
      <c r="AD1166">
        <v>13</v>
      </c>
      <c r="AE1166">
        <v>85</v>
      </c>
      <c r="AF1166">
        <v>2</v>
      </c>
      <c r="AG1166">
        <v>103</v>
      </c>
      <c r="AH1166">
        <v>95</v>
      </c>
      <c r="AI1166">
        <v>8</v>
      </c>
    </row>
    <row r="1167" spans="1:35" ht="15">
      <c r="A1167" t="s">
        <v>35</v>
      </c>
      <c r="B1167" t="s">
        <v>95</v>
      </c>
      <c r="C1167" t="str">
        <f t="shared" si="57"/>
        <v>247201</v>
      </c>
      <c r="D1167">
        <v>42</v>
      </c>
      <c r="E1167" t="s">
        <v>37</v>
      </c>
      <c r="F1167" s="1">
        <v>0.9166666666666666</v>
      </c>
      <c r="G1167">
        <v>862</v>
      </c>
      <c r="H1167">
        <v>600</v>
      </c>
      <c r="I1167">
        <v>576</v>
      </c>
      <c r="J1167">
        <v>24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24</v>
      </c>
      <c r="U1167">
        <v>0</v>
      </c>
      <c r="V1167">
        <v>0</v>
      </c>
      <c r="W1167">
        <v>24</v>
      </c>
      <c r="X1167">
        <v>0</v>
      </c>
      <c r="Y1167">
        <v>24</v>
      </c>
      <c r="Z1167">
        <v>21</v>
      </c>
      <c r="AA1167">
        <v>3</v>
      </c>
      <c r="AB1167">
        <v>0</v>
      </c>
      <c r="AC1167">
        <v>24</v>
      </c>
      <c r="AD1167">
        <v>2</v>
      </c>
      <c r="AE1167">
        <v>22</v>
      </c>
      <c r="AF1167">
        <v>0</v>
      </c>
      <c r="AG1167">
        <v>24</v>
      </c>
      <c r="AH1167">
        <v>21</v>
      </c>
      <c r="AI1167">
        <v>3</v>
      </c>
    </row>
    <row r="1168" spans="1:35" ht="15">
      <c r="A1168" t="s">
        <v>35</v>
      </c>
      <c r="B1168" t="s">
        <v>95</v>
      </c>
      <c r="C1168" t="str">
        <f t="shared" si="57"/>
        <v>247201</v>
      </c>
      <c r="D1168">
        <v>43</v>
      </c>
      <c r="E1168" t="s">
        <v>37</v>
      </c>
      <c r="F1168" s="1">
        <v>0.9166666666666666</v>
      </c>
      <c r="G1168">
        <v>1083</v>
      </c>
      <c r="H1168">
        <v>750</v>
      </c>
      <c r="I1168">
        <v>635</v>
      </c>
      <c r="J1168">
        <v>115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115</v>
      </c>
      <c r="U1168">
        <v>0</v>
      </c>
      <c r="V1168">
        <v>0</v>
      </c>
      <c r="W1168">
        <v>115</v>
      </c>
      <c r="X1168">
        <v>2</v>
      </c>
      <c r="Y1168">
        <v>113</v>
      </c>
      <c r="Z1168">
        <v>100</v>
      </c>
      <c r="AA1168">
        <v>13</v>
      </c>
      <c r="AB1168">
        <v>1</v>
      </c>
      <c r="AC1168">
        <v>114</v>
      </c>
      <c r="AD1168">
        <v>9</v>
      </c>
      <c r="AE1168">
        <v>105</v>
      </c>
      <c r="AF1168">
        <v>1</v>
      </c>
      <c r="AG1168">
        <v>114</v>
      </c>
      <c r="AH1168">
        <v>103</v>
      </c>
      <c r="AI1168">
        <v>11</v>
      </c>
    </row>
    <row r="1169" spans="1:35" ht="15">
      <c r="A1169" t="s">
        <v>35</v>
      </c>
      <c r="B1169" t="s">
        <v>95</v>
      </c>
      <c r="C1169" t="str">
        <f t="shared" si="57"/>
        <v>247201</v>
      </c>
      <c r="D1169">
        <v>44</v>
      </c>
      <c r="E1169" t="s">
        <v>37</v>
      </c>
      <c r="F1169" s="1">
        <v>0.9166666666666666</v>
      </c>
      <c r="G1169">
        <v>1507</v>
      </c>
      <c r="H1169">
        <v>1051</v>
      </c>
      <c r="I1169">
        <v>926</v>
      </c>
      <c r="J1169">
        <v>125</v>
      </c>
      <c r="K1169">
        <v>0</v>
      </c>
      <c r="L1169">
        <v>1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125</v>
      </c>
      <c r="U1169">
        <v>0</v>
      </c>
      <c r="V1169">
        <v>0</v>
      </c>
      <c r="W1169">
        <v>125</v>
      </c>
      <c r="X1169">
        <v>0</v>
      </c>
      <c r="Y1169">
        <v>125</v>
      </c>
      <c r="Z1169">
        <v>108</v>
      </c>
      <c r="AA1169">
        <v>17</v>
      </c>
      <c r="AB1169">
        <v>2</v>
      </c>
      <c r="AC1169">
        <v>123</v>
      </c>
      <c r="AD1169">
        <v>20</v>
      </c>
      <c r="AE1169">
        <v>103</v>
      </c>
      <c r="AF1169">
        <v>2</v>
      </c>
      <c r="AG1169">
        <v>123</v>
      </c>
      <c r="AH1169">
        <v>117</v>
      </c>
      <c r="AI1169">
        <v>6</v>
      </c>
    </row>
    <row r="1170" spans="1:35" ht="15">
      <c r="A1170" t="s">
        <v>35</v>
      </c>
      <c r="B1170" t="s">
        <v>95</v>
      </c>
      <c r="C1170" t="str">
        <f t="shared" si="57"/>
        <v>247201</v>
      </c>
      <c r="D1170">
        <v>45</v>
      </c>
      <c r="E1170" t="s">
        <v>37</v>
      </c>
      <c r="F1170" s="1">
        <v>0.9166666666666666</v>
      </c>
      <c r="G1170">
        <v>1878</v>
      </c>
      <c r="H1170">
        <v>1300</v>
      </c>
      <c r="I1170">
        <v>1102</v>
      </c>
      <c r="J1170">
        <v>198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198</v>
      </c>
      <c r="U1170">
        <v>0</v>
      </c>
      <c r="V1170">
        <v>0</v>
      </c>
      <c r="W1170">
        <v>198</v>
      </c>
      <c r="X1170">
        <v>3</v>
      </c>
      <c r="Y1170">
        <v>195</v>
      </c>
      <c r="Z1170">
        <v>159</v>
      </c>
      <c r="AA1170">
        <v>36</v>
      </c>
      <c r="AB1170">
        <v>4</v>
      </c>
      <c r="AC1170">
        <v>194</v>
      </c>
      <c r="AD1170">
        <v>39</v>
      </c>
      <c r="AE1170">
        <v>155</v>
      </c>
      <c r="AF1170">
        <v>3</v>
      </c>
      <c r="AG1170">
        <v>195</v>
      </c>
      <c r="AH1170">
        <v>185</v>
      </c>
      <c r="AI1170">
        <v>10</v>
      </c>
    </row>
    <row r="1171" spans="1:35" ht="15">
      <c r="A1171" t="s">
        <v>35</v>
      </c>
      <c r="B1171" t="s">
        <v>95</v>
      </c>
      <c r="C1171" t="str">
        <f t="shared" si="57"/>
        <v>247201</v>
      </c>
      <c r="D1171">
        <v>46</v>
      </c>
      <c r="E1171" t="s">
        <v>37</v>
      </c>
      <c r="F1171" s="1">
        <v>0.9166666666666666</v>
      </c>
      <c r="G1171">
        <v>1572</v>
      </c>
      <c r="H1171">
        <v>1100</v>
      </c>
      <c r="I1171">
        <v>957</v>
      </c>
      <c r="J1171">
        <v>143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143</v>
      </c>
      <c r="U1171">
        <v>0</v>
      </c>
      <c r="V1171">
        <v>0</v>
      </c>
      <c r="W1171">
        <v>143</v>
      </c>
      <c r="X1171">
        <v>3</v>
      </c>
      <c r="Y1171">
        <v>140</v>
      </c>
      <c r="Z1171">
        <v>119</v>
      </c>
      <c r="AA1171">
        <v>21</v>
      </c>
      <c r="AB1171">
        <v>2</v>
      </c>
      <c r="AC1171">
        <v>141</v>
      </c>
      <c r="AD1171">
        <v>20</v>
      </c>
      <c r="AE1171">
        <v>121</v>
      </c>
      <c r="AF1171">
        <v>3</v>
      </c>
      <c r="AG1171">
        <v>140</v>
      </c>
      <c r="AH1171">
        <v>138</v>
      </c>
      <c r="AI1171">
        <v>2</v>
      </c>
    </row>
    <row r="1172" spans="1:35" ht="15">
      <c r="A1172" t="s">
        <v>35</v>
      </c>
      <c r="B1172" t="s">
        <v>95</v>
      </c>
      <c r="C1172" t="str">
        <f t="shared" si="57"/>
        <v>247201</v>
      </c>
      <c r="D1172">
        <v>47</v>
      </c>
      <c r="E1172" t="s">
        <v>37</v>
      </c>
      <c r="F1172" s="1">
        <v>0.9166666666666666</v>
      </c>
      <c r="G1172">
        <v>1592</v>
      </c>
      <c r="H1172">
        <v>1100</v>
      </c>
      <c r="I1172">
        <v>987</v>
      </c>
      <c r="J1172">
        <v>113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113</v>
      </c>
      <c r="U1172">
        <v>0</v>
      </c>
      <c r="V1172">
        <v>0</v>
      </c>
      <c r="W1172">
        <v>113</v>
      </c>
      <c r="X1172">
        <v>2</v>
      </c>
      <c r="Y1172">
        <v>111</v>
      </c>
      <c r="Z1172">
        <v>94</v>
      </c>
      <c r="AA1172">
        <v>17</v>
      </c>
      <c r="AB1172">
        <v>2</v>
      </c>
      <c r="AC1172">
        <v>111</v>
      </c>
      <c r="AD1172">
        <v>13</v>
      </c>
      <c r="AE1172">
        <v>98</v>
      </c>
      <c r="AF1172">
        <v>1</v>
      </c>
      <c r="AG1172">
        <v>112</v>
      </c>
      <c r="AH1172">
        <v>106</v>
      </c>
      <c r="AI1172">
        <v>6</v>
      </c>
    </row>
    <row r="1173" spans="1:35" ht="15">
      <c r="A1173" t="s">
        <v>35</v>
      </c>
      <c r="B1173" t="s">
        <v>95</v>
      </c>
      <c r="C1173" t="str">
        <f t="shared" si="57"/>
        <v>247201</v>
      </c>
      <c r="D1173">
        <v>48</v>
      </c>
      <c r="E1173" t="s">
        <v>37</v>
      </c>
      <c r="F1173" s="1">
        <v>0.9166666666666666</v>
      </c>
      <c r="G1173">
        <v>1442</v>
      </c>
      <c r="H1173">
        <v>1000</v>
      </c>
      <c r="I1173">
        <v>904</v>
      </c>
      <c r="J1173">
        <v>96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96</v>
      </c>
      <c r="U1173">
        <v>0</v>
      </c>
      <c r="V1173">
        <v>0</v>
      </c>
      <c r="W1173">
        <v>96</v>
      </c>
      <c r="X1173">
        <v>2</v>
      </c>
      <c r="Y1173">
        <v>94</v>
      </c>
      <c r="Z1173">
        <v>78</v>
      </c>
      <c r="AA1173">
        <v>16</v>
      </c>
      <c r="AB1173">
        <v>0</v>
      </c>
      <c r="AC1173">
        <v>96</v>
      </c>
      <c r="AD1173">
        <v>23</v>
      </c>
      <c r="AE1173">
        <v>73</v>
      </c>
      <c r="AF1173">
        <v>4</v>
      </c>
      <c r="AG1173">
        <v>92</v>
      </c>
      <c r="AH1173">
        <v>90</v>
      </c>
      <c r="AI1173">
        <v>2</v>
      </c>
    </row>
    <row r="1174" spans="1:35" ht="15">
      <c r="A1174" t="s">
        <v>35</v>
      </c>
      <c r="B1174" t="s">
        <v>95</v>
      </c>
      <c r="C1174" t="str">
        <f t="shared" si="57"/>
        <v>247201</v>
      </c>
      <c r="D1174">
        <v>49</v>
      </c>
      <c r="E1174" t="s">
        <v>37</v>
      </c>
      <c r="F1174" s="1">
        <v>0.9166666666666666</v>
      </c>
      <c r="G1174">
        <v>1463</v>
      </c>
      <c r="H1174">
        <v>1000</v>
      </c>
      <c r="I1174">
        <v>858</v>
      </c>
      <c r="J1174">
        <v>142</v>
      </c>
      <c r="K1174">
        <v>0</v>
      </c>
      <c r="L1174">
        <v>1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142</v>
      </c>
      <c r="U1174">
        <v>0</v>
      </c>
      <c r="V1174">
        <v>0</v>
      </c>
      <c r="W1174">
        <v>142</v>
      </c>
      <c r="X1174">
        <v>2</v>
      </c>
      <c r="Y1174">
        <v>140</v>
      </c>
      <c r="Z1174">
        <v>112</v>
      </c>
      <c r="AA1174">
        <v>28</v>
      </c>
      <c r="AB1174">
        <v>3</v>
      </c>
      <c r="AC1174">
        <v>139</v>
      </c>
      <c r="AD1174">
        <v>14</v>
      </c>
      <c r="AE1174">
        <v>125</v>
      </c>
      <c r="AF1174">
        <v>3</v>
      </c>
      <c r="AG1174">
        <v>139</v>
      </c>
      <c r="AH1174">
        <v>135</v>
      </c>
      <c r="AI1174">
        <v>4</v>
      </c>
    </row>
    <row r="1175" spans="1:35" ht="15">
      <c r="A1175" t="s">
        <v>35</v>
      </c>
      <c r="B1175" t="s">
        <v>95</v>
      </c>
      <c r="C1175" t="str">
        <f t="shared" si="57"/>
        <v>247201</v>
      </c>
      <c r="D1175">
        <v>50</v>
      </c>
      <c r="E1175" t="s">
        <v>37</v>
      </c>
      <c r="F1175" s="1">
        <v>0.9166666666666666</v>
      </c>
      <c r="G1175">
        <v>1315</v>
      </c>
      <c r="H1175">
        <v>900</v>
      </c>
      <c r="I1175">
        <v>767</v>
      </c>
      <c r="J1175">
        <v>133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133</v>
      </c>
      <c r="U1175">
        <v>0</v>
      </c>
      <c r="V1175">
        <v>0</v>
      </c>
      <c r="W1175">
        <v>133</v>
      </c>
      <c r="X1175">
        <v>5</v>
      </c>
      <c r="Y1175">
        <v>128</v>
      </c>
      <c r="Z1175">
        <v>111</v>
      </c>
      <c r="AA1175">
        <v>17</v>
      </c>
      <c r="AB1175">
        <v>1</v>
      </c>
      <c r="AC1175">
        <v>132</v>
      </c>
      <c r="AD1175">
        <v>16</v>
      </c>
      <c r="AE1175">
        <v>116</v>
      </c>
      <c r="AF1175">
        <v>4</v>
      </c>
      <c r="AG1175">
        <v>129</v>
      </c>
      <c r="AH1175">
        <v>127</v>
      </c>
      <c r="AI1175">
        <v>2</v>
      </c>
    </row>
    <row r="1176" spans="1:35" ht="15">
      <c r="A1176" t="s">
        <v>35</v>
      </c>
      <c r="B1176" t="s">
        <v>95</v>
      </c>
      <c r="C1176" t="str">
        <f t="shared" si="57"/>
        <v>247201</v>
      </c>
      <c r="D1176">
        <v>51</v>
      </c>
      <c r="E1176" t="s">
        <v>37</v>
      </c>
      <c r="F1176" s="1">
        <v>0.9166666666666666</v>
      </c>
      <c r="G1176">
        <v>2145</v>
      </c>
      <c r="H1176">
        <v>1500</v>
      </c>
      <c r="I1176">
        <v>1337</v>
      </c>
      <c r="J1176">
        <v>163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163</v>
      </c>
      <c r="U1176">
        <v>0</v>
      </c>
      <c r="V1176">
        <v>0</v>
      </c>
      <c r="W1176">
        <v>163</v>
      </c>
      <c r="X1176">
        <v>8</v>
      </c>
      <c r="Y1176">
        <v>155</v>
      </c>
      <c r="Z1176">
        <v>137</v>
      </c>
      <c r="AA1176">
        <v>18</v>
      </c>
      <c r="AB1176">
        <v>8</v>
      </c>
      <c r="AC1176">
        <v>155</v>
      </c>
      <c r="AD1176">
        <v>24</v>
      </c>
      <c r="AE1176">
        <v>131</v>
      </c>
      <c r="AF1176">
        <v>6</v>
      </c>
      <c r="AG1176">
        <v>157</v>
      </c>
      <c r="AH1176">
        <v>150</v>
      </c>
      <c r="AI1176">
        <v>7</v>
      </c>
    </row>
    <row r="1177" spans="1:35" ht="15">
      <c r="A1177" t="s">
        <v>35</v>
      </c>
      <c r="B1177" t="s">
        <v>95</v>
      </c>
      <c r="C1177" t="str">
        <f t="shared" si="57"/>
        <v>247201</v>
      </c>
      <c r="D1177">
        <v>52</v>
      </c>
      <c r="E1177" t="s">
        <v>37</v>
      </c>
      <c r="F1177" s="1">
        <v>0.9166666666666666</v>
      </c>
      <c r="G1177">
        <v>1492</v>
      </c>
      <c r="H1177">
        <v>1050</v>
      </c>
      <c r="I1177">
        <v>948</v>
      </c>
      <c r="J1177">
        <v>102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102</v>
      </c>
      <c r="U1177">
        <v>0</v>
      </c>
      <c r="V1177">
        <v>0</v>
      </c>
      <c r="W1177">
        <v>102</v>
      </c>
      <c r="X1177">
        <v>1</v>
      </c>
      <c r="Y1177">
        <v>101</v>
      </c>
      <c r="Z1177">
        <v>89</v>
      </c>
      <c r="AA1177">
        <v>12</v>
      </c>
      <c r="AB1177">
        <v>1</v>
      </c>
      <c r="AC1177">
        <v>101</v>
      </c>
      <c r="AD1177">
        <v>11</v>
      </c>
      <c r="AE1177">
        <v>90</v>
      </c>
      <c r="AF1177">
        <v>2</v>
      </c>
      <c r="AG1177">
        <v>100</v>
      </c>
      <c r="AH1177">
        <v>95</v>
      </c>
      <c r="AI1177">
        <v>5</v>
      </c>
    </row>
    <row r="1178" spans="1:35" ht="15">
      <c r="A1178" t="s">
        <v>35</v>
      </c>
      <c r="B1178" t="s">
        <v>95</v>
      </c>
      <c r="C1178" t="str">
        <f t="shared" si="57"/>
        <v>247201</v>
      </c>
      <c r="D1178">
        <v>53</v>
      </c>
      <c r="E1178" t="s">
        <v>37</v>
      </c>
      <c r="F1178" s="1">
        <v>0.9166666666666666</v>
      </c>
      <c r="G1178">
        <v>1040</v>
      </c>
      <c r="H1178">
        <v>699</v>
      </c>
      <c r="I1178">
        <v>616</v>
      </c>
      <c r="J1178">
        <v>83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83</v>
      </c>
      <c r="U1178">
        <v>0</v>
      </c>
      <c r="V1178">
        <v>0</v>
      </c>
      <c r="W1178">
        <v>83</v>
      </c>
      <c r="X1178">
        <v>0</v>
      </c>
      <c r="Y1178">
        <v>83</v>
      </c>
      <c r="Z1178">
        <v>66</v>
      </c>
      <c r="AA1178">
        <v>17</v>
      </c>
      <c r="AB1178">
        <v>0</v>
      </c>
      <c r="AC1178">
        <v>83</v>
      </c>
      <c r="AD1178">
        <v>10</v>
      </c>
      <c r="AE1178">
        <v>73</v>
      </c>
      <c r="AF1178">
        <v>3</v>
      </c>
      <c r="AG1178">
        <v>80</v>
      </c>
      <c r="AH1178">
        <v>75</v>
      </c>
      <c r="AI1178">
        <v>5</v>
      </c>
    </row>
    <row r="1179" spans="1:35" ht="15">
      <c r="A1179" t="s">
        <v>35</v>
      </c>
      <c r="B1179" t="s">
        <v>95</v>
      </c>
      <c r="C1179" t="str">
        <f t="shared" si="57"/>
        <v>247201</v>
      </c>
      <c r="D1179">
        <v>54</v>
      </c>
      <c r="E1179" t="s">
        <v>37</v>
      </c>
      <c r="F1179" s="1">
        <v>0.9166666666666666</v>
      </c>
      <c r="G1179">
        <v>1575</v>
      </c>
      <c r="H1179">
        <v>1099</v>
      </c>
      <c r="I1179">
        <v>972</v>
      </c>
      <c r="J1179">
        <v>127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127</v>
      </c>
      <c r="U1179">
        <v>0</v>
      </c>
      <c r="V1179">
        <v>0</v>
      </c>
      <c r="W1179">
        <v>127</v>
      </c>
      <c r="X1179">
        <v>1</v>
      </c>
      <c r="Y1179">
        <v>126</v>
      </c>
      <c r="Z1179">
        <v>97</v>
      </c>
      <c r="AA1179">
        <v>29</v>
      </c>
      <c r="AB1179">
        <v>3</v>
      </c>
      <c r="AC1179">
        <v>124</v>
      </c>
      <c r="AD1179">
        <v>23</v>
      </c>
      <c r="AE1179">
        <v>101</v>
      </c>
      <c r="AF1179">
        <v>1</v>
      </c>
      <c r="AG1179">
        <v>126</v>
      </c>
      <c r="AH1179">
        <v>124</v>
      </c>
      <c r="AI1179">
        <v>2</v>
      </c>
    </row>
    <row r="1180" spans="1:35" ht="15">
      <c r="A1180" t="s">
        <v>35</v>
      </c>
      <c r="B1180" t="s">
        <v>95</v>
      </c>
      <c r="C1180" t="str">
        <f t="shared" si="57"/>
        <v>247201</v>
      </c>
      <c r="D1180">
        <v>55</v>
      </c>
      <c r="E1180" t="s">
        <v>37</v>
      </c>
      <c r="F1180" s="1">
        <v>0.9166666666666666</v>
      </c>
      <c r="G1180">
        <v>1546</v>
      </c>
      <c r="H1180">
        <v>1101</v>
      </c>
      <c r="I1180">
        <v>943</v>
      </c>
      <c r="J1180">
        <v>158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158</v>
      </c>
      <c r="U1180">
        <v>0</v>
      </c>
      <c r="V1180">
        <v>0</v>
      </c>
      <c r="W1180">
        <v>158</v>
      </c>
      <c r="X1180">
        <v>5</v>
      </c>
      <c r="Y1180">
        <v>153</v>
      </c>
      <c r="Z1180">
        <v>127</v>
      </c>
      <c r="AA1180">
        <v>26</v>
      </c>
      <c r="AB1180">
        <v>5</v>
      </c>
      <c r="AC1180">
        <v>153</v>
      </c>
      <c r="AD1180">
        <v>17</v>
      </c>
      <c r="AE1180">
        <v>136</v>
      </c>
      <c r="AF1180">
        <v>3</v>
      </c>
      <c r="AG1180">
        <v>155</v>
      </c>
      <c r="AH1180">
        <v>150</v>
      </c>
      <c r="AI1180">
        <v>5</v>
      </c>
    </row>
    <row r="1181" spans="1:35" ht="15">
      <c r="A1181" t="s">
        <v>35</v>
      </c>
      <c r="B1181" t="s">
        <v>95</v>
      </c>
      <c r="C1181" t="str">
        <f t="shared" si="57"/>
        <v>247201</v>
      </c>
      <c r="D1181">
        <v>56</v>
      </c>
      <c r="E1181" t="s">
        <v>37</v>
      </c>
      <c r="F1181" s="1">
        <v>0.9166666666666666</v>
      </c>
      <c r="G1181">
        <v>1529</v>
      </c>
      <c r="H1181">
        <v>1052</v>
      </c>
      <c r="I1181">
        <v>937</v>
      </c>
      <c r="J1181">
        <v>115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115</v>
      </c>
      <c r="U1181">
        <v>0</v>
      </c>
      <c r="V1181">
        <v>0</v>
      </c>
      <c r="W1181">
        <v>115</v>
      </c>
      <c r="X1181">
        <v>3</v>
      </c>
      <c r="Y1181">
        <v>112</v>
      </c>
      <c r="Z1181">
        <v>99</v>
      </c>
      <c r="AA1181">
        <v>13</v>
      </c>
      <c r="AB1181">
        <v>3</v>
      </c>
      <c r="AC1181">
        <v>112</v>
      </c>
      <c r="AD1181">
        <v>13</v>
      </c>
      <c r="AE1181">
        <v>99</v>
      </c>
      <c r="AF1181">
        <v>2</v>
      </c>
      <c r="AG1181">
        <v>113</v>
      </c>
      <c r="AH1181">
        <v>107</v>
      </c>
      <c r="AI1181">
        <v>6</v>
      </c>
    </row>
    <row r="1182" spans="1:35" ht="15">
      <c r="A1182" t="s">
        <v>35</v>
      </c>
      <c r="B1182" t="s">
        <v>95</v>
      </c>
      <c r="C1182" t="str">
        <f t="shared" si="57"/>
        <v>247201</v>
      </c>
      <c r="D1182">
        <v>57</v>
      </c>
      <c r="E1182" t="s">
        <v>37</v>
      </c>
      <c r="F1182" s="1">
        <v>0.9166666666666666</v>
      </c>
      <c r="G1182">
        <v>1488</v>
      </c>
      <c r="H1182">
        <v>1051</v>
      </c>
      <c r="I1182">
        <v>900</v>
      </c>
      <c r="J1182">
        <v>151</v>
      </c>
      <c r="K1182">
        <v>0</v>
      </c>
      <c r="L1182">
        <v>2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151</v>
      </c>
      <c r="U1182">
        <v>0</v>
      </c>
      <c r="V1182">
        <v>0</v>
      </c>
      <c r="W1182">
        <v>151</v>
      </c>
      <c r="X1182">
        <v>2</v>
      </c>
      <c r="Y1182">
        <v>149</v>
      </c>
      <c r="Z1182">
        <v>116</v>
      </c>
      <c r="AA1182">
        <v>33</v>
      </c>
      <c r="AB1182">
        <v>2</v>
      </c>
      <c r="AC1182">
        <v>149</v>
      </c>
      <c r="AD1182">
        <v>28</v>
      </c>
      <c r="AE1182">
        <v>121</v>
      </c>
      <c r="AF1182">
        <v>2</v>
      </c>
      <c r="AG1182">
        <v>149</v>
      </c>
      <c r="AH1182">
        <v>143</v>
      </c>
      <c r="AI1182">
        <v>6</v>
      </c>
    </row>
    <row r="1183" spans="1:35" ht="15">
      <c r="A1183" t="s">
        <v>35</v>
      </c>
      <c r="B1183" t="s">
        <v>95</v>
      </c>
      <c r="C1183" t="str">
        <f t="shared" si="57"/>
        <v>247201</v>
      </c>
      <c r="D1183">
        <v>58</v>
      </c>
      <c r="E1183" t="s">
        <v>37</v>
      </c>
      <c r="F1183" s="1">
        <v>0.9166666666666666</v>
      </c>
      <c r="G1183">
        <v>2044</v>
      </c>
      <c r="H1183">
        <v>1450</v>
      </c>
      <c r="I1183">
        <v>1285</v>
      </c>
      <c r="J1183">
        <v>165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165</v>
      </c>
      <c r="U1183">
        <v>0</v>
      </c>
      <c r="V1183">
        <v>0</v>
      </c>
      <c r="W1183">
        <v>165</v>
      </c>
      <c r="X1183">
        <v>4</v>
      </c>
      <c r="Y1183">
        <v>161</v>
      </c>
      <c r="Z1183">
        <v>138</v>
      </c>
      <c r="AA1183">
        <v>23</v>
      </c>
      <c r="AB1183">
        <v>2</v>
      </c>
      <c r="AC1183">
        <v>163</v>
      </c>
      <c r="AD1183">
        <v>20</v>
      </c>
      <c r="AE1183">
        <v>143</v>
      </c>
      <c r="AF1183">
        <v>1</v>
      </c>
      <c r="AG1183">
        <v>164</v>
      </c>
      <c r="AH1183">
        <v>152</v>
      </c>
      <c r="AI1183">
        <v>12</v>
      </c>
    </row>
    <row r="1184" spans="1:35" ht="15">
      <c r="A1184" t="s">
        <v>35</v>
      </c>
      <c r="B1184" t="s">
        <v>95</v>
      </c>
      <c r="C1184" t="str">
        <f t="shared" si="57"/>
        <v>247201</v>
      </c>
      <c r="D1184">
        <v>59</v>
      </c>
      <c r="E1184" t="s">
        <v>37</v>
      </c>
      <c r="F1184" s="1">
        <v>0.9166666666666666</v>
      </c>
      <c r="G1184">
        <v>1744</v>
      </c>
      <c r="H1184">
        <v>1199</v>
      </c>
      <c r="I1184">
        <v>1061</v>
      </c>
      <c r="J1184">
        <v>138</v>
      </c>
      <c r="K1184">
        <v>1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138</v>
      </c>
      <c r="U1184">
        <v>0</v>
      </c>
      <c r="V1184">
        <v>0</v>
      </c>
      <c r="W1184">
        <v>138</v>
      </c>
      <c r="X1184">
        <v>5</v>
      </c>
      <c r="Y1184">
        <v>133</v>
      </c>
      <c r="Z1184">
        <v>112</v>
      </c>
      <c r="AA1184">
        <v>21</v>
      </c>
      <c r="AB1184">
        <v>6</v>
      </c>
      <c r="AC1184">
        <v>132</v>
      </c>
      <c r="AD1184">
        <v>21</v>
      </c>
      <c r="AE1184">
        <v>111</v>
      </c>
      <c r="AF1184">
        <v>6</v>
      </c>
      <c r="AG1184">
        <v>132</v>
      </c>
      <c r="AH1184">
        <v>127</v>
      </c>
      <c r="AI1184">
        <v>5</v>
      </c>
    </row>
    <row r="1185" spans="1:35" ht="15">
      <c r="A1185" t="s">
        <v>35</v>
      </c>
      <c r="B1185" t="s">
        <v>95</v>
      </c>
      <c r="C1185" t="str">
        <f t="shared" si="57"/>
        <v>247201</v>
      </c>
      <c r="D1185">
        <v>60</v>
      </c>
      <c r="E1185" t="s">
        <v>37</v>
      </c>
      <c r="F1185" s="1">
        <v>0.9166666666666666</v>
      </c>
      <c r="G1185">
        <v>1600</v>
      </c>
      <c r="H1185">
        <v>1100</v>
      </c>
      <c r="I1185">
        <v>951</v>
      </c>
      <c r="J1185">
        <v>149</v>
      </c>
      <c r="K1185">
        <v>0</v>
      </c>
      <c r="L1185">
        <v>1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149</v>
      </c>
      <c r="U1185">
        <v>0</v>
      </c>
      <c r="V1185">
        <v>0</v>
      </c>
      <c r="W1185">
        <v>149</v>
      </c>
      <c r="X1185">
        <v>3</v>
      </c>
      <c r="Y1185">
        <v>146</v>
      </c>
      <c r="Z1185">
        <v>122</v>
      </c>
      <c r="AA1185">
        <v>24</v>
      </c>
      <c r="AB1185">
        <v>2</v>
      </c>
      <c r="AC1185">
        <v>147</v>
      </c>
      <c r="AD1185">
        <v>21</v>
      </c>
      <c r="AE1185">
        <v>126</v>
      </c>
      <c r="AF1185">
        <v>3</v>
      </c>
      <c r="AG1185">
        <v>146</v>
      </c>
      <c r="AH1185">
        <v>139</v>
      </c>
      <c r="AI1185">
        <v>7</v>
      </c>
    </row>
    <row r="1186" spans="1:35" ht="15">
      <c r="A1186" t="s">
        <v>35</v>
      </c>
      <c r="B1186" t="s">
        <v>95</v>
      </c>
      <c r="C1186" t="str">
        <f t="shared" si="57"/>
        <v>247201</v>
      </c>
      <c r="D1186">
        <v>61</v>
      </c>
      <c r="E1186" t="s">
        <v>37</v>
      </c>
      <c r="F1186" s="1">
        <v>0.9166666666666666</v>
      </c>
      <c r="G1186">
        <v>1364</v>
      </c>
      <c r="H1186">
        <v>952</v>
      </c>
      <c r="I1186">
        <v>827</v>
      </c>
      <c r="J1186">
        <v>125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125</v>
      </c>
      <c r="U1186">
        <v>0</v>
      </c>
      <c r="V1186">
        <v>0</v>
      </c>
      <c r="W1186">
        <v>125</v>
      </c>
      <c r="X1186">
        <v>2</v>
      </c>
      <c r="Y1186">
        <v>123</v>
      </c>
      <c r="Z1186">
        <v>99</v>
      </c>
      <c r="AA1186">
        <v>24</v>
      </c>
      <c r="AB1186">
        <v>2</v>
      </c>
      <c r="AC1186">
        <v>123</v>
      </c>
      <c r="AD1186">
        <v>15</v>
      </c>
      <c r="AE1186">
        <v>108</v>
      </c>
      <c r="AF1186">
        <v>4</v>
      </c>
      <c r="AG1186">
        <v>121</v>
      </c>
      <c r="AH1186">
        <v>115</v>
      </c>
      <c r="AI1186">
        <v>6</v>
      </c>
    </row>
    <row r="1187" spans="1:35" ht="15">
      <c r="A1187" t="s">
        <v>35</v>
      </c>
      <c r="B1187" t="s">
        <v>95</v>
      </c>
      <c r="C1187" t="str">
        <f t="shared" si="57"/>
        <v>247201</v>
      </c>
      <c r="D1187">
        <v>62</v>
      </c>
      <c r="E1187" t="s">
        <v>37</v>
      </c>
      <c r="F1187" s="1">
        <v>0.9166666666666666</v>
      </c>
      <c r="G1187">
        <v>1457</v>
      </c>
      <c r="H1187">
        <v>999</v>
      </c>
      <c r="I1187">
        <v>853</v>
      </c>
      <c r="J1187">
        <v>146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146</v>
      </c>
      <c r="U1187">
        <v>0</v>
      </c>
      <c r="V1187">
        <v>0</v>
      </c>
      <c r="W1187">
        <v>146</v>
      </c>
      <c r="X1187">
        <v>2</v>
      </c>
      <c r="Y1187">
        <v>144</v>
      </c>
      <c r="Z1187">
        <v>118</v>
      </c>
      <c r="AA1187">
        <v>26</v>
      </c>
      <c r="AB1187">
        <v>3</v>
      </c>
      <c r="AC1187">
        <v>143</v>
      </c>
      <c r="AD1187">
        <v>22</v>
      </c>
      <c r="AE1187">
        <v>121</v>
      </c>
      <c r="AF1187">
        <v>4</v>
      </c>
      <c r="AG1187">
        <v>142</v>
      </c>
      <c r="AH1187">
        <v>133</v>
      </c>
      <c r="AI1187">
        <v>9</v>
      </c>
    </row>
    <row r="1188" spans="1:35" ht="15">
      <c r="A1188" t="s">
        <v>35</v>
      </c>
      <c r="B1188" t="s">
        <v>95</v>
      </c>
      <c r="C1188" t="str">
        <f t="shared" si="57"/>
        <v>247201</v>
      </c>
      <c r="D1188">
        <v>63</v>
      </c>
      <c r="E1188" t="s">
        <v>37</v>
      </c>
      <c r="F1188" s="1">
        <v>0.9166666666666666</v>
      </c>
      <c r="G1188">
        <v>1949</v>
      </c>
      <c r="H1188">
        <v>1348</v>
      </c>
      <c r="I1188">
        <v>1172</v>
      </c>
      <c r="J1188">
        <v>176</v>
      </c>
      <c r="K1188">
        <v>0</v>
      </c>
      <c r="L1188">
        <v>1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176</v>
      </c>
      <c r="U1188">
        <v>0</v>
      </c>
      <c r="V1188">
        <v>0</v>
      </c>
      <c r="W1188">
        <v>176</v>
      </c>
      <c r="X1188">
        <v>5</v>
      </c>
      <c r="Y1188">
        <v>171</v>
      </c>
      <c r="Z1188">
        <v>139</v>
      </c>
      <c r="AA1188">
        <v>32</v>
      </c>
      <c r="AB1188">
        <v>2</v>
      </c>
      <c r="AC1188">
        <v>174</v>
      </c>
      <c r="AD1188">
        <v>14</v>
      </c>
      <c r="AE1188">
        <v>160</v>
      </c>
      <c r="AF1188">
        <v>5</v>
      </c>
      <c r="AG1188">
        <v>171</v>
      </c>
      <c r="AH1188">
        <v>159</v>
      </c>
      <c r="AI1188">
        <v>12</v>
      </c>
    </row>
    <row r="1189" spans="1:35" ht="15">
      <c r="A1189" t="s">
        <v>35</v>
      </c>
      <c r="B1189" t="s">
        <v>95</v>
      </c>
      <c r="C1189" t="str">
        <f t="shared" si="57"/>
        <v>247201</v>
      </c>
      <c r="D1189">
        <v>64</v>
      </c>
      <c r="E1189" t="s">
        <v>37</v>
      </c>
      <c r="F1189" s="1">
        <v>0.9166666666666666</v>
      </c>
      <c r="G1189">
        <v>2183</v>
      </c>
      <c r="H1189">
        <v>1555</v>
      </c>
      <c r="I1189">
        <v>1311</v>
      </c>
      <c r="J1189">
        <v>244</v>
      </c>
      <c r="K1189">
        <v>0</v>
      </c>
      <c r="L1189">
        <v>1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244</v>
      </c>
      <c r="U1189">
        <v>0</v>
      </c>
      <c r="V1189">
        <v>0</v>
      </c>
      <c r="W1189">
        <v>244</v>
      </c>
      <c r="X1189">
        <v>3</v>
      </c>
      <c r="Y1189">
        <v>241</v>
      </c>
      <c r="Z1189">
        <v>201</v>
      </c>
      <c r="AA1189">
        <v>40</v>
      </c>
      <c r="AB1189">
        <v>2</v>
      </c>
      <c r="AC1189">
        <v>242</v>
      </c>
      <c r="AD1189">
        <v>25</v>
      </c>
      <c r="AE1189">
        <v>217</v>
      </c>
      <c r="AF1189">
        <v>6</v>
      </c>
      <c r="AG1189">
        <v>238</v>
      </c>
      <c r="AH1189">
        <v>234</v>
      </c>
      <c r="AI1189">
        <v>4</v>
      </c>
    </row>
    <row r="1190" spans="1:35" ht="15">
      <c r="A1190" t="s">
        <v>35</v>
      </c>
      <c r="B1190" t="s">
        <v>95</v>
      </c>
      <c r="C1190" t="str">
        <f aca="true" t="shared" si="58" ref="C1190:C1204">"247201"</f>
        <v>247201</v>
      </c>
      <c r="D1190">
        <v>65</v>
      </c>
      <c r="E1190" t="s">
        <v>37</v>
      </c>
      <c r="F1190" s="1">
        <v>0.9166666666666666</v>
      </c>
      <c r="G1190">
        <v>2095</v>
      </c>
      <c r="H1190">
        <v>1450</v>
      </c>
      <c r="I1190">
        <v>1272</v>
      </c>
      <c r="J1190">
        <v>178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178</v>
      </c>
      <c r="U1190">
        <v>0</v>
      </c>
      <c r="V1190">
        <v>0</v>
      </c>
      <c r="W1190">
        <v>178</v>
      </c>
      <c r="X1190">
        <v>4</v>
      </c>
      <c r="Y1190">
        <v>174</v>
      </c>
      <c r="Z1190">
        <v>144</v>
      </c>
      <c r="AA1190">
        <v>30</v>
      </c>
      <c r="AB1190">
        <v>4</v>
      </c>
      <c r="AC1190">
        <v>174</v>
      </c>
      <c r="AD1190">
        <v>41</v>
      </c>
      <c r="AE1190">
        <v>133</v>
      </c>
      <c r="AF1190">
        <v>1</v>
      </c>
      <c r="AG1190">
        <v>177</v>
      </c>
      <c r="AH1190">
        <v>171</v>
      </c>
      <c r="AI1190">
        <v>6</v>
      </c>
    </row>
    <row r="1191" spans="1:35" ht="15">
      <c r="A1191" t="s">
        <v>35</v>
      </c>
      <c r="B1191" t="s">
        <v>95</v>
      </c>
      <c r="C1191" t="str">
        <f t="shared" si="58"/>
        <v>247201</v>
      </c>
      <c r="D1191">
        <v>66</v>
      </c>
      <c r="E1191" t="s">
        <v>37</v>
      </c>
      <c r="F1191" s="1">
        <v>0.9166666666666666</v>
      </c>
      <c r="G1191">
        <v>1640</v>
      </c>
      <c r="H1191">
        <v>1152</v>
      </c>
      <c r="I1191">
        <v>1011</v>
      </c>
      <c r="J1191">
        <v>141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141</v>
      </c>
      <c r="U1191">
        <v>0</v>
      </c>
      <c r="V1191">
        <v>0</v>
      </c>
      <c r="W1191">
        <v>141</v>
      </c>
      <c r="X1191">
        <v>6</v>
      </c>
      <c r="Y1191">
        <v>135</v>
      </c>
      <c r="Z1191">
        <v>104</v>
      </c>
      <c r="AA1191">
        <v>31</v>
      </c>
      <c r="AB1191">
        <v>3</v>
      </c>
      <c r="AC1191">
        <v>138</v>
      </c>
      <c r="AD1191">
        <v>20</v>
      </c>
      <c r="AE1191">
        <v>118</v>
      </c>
      <c r="AF1191">
        <v>3</v>
      </c>
      <c r="AG1191">
        <v>138</v>
      </c>
      <c r="AH1191">
        <v>125</v>
      </c>
      <c r="AI1191">
        <v>13</v>
      </c>
    </row>
    <row r="1192" spans="1:35" ht="15">
      <c r="A1192" t="s">
        <v>35</v>
      </c>
      <c r="B1192" t="s">
        <v>95</v>
      </c>
      <c r="C1192" t="str">
        <f t="shared" si="58"/>
        <v>247201</v>
      </c>
      <c r="D1192">
        <v>67</v>
      </c>
      <c r="E1192" t="s">
        <v>37</v>
      </c>
      <c r="F1192" s="1">
        <v>0.9166666666666666</v>
      </c>
      <c r="G1192">
        <v>1955</v>
      </c>
      <c r="H1192">
        <v>1399</v>
      </c>
      <c r="I1192">
        <v>1229</v>
      </c>
      <c r="J1192">
        <v>170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170</v>
      </c>
      <c r="U1192">
        <v>0</v>
      </c>
      <c r="V1192">
        <v>0</v>
      </c>
      <c r="W1192">
        <v>170</v>
      </c>
      <c r="X1192">
        <v>0</v>
      </c>
      <c r="Y1192">
        <v>170</v>
      </c>
      <c r="Z1192">
        <v>150</v>
      </c>
      <c r="AA1192">
        <v>20</v>
      </c>
      <c r="AB1192">
        <v>4</v>
      </c>
      <c r="AC1192">
        <v>166</v>
      </c>
      <c r="AD1192">
        <v>27</v>
      </c>
      <c r="AE1192">
        <v>139</v>
      </c>
      <c r="AF1192">
        <v>4</v>
      </c>
      <c r="AG1192">
        <v>166</v>
      </c>
      <c r="AH1192">
        <v>160</v>
      </c>
      <c r="AI1192">
        <v>6</v>
      </c>
    </row>
    <row r="1193" spans="1:35" ht="15">
      <c r="A1193" t="s">
        <v>35</v>
      </c>
      <c r="B1193" t="s">
        <v>95</v>
      </c>
      <c r="C1193" t="str">
        <f t="shared" si="58"/>
        <v>247201</v>
      </c>
      <c r="D1193">
        <v>68</v>
      </c>
      <c r="E1193" t="s">
        <v>37</v>
      </c>
      <c r="F1193" s="1">
        <v>0.9166666666666666</v>
      </c>
      <c r="G1193">
        <v>1882</v>
      </c>
      <c r="H1193">
        <v>1300</v>
      </c>
      <c r="I1193">
        <v>1084</v>
      </c>
      <c r="J1193">
        <v>216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215</v>
      </c>
      <c r="U1193">
        <v>0</v>
      </c>
      <c r="V1193">
        <v>0</v>
      </c>
      <c r="W1193">
        <v>215</v>
      </c>
      <c r="X1193">
        <v>2</v>
      </c>
      <c r="Y1193">
        <v>213</v>
      </c>
      <c r="Z1193">
        <v>175</v>
      </c>
      <c r="AA1193">
        <v>38</v>
      </c>
      <c r="AB1193">
        <v>1</v>
      </c>
      <c r="AC1193">
        <v>214</v>
      </c>
      <c r="AD1193">
        <v>26</v>
      </c>
      <c r="AE1193">
        <v>188</v>
      </c>
      <c r="AF1193">
        <v>2</v>
      </c>
      <c r="AG1193">
        <v>213</v>
      </c>
      <c r="AH1193">
        <v>201</v>
      </c>
      <c r="AI1193">
        <v>12</v>
      </c>
    </row>
    <row r="1194" spans="1:35" ht="15">
      <c r="A1194" t="s">
        <v>35</v>
      </c>
      <c r="B1194" t="s">
        <v>95</v>
      </c>
      <c r="C1194" t="str">
        <f t="shared" si="58"/>
        <v>247201</v>
      </c>
      <c r="D1194">
        <v>69</v>
      </c>
      <c r="E1194" t="s">
        <v>37</v>
      </c>
      <c r="F1194" s="1">
        <v>0.9166666666666666</v>
      </c>
      <c r="G1194">
        <v>1910</v>
      </c>
      <c r="H1194">
        <v>1351</v>
      </c>
      <c r="I1194">
        <v>1206</v>
      </c>
      <c r="J1194">
        <v>145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145</v>
      </c>
      <c r="U1194">
        <v>0</v>
      </c>
      <c r="V1194">
        <v>0</v>
      </c>
      <c r="W1194">
        <v>145</v>
      </c>
      <c r="X1194">
        <v>5</v>
      </c>
      <c r="Y1194">
        <v>140</v>
      </c>
      <c r="Z1194">
        <v>117</v>
      </c>
      <c r="AA1194">
        <v>23</v>
      </c>
      <c r="AB1194">
        <v>7</v>
      </c>
      <c r="AC1194">
        <v>138</v>
      </c>
      <c r="AD1194">
        <v>24</v>
      </c>
      <c r="AE1194">
        <v>114</v>
      </c>
      <c r="AF1194">
        <v>4</v>
      </c>
      <c r="AG1194">
        <v>141</v>
      </c>
      <c r="AH1194">
        <v>131</v>
      </c>
      <c r="AI1194">
        <v>10</v>
      </c>
    </row>
    <row r="1195" spans="1:35" ht="15">
      <c r="A1195" t="s">
        <v>35</v>
      </c>
      <c r="B1195" t="s">
        <v>95</v>
      </c>
      <c r="C1195" t="str">
        <f t="shared" si="58"/>
        <v>247201</v>
      </c>
      <c r="D1195">
        <v>70</v>
      </c>
      <c r="E1195" t="s">
        <v>37</v>
      </c>
      <c r="F1195" s="1">
        <v>0.9166666666666666</v>
      </c>
      <c r="G1195">
        <v>1779</v>
      </c>
      <c r="H1195">
        <v>1252</v>
      </c>
      <c r="I1195">
        <v>1117</v>
      </c>
      <c r="J1195">
        <v>135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135</v>
      </c>
      <c r="U1195">
        <v>0</v>
      </c>
      <c r="V1195">
        <v>0</v>
      </c>
      <c r="W1195">
        <v>135</v>
      </c>
      <c r="X1195">
        <v>5</v>
      </c>
      <c r="Y1195">
        <v>130</v>
      </c>
      <c r="Z1195">
        <v>112</v>
      </c>
      <c r="AA1195">
        <v>18</v>
      </c>
      <c r="AB1195">
        <v>2</v>
      </c>
      <c r="AC1195">
        <v>133</v>
      </c>
      <c r="AD1195">
        <v>17</v>
      </c>
      <c r="AE1195">
        <v>116</v>
      </c>
      <c r="AF1195">
        <v>4</v>
      </c>
      <c r="AG1195">
        <v>131</v>
      </c>
      <c r="AH1195">
        <v>126</v>
      </c>
      <c r="AI1195">
        <v>5</v>
      </c>
    </row>
    <row r="1196" spans="1:35" ht="15">
      <c r="A1196" t="s">
        <v>35</v>
      </c>
      <c r="B1196" t="s">
        <v>95</v>
      </c>
      <c r="C1196" t="str">
        <f t="shared" si="58"/>
        <v>247201</v>
      </c>
      <c r="D1196">
        <v>71</v>
      </c>
      <c r="E1196" t="s">
        <v>37</v>
      </c>
      <c r="F1196" s="1">
        <v>0.9166666666666666</v>
      </c>
      <c r="G1196">
        <v>1822</v>
      </c>
      <c r="H1196">
        <v>1300</v>
      </c>
      <c r="I1196">
        <v>1162</v>
      </c>
      <c r="J1196">
        <v>138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138</v>
      </c>
      <c r="U1196">
        <v>0</v>
      </c>
      <c r="V1196">
        <v>0</v>
      </c>
      <c r="W1196">
        <v>138</v>
      </c>
      <c r="X1196">
        <v>1</v>
      </c>
      <c r="Y1196">
        <v>137</v>
      </c>
      <c r="Z1196">
        <v>117</v>
      </c>
      <c r="AA1196">
        <v>20</v>
      </c>
      <c r="AB1196">
        <v>1</v>
      </c>
      <c r="AC1196">
        <v>137</v>
      </c>
      <c r="AD1196">
        <v>20</v>
      </c>
      <c r="AE1196">
        <v>117</v>
      </c>
      <c r="AF1196">
        <v>0</v>
      </c>
      <c r="AG1196">
        <v>138</v>
      </c>
      <c r="AH1196">
        <v>133</v>
      </c>
      <c r="AI1196">
        <v>5</v>
      </c>
    </row>
    <row r="1197" spans="1:35" ht="15">
      <c r="A1197" t="s">
        <v>35</v>
      </c>
      <c r="B1197" t="s">
        <v>95</v>
      </c>
      <c r="C1197" t="str">
        <f t="shared" si="58"/>
        <v>247201</v>
      </c>
      <c r="D1197">
        <v>72</v>
      </c>
      <c r="E1197" t="s">
        <v>37</v>
      </c>
      <c r="F1197" s="1">
        <v>0.9166666666666666</v>
      </c>
      <c r="G1197">
        <v>1956</v>
      </c>
      <c r="H1197">
        <v>1356</v>
      </c>
      <c r="I1197">
        <v>1180</v>
      </c>
      <c r="J1197">
        <v>176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176</v>
      </c>
      <c r="U1197">
        <v>0</v>
      </c>
      <c r="V1197">
        <v>0</v>
      </c>
      <c r="W1197">
        <v>176</v>
      </c>
      <c r="X1197">
        <v>5</v>
      </c>
      <c r="Y1197">
        <v>171</v>
      </c>
      <c r="Z1197">
        <v>130</v>
      </c>
      <c r="AA1197">
        <v>41</v>
      </c>
      <c r="AB1197">
        <v>4</v>
      </c>
      <c r="AC1197">
        <v>172</v>
      </c>
      <c r="AD1197">
        <v>17</v>
      </c>
      <c r="AE1197">
        <v>155</v>
      </c>
      <c r="AF1197">
        <v>6</v>
      </c>
      <c r="AG1197">
        <v>170</v>
      </c>
      <c r="AH1197">
        <v>160</v>
      </c>
      <c r="AI1197">
        <v>10</v>
      </c>
    </row>
    <row r="1198" spans="1:35" ht="15">
      <c r="A1198" t="s">
        <v>35</v>
      </c>
      <c r="B1198" t="s">
        <v>95</v>
      </c>
      <c r="C1198" t="str">
        <f t="shared" si="58"/>
        <v>247201</v>
      </c>
      <c r="D1198">
        <v>73</v>
      </c>
      <c r="E1198" t="s">
        <v>37</v>
      </c>
      <c r="F1198" s="1">
        <v>0.9166666666666666</v>
      </c>
      <c r="G1198">
        <v>1417</v>
      </c>
      <c r="H1198">
        <v>1000</v>
      </c>
      <c r="I1198">
        <v>881</v>
      </c>
      <c r="J1198">
        <v>119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119</v>
      </c>
      <c r="U1198">
        <v>0</v>
      </c>
      <c r="V1198">
        <v>0</v>
      </c>
      <c r="W1198">
        <v>119</v>
      </c>
      <c r="X1198">
        <v>1</v>
      </c>
      <c r="Y1198">
        <v>118</v>
      </c>
      <c r="Z1198">
        <v>101</v>
      </c>
      <c r="AA1198">
        <v>17</v>
      </c>
      <c r="AB1198">
        <v>1</v>
      </c>
      <c r="AC1198">
        <v>118</v>
      </c>
      <c r="AD1198">
        <v>20</v>
      </c>
      <c r="AE1198">
        <v>98</v>
      </c>
      <c r="AF1198">
        <v>1</v>
      </c>
      <c r="AG1198">
        <v>118</v>
      </c>
      <c r="AH1198">
        <v>113</v>
      </c>
      <c r="AI1198">
        <v>5</v>
      </c>
    </row>
    <row r="1199" spans="1:35" ht="15">
      <c r="A1199" t="s">
        <v>35</v>
      </c>
      <c r="B1199" t="s">
        <v>95</v>
      </c>
      <c r="C1199" t="str">
        <f t="shared" si="58"/>
        <v>247201</v>
      </c>
      <c r="D1199">
        <v>74</v>
      </c>
      <c r="E1199" t="s">
        <v>37</v>
      </c>
      <c r="F1199" s="1">
        <v>0.9166666666666666</v>
      </c>
      <c r="G1199">
        <v>1639</v>
      </c>
      <c r="H1199">
        <v>1151</v>
      </c>
      <c r="I1199">
        <v>1021</v>
      </c>
      <c r="J1199">
        <v>130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130</v>
      </c>
      <c r="U1199">
        <v>0</v>
      </c>
      <c r="V1199">
        <v>0</v>
      </c>
      <c r="W1199">
        <v>130</v>
      </c>
      <c r="X1199">
        <v>1</v>
      </c>
      <c r="Y1199">
        <v>129</v>
      </c>
      <c r="Z1199">
        <v>92</v>
      </c>
      <c r="AA1199">
        <v>37</v>
      </c>
      <c r="AB1199">
        <v>1</v>
      </c>
      <c r="AC1199">
        <v>129</v>
      </c>
      <c r="AD1199">
        <v>20</v>
      </c>
      <c r="AE1199">
        <v>109</v>
      </c>
      <c r="AF1199">
        <v>0</v>
      </c>
      <c r="AG1199">
        <v>130</v>
      </c>
      <c r="AH1199">
        <v>125</v>
      </c>
      <c r="AI1199">
        <v>5</v>
      </c>
    </row>
    <row r="1200" spans="1:35" ht="15">
      <c r="A1200" t="s">
        <v>35</v>
      </c>
      <c r="B1200" t="s">
        <v>95</v>
      </c>
      <c r="C1200" t="str">
        <f t="shared" si="58"/>
        <v>247201</v>
      </c>
      <c r="D1200">
        <v>75</v>
      </c>
      <c r="E1200" t="s">
        <v>37</v>
      </c>
      <c r="F1200" s="1">
        <v>0.9166666666666666</v>
      </c>
      <c r="G1200">
        <v>77</v>
      </c>
      <c r="H1200">
        <v>100</v>
      </c>
      <c r="I1200">
        <v>79</v>
      </c>
      <c r="J1200">
        <v>21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21</v>
      </c>
      <c r="U1200">
        <v>0</v>
      </c>
      <c r="V1200">
        <v>0</v>
      </c>
      <c r="W1200">
        <v>21</v>
      </c>
      <c r="X1200">
        <v>3</v>
      </c>
      <c r="Y1200">
        <v>18</v>
      </c>
      <c r="Z1200">
        <v>16</v>
      </c>
      <c r="AA1200">
        <v>2</v>
      </c>
      <c r="AB1200">
        <v>3</v>
      </c>
      <c r="AC1200">
        <v>18</v>
      </c>
      <c r="AD1200">
        <v>13</v>
      </c>
      <c r="AE1200">
        <v>5</v>
      </c>
      <c r="AF1200">
        <v>2</v>
      </c>
      <c r="AG1200">
        <v>19</v>
      </c>
      <c r="AH1200">
        <v>17</v>
      </c>
      <c r="AI1200">
        <v>2</v>
      </c>
    </row>
    <row r="1201" spans="1:35" ht="15">
      <c r="A1201" t="s">
        <v>35</v>
      </c>
      <c r="B1201" t="s">
        <v>95</v>
      </c>
      <c r="C1201" t="str">
        <f t="shared" si="58"/>
        <v>247201</v>
      </c>
      <c r="D1201">
        <v>76</v>
      </c>
      <c r="E1201" t="s">
        <v>37</v>
      </c>
      <c r="F1201" s="1">
        <v>0.9166666666666666</v>
      </c>
      <c r="G1201">
        <v>60</v>
      </c>
      <c r="H1201">
        <v>300</v>
      </c>
      <c r="I1201">
        <v>271</v>
      </c>
      <c r="J1201">
        <v>29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29</v>
      </c>
      <c r="U1201">
        <v>0</v>
      </c>
      <c r="V1201">
        <v>0</v>
      </c>
      <c r="W1201">
        <v>29</v>
      </c>
      <c r="X1201">
        <v>0</v>
      </c>
      <c r="Y1201">
        <v>29</v>
      </c>
      <c r="Z1201">
        <v>24</v>
      </c>
      <c r="AA1201">
        <v>5</v>
      </c>
      <c r="AB1201">
        <v>1</v>
      </c>
      <c r="AC1201">
        <v>28</v>
      </c>
      <c r="AD1201">
        <v>7</v>
      </c>
      <c r="AE1201">
        <v>21</v>
      </c>
      <c r="AF1201">
        <v>1</v>
      </c>
      <c r="AG1201">
        <v>28</v>
      </c>
      <c r="AH1201">
        <v>25</v>
      </c>
      <c r="AI1201">
        <v>3</v>
      </c>
    </row>
    <row r="1202" spans="1:35" ht="15">
      <c r="A1202" t="s">
        <v>35</v>
      </c>
      <c r="B1202" t="s">
        <v>95</v>
      </c>
      <c r="C1202" t="str">
        <f t="shared" si="58"/>
        <v>247201</v>
      </c>
      <c r="D1202">
        <v>77</v>
      </c>
      <c r="E1202" t="s">
        <v>37</v>
      </c>
      <c r="F1202" s="1">
        <v>0.9166666666666666</v>
      </c>
      <c r="G1202">
        <v>37</v>
      </c>
      <c r="H1202">
        <v>152</v>
      </c>
      <c r="I1202">
        <v>139</v>
      </c>
      <c r="J1202">
        <v>13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13</v>
      </c>
      <c r="U1202">
        <v>0</v>
      </c>
      <c r="V1202">
        <v>0</v>
      </c>
      <c r="W1202">
        <v>13</v>
      </c>
      <c r="X1202">
        <v>0</v>
      </c>
      <c r="Y1202">
        <v>13</v>
      </c>
      <c r="Z1202">
        <v>7</v>
      </c>
      <c r="AA1202">
        <v>6</v>
      </c>
      <c r="AB1202">
        <v>0</v>
      </c>
      <c r="AC1202">
        <v>13</v>
      </c>
      <c r="AD1202">
        <v>3</v>
      </c>
      <c r="AE1202">
        <v>10</v>
      </c>
      <c r="AF1202">
        <v>0</v>
      </c>
      <c r="AG1202">
        <v>13</v>
      </c>
      <c r="AH1202">
        <v>9</v>
      </c>
      <c r="AI1202">
        <v>4</v>
      </c>
    </row>
    <row r="1203" spans="1:35" ht="15">
      <c r="A1203" t="s">
        <v>35</v>
      </c>
      <c r="B1203" t="s">
        <v>95</v>
      </c>
      <c r="C1203" t="str">
        <f t="shared" si="58"/>
        <v>247201</v>
      </c>
      <c r="D1203">
        <v>78</v>
      </c>
      <c r="E1203" t="s">
        <v>37</v>
      </c>
      <c r="F1203" s="1">
        <v>0.9166666666666666</v>
      </c>
      <c r="G1203">
        <v>146</v>
      </c>
      <c r="H1203">
        <v>151</v>
      </c>
      <c r="I1203">
        <v>112</v>
      </c>
      <c r="J1203">
        <v>39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39</v>
      </c>
      <c r="U1203">
        <v>0</v>
      </c>
      <c r="V1203">
        <v>0</v>
      </c>
      <c r="W1203">
        <v>39</v>
      </c>
      <c r="X1203">
        <v>16</v>
      </c>
      <c r="Y1203">
        <v>23</v>
      </c>
      <c r="Z1203">
        <v>18</v>
      </c>
      <c r="AA1203">
        <v>5</v>
      </c>
      <c r="AB1203">
        <v>8</v>
      </c>
      <c r="AC1203">
        <v>31</v>
      </c>
      <c r="AD1203">
        <v>15</v>
      </c>
      <c r="AE1203">
        <v>16</v>
      </c>
      <c r="AF1203">
        <v>13</v>
      </c>
      <c r="AG1203">
        <v>26</v>
      </c>
      <c r="AH1203">
        <v>22</v>
      </c>
      <c r="AI1203">
        <v>4</v>
      </c>
    </row>
    <row r="1204" spans="1:35" ht="15">
      <c r="A1204" t="s">
        <v>35</v>
      </c>
      <c r="B1204" t="s">
        <v>95</v>
      </c>
      <c r="C1204" t="str">
        <f t="shared" si="58"/>
        <v>247201</v>
      </c>
      <c r="D1204">
        <v>79</v>
      </c>
      <c r="E1204" t="s">
        <v>37</v>
      </c>
      <c r="F1204" s="1">
        <v>0.9166666666666666</v>
      </c>
      <c r="G1204">
        <v>18</v>
      </c>
      <c r="H1204">
        <v>52</v>
      </c>
      <c r="I1204">
        <v>48</v>
      </c>
      <c r="J1204">
        <v>4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4</v>
      </c>
      <c r="U1204">
        <v>0</v>
      </c>
      <c r="V1204">
        <v>0</v>
      </c>
      <c r="W1204">
        <v>4</v>
      </c>
      <c r="X1204">
        <v>1</v>
      </c>
      <c r="Y1204">
        <v>3</v>
      </c>
      <c r="Z1204">
        <v>3</v>
      </c>
      <c r="AA1204">
        <v>0</v>
      </c>
      <c r="AB1204">
        <v>2</v>
      </c>
      <c r="AC1204">
        <v>2</v>
      </c>
      <c r="AD1204">
        <v>2</v>
      </c>
      <c r="AE1204">
        <v>0</v>
      </c>
      <c r="AF1204">
        <v>1</v>
      </c>
      <c r="AG1204">
        <v>3</v>
      </c>
      <c r="AH1204">
        <v>2</v>
      </c>
      <c r="AI1204">
        <v>1</v>
      </c>
    </row>
    <row r="1205" spans="1:35" ht="15">
      <c r="A1205" t="s">
        <v>35</v>
      </c>
      <c r="B1205" t="s">
        <v>96</v>
      </c>
      <c r="C1205" t="str">
        <f aca="true" t="shared" si="59" ref="C1205:C1236">"247301"</f>
        <v>247301</v>
      </c>
      <c r="D1205">
        <v>1</v>
      </c>
      <c r="E1205" t="s">
        <v>37</v>
      </c>
      <c r="F1205" s="1">
        <v>0.9166666666666666</v>
      </c>
      <c r="G1205">
        <v>1459</v>
      </c>
      <c r="H1205">
        <v>995</v>
      </c>
      <c r="I1205">
        <v>855</v>
      </c>
      <c r="J1205">
        <v>140</v>
      </c>
      <c r="K1205">
        <v>0</v>
      </c>
      <c r="L1205">
        <v>1</v>
      </c>
      <c r="M1205">
        <v>6</v>
      </c>
      <c r="N1205">
        <v>4</v>
      </c>
      <c r="O1205">
        <v>0</v>
      </c>
      <c r="P1205">
        <v>0</v>
      </c>
      <c r="Q1205">
        <v>0</v>
      </c>
      <c r="R1205">
        <v>0</v>
      </c>
      <c r="S1205">
        <v>4</v>
      </c>
      <c r="T1205">
        <v>144</v>
      </c>
      <c r="U1205">
        <v>4</v>
      </c>
      <c r="V1205">
        <v>0</v>
      </c>
      <c r="W1205">
        <v>144</v>
      </c>
      <c r="X1205">
        <v>6</v>
      </c>
      <c r="Y1205">
        <v>138</v>
      </c>
      <c r="Z1205">
        <v>114</v>
      </c>
      <c r="AA1205">
        <v>24</v>
      </c>
      <c r="AB1205">
        <v>3</v>
      </c>
      <c r="AC1205">
        <v>141</v>
      </c>
      <c r="AD1205">
        <v>20</v>
      </c>
      <c r="AE1205">
        <v>121</v>
      </c>
      <c r="AF1205">
        <v>9</v>
      </c>
      <c r="AG1205">
        <v>135</v>
      </c>
      <c r="AH1205">
        <v>132</v>
      </c>
      <c r="AI1205">
        <v>3</v>
      </c>
    </row>
    <row r="1206" spans="1:35" ht="15">
      <c r="A1206" t="s">
        <v>35</v>
      </c>
      <c r="B1206" t="s">
        <v>96</v>
      </c>
      <c r="C1206" t="str">
        <f t="shared" si="59"/>
        <v>247301</v>
      </c>
      <c r="D1206">
        <v>2</v>
      </c>
      <c r="E1206" t="s">
        <v>37</v>
      </c>
      <c r="F1206" s="1">
        <v>0.9166666666666666</v>
      </c>
      <c r="G1206">
        <v>1349</v>
      </c>
      <c r="H1206">
        <v>951</v>
      </c>
      <c r="I1206">
        <v>839</v>
      </c>
      <c r="J1206">
        <v>112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112</v>
      </c>
      <c r="U1206">
        <v>0</v>
      </c>
      <c r="V1206">
        <v>0</v>
      </c>
      <c r="W1206">
        <v>112</v>
      </c>
      <c r="X1206">
        <v>1</v>
      </c>
      <c r="Y1206">
        <v>111</v>
      </c>
      <c r="Z1206">
        <v>80</v>
      </c>
      <c r="AA1206">
        <v>31</v>
      </c>
      <c r="AB1206">
        <v>2</v>
      </c>
      <c r="AC1206">
        <v>110</v>
      </c>
      <c r="AD1206">
        <v>22</v>
      </c>
      <c r="AE1206">
        <v>88</v>
      </c>
      <c r="AF1206">
        <v>1</v>
      </c>
      <c r="AG1206">
        <v>111</v>
      </c>
      <c r="AH1206">
        <v>107</v>
      </c>
      <c r="AI1206">
        <v>4</v>
      </c>
    </row>
    <row r="1207" spans="1:35" ht="15">
      <c r="A1207" t="s">
        <v>35</v>
      </c>
      <c r="B1207" t="s">
        <v>96</v>
      </c>
      <c r="C1207" t="str">
        <f t="shared" si="59"/>
        <v>247301</v>
      </c>
      <c r="D1207">
        <v>3</v>
      </c>
      <c r="E1207" t="s">
        <v>37</v>
      </c>
      <c r="F1207" s="1">
        <v>0.9166666666666666</v>
      </c>
      <c r="G1207">
        <v>1624</v>
      </c>
      <c r="H1207">
        <v>1155</v>
      </c>
      <c r="I1207">
        <v>1040</v>
      </c>
      <c r="J1207">
        <v>115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115</v>
      </c>
      <c r="U1207">
        <v>0</v>
      </c>
      <c r="V1207">
        <v>0</v>
      </c>
      <c r="W1207">
        <v>115</v>
      </c>
      <c r="X1207">
        <v>4</v>
      </c>
      <c r="Y1207">
        <v>111</v>
      </c>
      <c r="Z1207">
        <v>91</v>
      </c>
      <c r="AA1207">
        <v>20</v>
      </c>
      <c r="AB1207">
        <v>4</v>
      </c>
      <c r="AC1207">
        <v>111</v>
      </c>
      <c r="AD1207">
        <v>18</v>
      </c>
      <c r="AE1207">
        <v>93</v>
      </c>
      <c r="AF1207">
        <v>4</v>
      </c>
      <c r="AG1207">
        <v>111</v>
      </c>
      <c r="AH1207">
        <v>105</v>
      </c>
      <c r="AI1207">
        <v>6</v>
      </c>
    </row>
    <row r="1208" spans="1:35" ht="15">
      <c r="A1208" t="s">
        <v>35</v>
      </c>
      <c r="B1208" t="s">
        <v>96</v>
      </c>
      <c r="C1208" t="str">
        <f t="shared" si="59"/>
        <v>247301</v>
      </c>
      <c r="D1208">
        <v>4</v>
      </c>
      <c r="E1208" t="s">
        <v>37</v>
      </c>
      <c r="F1208" s="1">
        <v>0.9166666666666666</v>
      </c>
      <c r="G1208">
        <v>1799</v>
      </c>
      <c r="H1208">
        <v>1254</v>
      </c>
      <c r="I1208">
        <v>1087</v>
      </c>
      <c r="J1208">
        <v>167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166</v>
      </c>
      <c r="U1208">
        <v>0</v>
      </c>
      <c r="V1208">
        <v>0</v>
      </c>
      <c r="W1208">
        <v>166</v>
      </c>
      <c r="X1208">
        <v>7</v>
      </c>
      <c r="Y1208">
        <v>159</v>
      </c>
      <c r="Z1208">
        <v>128</v>
      </c>
      <c r="AA1208">
        <v>31</v>
      </c>
      <c r="AB1208">
        <v>6</v>
      </c>
      <c r="AC1208">
        <v>160</v>
      </c>
      <c r="AD1208">
        <v>18</v>
      </c>
      <c r="AE1208">
        <v>142</v>
      </c>
      <c r="AF1208">
        <v>7</v>
      </c>
      <c r="AG1208">
        <v>159</v>
      </c>
      <c r="AH1208">
        <v>156</v>
      </c>
      <c r="AI1208">
        <v>3</v>
      </c>
    </row>
    <row r="1209" spans="1:35" ht="15">
      <c r="A1209" t="s">
        <v>35</v>
      </c>
      <c r="B1209" t="s">
        <v>96</v>
      </c>
      <c r="C1209" t="str">
        <f t="shared" si="59"/>
        <v>247301</v>
      </c>
      <c r="D1209">
        <v>5</v>
      </c>
      <c r="E1209" t="s">
        <v>37</v>
      </c>
      <c r="F1209" s="1">
        <v>0.9166666666666666</v>
      </c>
      <c r="G1209">
        <v>1632</v>
      </c>
      <c r="H1209">
        <v>1154</v>
      </c>
      <c r="I1209">
        <v>982</v>
      </c>
      <c r="J1209">
        <v>172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172</v>
      </c>
      <c r="U1209">
        <v>0</v>
      </c>
      <c r="V1209">
        <v>0</v>
      </c>
      <c r="W1209">
        <v>172</v>
      </c>
      <c r="X1209">
        <v>3</v>
      </c>
      <c r="Y1209">
        <v>169</v>
      </c>
      <c r="Z1209">
        <v>137</v>
      </c>
      <c r="AA1209">
        <v>32</v>
      </c>
      <c r="AB1209">
        <v>0</v>
      </c>
      <c r="AC1209">
        <v>172</v>
      </c>
      <c r="AD1209">
        <v>31</v>
      </c>
      <c r="AE1209">
        <v>141</v>
      </c>
      <c r="AF1209">
        <v>1</v>
      </c>
      <c r="AG1209">
        <v>171</v>
      </c>
      <c r="AH1209">
        <v>169</v>
      </c>
      <c r="AI1209">
        <v>2</v>
      </c>
    </row>
    <row r="1210" spans="1:35" ht="15">
      <c r="A1210" t="s">
        <v>35</v>
      </c>
      <c r="B1210" t="s">
        <v>96</v>
      </c>
      <c r="C1210" t="str">
        <f t="shared" si="59"/>
        <v>247301</v>
      </c>
      <c r="D1210">
        <v>6</v>
      </c>
      <c r="E1210" t="s">
        <v>37</v>
      </c>
      <c r="F1210" s="1">
        <v>0.9166666666666666</v>
      </c>
      <c r="G1210">
        <v>2074</v>
      </c>
      <c r="H1210">
        <v>1454</v>
      </c>
      <c r="I1210">
        <v>1277</v>
      </c>
      <c r="J1210">
        <v>177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177</v>
      </c>
      <c r="U1210">
        <v>0</v>
      </c>
      <c r="V1210">
        <v>0</v>
      </c>
      <c r="W1210">
        <v>177</v>
      </c>
      <c r="X1210">
        <v>2</v>
      </c>
      <c r="Y1210">
        <v>175</v>
      </c>
      <c r="Z1210">
        <v>139</v>
      </c>
      <c r="AA1210">
        <v>36</v>
      </c>
      <c r="AB1210">
        <v>3</v>
      </c>
      <c r="AC1210">
        <v>174</v>
      </c>
      <c r="AD1210">
        <v>25</v>
      </c>
      <c r="AE1210">
        <v>149</v>
      </c>
      <c r="AF1210">
        <v>4</v>
      </c>
      <c r="AG1210">
        <v>173</v>
      </c>
      <c r="AH1210">
        <v>162</v>
      </c>
      <c r="AI1210">
        <v>11</v>
      </c>
    </row>
    <row r="1211" spans="1:35" ht="15">
      <c r="A1211" t="s">
        <v>35</v>
      </c>
      <c r="B1211" t="s">
        <v>96</v>
      </c>
      <c r="C1211" t="str">
        <f t="shared" si="59"/>
        <v>247301</v>
      </c>
      <c r="D1211">
        <v>7</v>
      </c>
      <c r="E1211" t="s">
        <v>37</v>
      </c>
      <c r="F1211" s="1">
        <v>0.9166666666666666</v>
      </c>
      <c r="G1211">
        <v>1456</v>
      </c>
      <c r="H1211">
        <v>1103</v>
      </c>
      <c r="I1211">
        <v>922</v>
      </c>
      <c r="J1211">
        <v>181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181</v>
      </c>
      <c r="U1211">
        <v>0</v>
      </c>
      <c r="V1211">
        <v>0</v>
      </c>
      <c r="W1211">
        <v>181</v>
      </c>
      <c r="X1211">
        <v>0</v>
      </c>
      <c r="Y1211">
        <v>181</v>
      </c>
      <c r="Z1211">
        <v>143</v>
      </c>
      <c r="AA1211">
        <v>38</v>
      </c>
      <c r="AB1211">
        <v>2</v>
      </c>
      <c r="AC1211">
        <v>179</v>
      </c>
      <c r="AD1211">
        <v>31</v>
      </c>
      <c r="AE1211">
        <v>148</v>
      </c>
      <c r="AF1211">
        <v>1</v>
      </c>
      <c r="AG1211">
        <v>180</v>
      </c>
      <c r="AH1211">
        <v>174</v>
      </c>
      <c r="AI1211">
        <v>6</v>
      </c>
    </row>
    <row r="1212" spans="1:35" ht="15">
      <c r="A1212" t="s">
        <v>35</v>
      </c>
      <c r="B1212" t="s">
        <v>96</v>
      </c>
      <c r="C1212" t="str">
        <f t="shared" si="59"/>
        <v>247301</v>
      </c>
      <c r="D1212">
        <v>8</v>
      </c>
      <c r="E1212" t="s">
        <v>37</v>
      </c>
      <c r="F1212" s="1">
        <v>0.9166666666666666</v>
      </c>
      <c r="G1212">
        <v>1284</v>
      </c>
      <c r="H1212">
        <v>900</v>
      </c>
      <c r="I1212">
        <v>745</v>
      </c>
      <c r="J1212">
        <v>155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155</v>
      </c>
      <c r="U1212">
        <v>0</v>
      </c>
      <c r="V1212">
        <v>0</v>
      </c>
      <c r="W1212">
        <v>155</v>
      </c>
      <c r="X1212">
        <v>2</v>
      </c>
      <c r="Y1212">
        <v>153</v>
      </c>
      <c r="Z1212">
        <v>118</v>
      </c>
      <c r="AA1212">
        <v>35</v>
      </c>
      <c r="AB1212">
        <v>1</v>
      </c>
      <c r="AC1212">
        <v>154</v>
      </c>
      <c r="AD1212">
        <v>24</v>
      </c>
      <c r="AE1212">
        <v>130</v>
      </c>
      <c r="AF1212">
        <v>5</v>
      </c>
      <c r="AG1212">
        <v>150</v>
      </c>
      <c r="AH1212">
        <v>146</v>
      </c>
      <c r="AI1212">
        <v>4</v>
      </c>
    </row>
    <row r="1213" spans="1:35" ht="15">
      <c r="A1213" t="s">
        <v>35</v>
      </c>
      <c r="B1213" t="s">
        <v>96</v>
      </c>
      <c r="C1213" t="str">
        <f t="shared" si="59"/>
        <v>247301</v>
      </c>
      <c r="D1213">
        <v>9</v>
      </c>
      <c r="E1213" t="s">
        <v>37</v>
      </c>
      <c r="F1213" s="1">
        <v>0.9166666666666666</v>
      </c>
      <c r="G1213">
        <v>1791</v>
      </c>
      <c r="H1213">
        <v>1250</v>
      </c>
      <c r="I1213">
        <v>1098</v>
      </c>
      <c r="J1213">
        <v>152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152</v>
      </c>
      <c r="U1213">
        <v>0</v>
      </c>
      <c r="V1213">
        <v>0</v>
      </c>
      <c r="W1213">
        <v>152</v>
      </c>
      <c r="X1213">
        <v>2</v>
      </c>
      <c r="Y1213">
        <v>150</v>
      </c>
      <c r="Z1213">
        <v>118</v>
      </c>
      <c r="AA1213">
        <v>32</v>
      </c>
      <c r="AB1213">
        <v>0</v>
      </c>
      <c r="AC1213">
        <v>152</v>
      </c>
      <c r="AD1213">
        <v>26</v>
      </c>
      <c r="AE1213">
        <v>126</v>
      </c>
      <c r="AF1213">
        <v>1</v>
      </c>
      <c r="AG1213">
        <v>151</v>
      </c>
      <c r="AH1213">
        <v>144</v>
      </c>
      <c r="AI1213">
        <v>7</v>
      </c>
    </row>
    <row r="1214" spans="1:35" ht="15">
      <c r="A1214" t="s">
        <v>35</v>
      </c>
      <c r="B1214" t="s">
        <v>96</v>
      </c>
      <c r="C1214" t="str">
        <f t="shared" si="59"/>
        <v>247301</v>
      </c>
      <c r="D1214">
        <v>10</v>
      </c>
      <c r="E1214" t="s">
        <v>37</v>
      </c>
      <c r="F1214" s="1">
        <v>0.9166666666666666</v>
      </c>
      <c r="G1214">
        <v>1743</v>
      </c>
      <c r="H1214">
        <v>1200</v>
      </c>
      <c r="I1214">
        <v>1019</v>
      </c>
      <c r="J1214">
        <v>181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181</v>
      </c>
      <c r="U1214">
        <v>0</v>
      </c>
      <c r="V1214">
        <v>0</v>
      </c>
      <c r="W1214">
        <v>181</v>
      </c>
      <c r="X1214">
        <v>4</v>
      </c>
      <c r="Y1214">
        <v>177</v>
      </c>
      <c r="Z1214">
        <v>147</v>
      </c>
      <c r="AA1214">
        <v>30</v>
      </c>
      <c r="AB1214">
        <v>5</v>
      </c>
      <c r="AC1214">
        <v>176</v>
      </c>
      <c r="AD1214">
        <v>28</v>
      </c>
      <c r="AE1214">
        <v>148</v>
      </c>
      <c r="AF1214">
        <v>4</v>
      </c>
      <c r="AG1214">
        <v>177</v>
      </c>
      <c r="AH1214">
        <v>169</v>
      </c>
      <c r="AI1214">
        <v>8</v>
      </c>
    </row>
    <row r="1215" spans="1:35" ht="15">
      <c r="A1215" t="s">
        <v>35</v>
      </c>
      <c r="B1215" t="s">
        <v>96</v>
      </c>
      <c r="C1215" t="str">
        <f t="shared" si="59"/>
        <v>247301</v>
      </c>
      <c r="D1215">
        <v>11</v>
      </c>
      <c r="E1215" t="s">
        <v>37</v>
      </c>
      <c r="F1215" s="1">
        <v>0.9166666666666666</v>
      </c>
      <c r="G1215">
        <v>1600</v>
      </c>
      <c r="H1215">
        <v>1100</v>
      </c>
      <c r="I1215">
        <v>940</v>
      </c>
      <c r="J1215">
        <v>160</v>
      </c>
      <c r="K1215">
        <v>0</v>
      </c>
      <c r="L1215">
        <v>1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160</v>
      </c>
      <c r="U1215">
        <v>0</v>
      </c>
      <c r="V1215">
        <v>0</v>
      </c>
      <c r="W1215">
        <v>160</v>
      </c>
      <c r="X1215">
        <v>1</v>
      </c>
      <c r="Y1215">
        <v>159</v>
      </c>
      <c r="Z1215">
        <v>128</v>
      </c>
      <c r="AA1215">
        <v>31</v>
      </c>
      <c r="AB1215">
        <v>1</v>
      </c>
      <c r="AC1215">
        <v>159</v>
      </c>
      <c r="AD1215">
        <v>24</v>
      </c>
      <c r="AE1215">
        <v>135</v>
      </c>
      <c r="AF1215">
        <v>2</v>
      </c>
      <c r="AG1215">
        <v>158</v>
      </c>
      <c r="AH1215">
        <v>148</v>
      </c>
      <c r="AI1215">
        <v>10</v>
      </c>
    </row>
    <row r="1216" spans="1:35" ht="15">
      <c r="A1216" t="s">
        <v>35</v>
      </c>
      <c r="B1216" t="s">
        <v>96</v>
      </c>
      <c r="C1216" t="str">
        <f t="shared" si="59"/>
        <v>247301</v>
      </c>
      <c r="D1216">
        <v>12</v>
      </c>
      <c r="E1216" t="s">
        <v>37</v>
      </c>
      <c r="F1216" s="1">
        <v>0.9166666666666666</v>
      </c>
      <c r="G1216">
        <v>1477</v>
      </c>
      <c r="H1216">
        <v>1051</v>
      </c>
      <c r="I1216">
        <v>938</v>
      </c>
      <c r="J1216">
        <v>113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113</v>
      </c>
      <c r="U1216">
        <v>0</v>
      </c>
      <c r="V1216">
        <v>0</v>
      </c>
      <c r="W1216">
        <v>113</v>
      </c>
      <c r="X1216">
        <v>2</v>
      </c>
      <c r="Y1216">
        <v>111</v>
      </c>
      <c r="Z1216">
        <v>91</v>
      </c>
      <c r="AA1216">
        <v>20</v>
      </c>
      <c r="AB1216">
        <v>1</v>
      </c>
      <c r="AC1216">
        <v>112</v>
      </c>
      <c r="AD1216">
        <v>22</v>
      </c>
      <c r="AE1216">
        <v>90</v>
      </c>
      <c r="AF1216">
        <v>0</v>
      </c>
      <c r="AG1216">
        <v>113</v>
      </c>
      <c r="AH1216">
        <v>110</v>
      </c>
      <c r="AI1216">
        <v>3</v>
      </c>
    </row>
    <row r="1217" spans="1:35" ht="15">
      <c r="A1217" t="s">
        <v>35</v>
      </c>
      <c r="B1217" t="s">
        <v>96</v>
      </c>
      <c r="C1217" t="str">
        <f t="shared" si="59"/>
        <v>247301</v>
      </c>
      <c r="D1217">
        <v>13</v>
      </c>
      <c r="E1217" t="s">
        <v>37</v>
      </c>
      <c r="F1217" s="1">
        <v>0.9166666666666666</v>
      </c>
      <c r="G1217">
        <v>1256</v>
      </c>
      <c r="H1217">
        <v>894</v>
      </c>
      <c r="I1217">
        <v>795</v>
      </c>
      <c r="J1217">
        <v>99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99</v>
      </c>
      <c r="U1217">
        <v>0</v>
      </c>
      <c r="V1217">
        <v>0</v>
      </c>
      <c r="W1217">
        <v>99</v>
      </c>
      <c r="X1217">
        <v>3</v>
      </c>
      <c r="Y1217">
        <v>96</v>
      </c>
      <c r="Z1217">
        <v>92</v>
      </c>
      <c r="AA1217">
        <v>4</v>
      </c>
      <c r="AB1217">
        <v>2</v>
      </c>
      <c r="AC1217">
        <v>97</v>
      </c>
      <c r="AD1217">
        <v>7</v>
      </c>
      <c r="AE1217">
        <v>90</v>
      </c>
      <c r="AF1217">
        <v>1</v>
      </c>
      <c r="AG1217">
        <v>98</v>
      </c>
      <c r="AH1217">
        <v>98</v>
      </c>
      <c r="AI1217">
        <v>0</v>
      </c>
    </row>
    <row r="1218" spans="1:35" ht="15">
      <c r="A1218" t="s">
        <v>35</v>
      </c>
      <c r="B1218" t="s">
        <v>96</v>
      </c>
      <c r="C1218" t="str">
        <f t="shared" si="59"/>
        <v>247301</v>
      </c>
      <c r="D1218">
        <v>14</v>
      </c>
      <c r="E1218" t="s">
        <v>37</v>
      </c>
      <c r="F1218" s="1">
        <v>0.9166666666666666</v>
      </c>
      <c r="G1218">
        <v>1452</v>
      </c>
      <c r="H1218">
        <v>1000</v>
      </c>
      <c r="I1218">
        <v>846</v>
      </c>
      <c r="J1218">
        <v>154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154</v>
      </c>
      <c r="U1218">
        <v>0</v>
      </c>
      <c r="V1218">
        <v>0</v>
      </c>
      <c r="W1218">
        <v>154</v>
      </c>
      <c r="X1218">
        <v>4</v>
      </c>
      <c r="Y1218">
        <v>150</v>
      </c>
      <c r="Z1218">
        <v>129</v>
      </c>
      <c r="AA1218">
        <v>21</v>
      </c>
      <c r="AB1218">
        <v>4</v>
      </c>
      <c r="AC1218">
        <v>150</v>
      </c>
      <c r="AD1218">
        <v>21</v>
      </c>
      <c r="AE1218">
        <v>129</v>
      </c>
      <c r="AF1218">
        <v>3</v>
      </c>
      <c r="AG1218">
        <v>151</v>
      </c>
      <c r="AH1218">
        <v>147</v>
      </c>
      <c r="AI1218">
        <v>4</v>
      </c>
    </row>
    <row r="1219" spans="1:35" ht="15">
      <c r="A1219" t="s">
        <v>35</v>
      </c>
      <c r="B1219" t="s">
        <v>96</v>
      </c>
      <c r="C1219" t="str">
        <f t="shared" si="59"/>
        <v>247301</v>
      </c>
      <c r="D1219">
        <v>15</v>
      </c>
      <c r="E1219" t="s">
        <v>37</v>
      </c>
      <c r="F1219" s="1">
        <v>0.9166666666666666</v>
      </c>
      <c r="G1219">
        <v>1562</v>
      </c>
      <c r="H1219">
        <v>1105</v>
      </c>
      <c r="I1219">
        <v>975</v>
      </c>
      <c r="J1219">
        <v>130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130</v>
      </c>
      <c r="U1219">
        <v>0</v>
      </c>
      <c r="V1219">
        <v>0</v>
      </c>
      <c r="W1219">
        <v>130</v>
      </c>
      <c r="X1219">
        <v>1</v>
      </c>
      <c r="Y1219">
        <v>129</v>
      </c>
      <c r="Z1219">
        <v>110</v>
      </c>
      <c r="AA1219">
        <v>19</v>
      </c>
      <c r="AB1219">
        <v>1</v>
      </c>
      <c r="AC1219">
        <v>129</v>
      </c>
      <c r="AD1219">
        <v>24</v>
      </c>
      <c r="AE1219">
        <v>105</v>
      </c>
      <c r="AF1219">
        <v>1</v>
      </c>
      <c r="AG1219">
        <v>129</v>
      </c>
      <c r="AH1219">
        <v>127</v>
      </c>
      <c r="AI1219">
        <v>2</v>
      </c>
    </row>
    <row r="1220" spans="1:35" ht="15">
      <c r="A1220" t="s">
        <v>35</v>
      </c>
      <c r="B1220" t="s">
        <v>96</v>
      </c>
      <c r="C1220" t="str">
        <f t="shared" si="59"/>
        <v>247301</v>
      </c>
      <c r="D1220">
        <v>16</v>
      </c>
      <c r="E1220" t="s">
        <v>37</v>
      </c>
      <c r="F1220" s="1">
        <v>0.9166666666666666</v>
      </c>
      <c r="G1220">
        <v>1829</v>
      </c>
      <c r="H1220">
        <v>1299</v>
      </c>
      <c r="I1220">
        <v>1112</v>
      </c>
      <c r="J1220">
        <v>187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187</v>
      </c>
      <c r="U1220">
        <v>0</v>
      </c>
      <c r="V1220">
        <v>0</v>
      </c>
      <c r="W1220">
        <v>187</v>
      </c>
      <c r="X1220">
        <v>3</v>
      </c>
      <c r="Y1220">
        <v>184</v>
      </c>
      <c r="Z1220">
        <v>147</v>
      </c>
      <c r="AA1220">
        <v>37</v>
      </c>
      <c r="AB1220">
        <v>0</v>
      </c>
      <c r="AC1220">
        <v>187</v>
      </c>
      <c r="AD1220">
        <v>35</v>
      </c>
      <c r="AE1220">
        <v>152</v>
      </c>
      <c r="AF1220">
        <v>0</v>
      </c>
      <c r="AG1220">
        <v>187</v>
      </c>
      <c r="AH1220">
        <v>174</v>
      </c>
      <c r="AI1220">
        <v>13</v>
      </c>
    </row>
    <row r="1221" spans="1:35" ht="15">
      <c r="A1221" t="s">
        <v>35</v>
      </c>
      <c r="B1221" t="s">
        <v>96</v>
      </c>
      <c r="C1221" t="str">
        <f t="shared" si="59"/>
        <v>247301</v>
      </c>
      <c r="D1221">
        <v>17</v>
      </c>
      <c r="E1221" t="s">
        <v>37</v>
      </c>
      <c r="F1221" s="1">
        <v>0.9166666666666666</v>
      </c>
      <c r="G1221">
        <v>582</v>
      </c>
      <c r="H1221">
        <v>400</v>
      </c>
      <c r="I1221">
        <v>319</v>
      </c>
      <c r="J1221">
        <v>81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81</v>
      </c>
      <c r="U1221">
        <v>0</v>
      </c>
      <c r="V1221">
        <v>0</v>
      </c>
      <c r="W1221">
        <v>81</v>
      </c>
      <c r="X1221">
        <v>4</v>
      </c>
      <c r="Y1221">
        <v>77</v>
      </c>
      <c r="Z1221">
        <v>67</v>
      </c>
      <c r="AA1221">
        <v>10</v>
      </c>
      <c r="AB1221">
        <v>5</v>
      </c>
      <c r="AC1221">
        <v>76</v>
      </c>
      <c r="AD1221">
        <v>11</v>
      </c>
      <c r="AE1221">
        <v>65</v>
      </c>
      <c r="AF1221">
        <v>2</v>
      </c>
      <c r="AG1221">
        <v>79</v>
      </c>
      <c r="AH1221">
        <v>77</v>
      </c>
      <c r="AI1221">
        <v>2</v>
      </c>
    </row>
    <row r="1222" spans="1:35" ht="15">
      <c r="A1222" t="s">
        <v>35</v>
      </c>
      <c r="B1222" t="s">
        <v>96</v>
      </c>
      <c r="C1222" t="str">
        <f t="shared" si="59"/>
        <v>247301</v>
      </c>
      <c r="D1222">
        <v>18</v>
      </c>
      <c r="E1222" t="s">
        <v>37</v>
      </c>
      <c r="F1222" s="1">
        <v>0.9166666666666666</v>
      </c>
      <c r="G1222">
        <v>1457</v>
      </c>
      <c r="H1222">
        <v>1000</v>
      </c>
      <c r="I1222">
        <v>913</v>
      </c>
      <c r="J1222">
        <v>87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87</v>
      </c>
      <c r="U1222">
        <v>0</v>
      </c>
      <c r="V1222">
        <v>0</v>
      </c>
      <c r="W1222">
        <v>87</v>
      </c>
      <c r="X1222">
        <v>6</v>
      </c>
      <c r="Y1222">
        <v>81</v>
      </c>
      <c r="Z1222">
        <v>67</v>
      </c>
      <c r="AA1222">
        <v>14</v>
      </c>
      <c r="AB1222">
        <v>1</v>
      </c>
      <c r="AC1222">
        <v>86</v>
      </c>
      <c r="AD1222">
        <v>14</v>
      </c>
      <c r="AE1222">
        <v>72</v>
      </c>
      <c r="AF1222">
        <v>3</v>
      </c>
      <c r="AG1222">
        <v>84</v>
      </c>
      <c r="AH1222">
        <v>80</v>
      </c>
      <c r="AI1222">
        <v>4</v>
      </c>
    </row>
    <row r="1223" spans="1:35" ht="15">
      <c r="A1223" t="s">
        <v>35</v>
      </c>
      <c r="B1223" t="s">
        <v>96</v>
      </c>
      <c r="C1223" t="str">
        <f t="shared" si="59"/>
        <v>247301</v>
      </c>
      <c r="D1223">
        <v>19</v>
      </c>
      <c r="E1223" t="s">
        <v>37</v>
      </c>
      <c r="F1223" s="1">
        <v>0.9166666666666666</v>
      </c>
      <c r="G1223">
        <v>500</v>
      </c>
      <c r="H1223">
        <v>351</v>
      </c>
      <c r="I1223">
        <v>315</v>
      </c>
      <c r="J1223">
        <v>36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36</v>
      </c>
      <c r="U1223">
        <v>0</v>
      </c>
      <c r="V1223">
        <v>0</v>
      </c>
      <c r="W1223">
        <v>36</v>
      </c>
      <c r="X1223">
        <v>0</v>
      </c>
      <c r="Y1223">
        <v>36</v>
      </c>
      <c r="Z1223">
        <v>28</v>
      </c>
      <c r="AA1223">
        <v>8</v>
      </c>
      <c r="AB1223">
        <v>0</v>
      </c>
      <c r="AC1223">
        <v>36</v>
      </c>
      <c r="AD1223">
        <v>4</v>
      </c>
      <c r="AE1223">
        <v>32</v>
      </c>
      <c r="AF1223">
        <v>0</v>
      </c>
      <c r="AG1223">
        <v>36</v>
      </c>
      <c r="AH1223">
        <v>32</v>
      </c>
      <c r="AI1223">
        <v>4</v>
      </c>
    </row>
    <row r="1224" spans="1:35" ht="15">
      <c r="A1224" t="s">
        <v>35</v>
      </c>
      <c r="B1224" t="s">
        <v>96</v>
      </c>
      <c r="C1224" t="str">
        <f t="shared" si="59"/>
        <v>247301</v>
      </c>
      <c r="D1224">
        <v>20</v>
      </c>
      <c r="E1224" t="s">
        <v>37</v>
      </c>
      <c r="F1224" s="1">
        <v>0.9166666666666666</v>
      </c>
      <c r="G1224">
        <v>1543</v>
      </c>
      <c r="H1224">
        <v>1100</v>
      </c>
      <c r="I1224">
        <v>979</v>
      </c>
      <c r="J1224">
        <v>121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121</v>
      </c>
      <c r="U1224">
        <v>0</v>
      </c>
      <c r="V1224">
        <v>0</v>
      </c>
      <c r="W1224">
        <v>121</v>
      </c>
      <c r="X1224">
        <v>0</v>
      </c>
      <c r="Y1224">
        <v>121</v>
      </c>
      <c r="Z1224">
        <v>103</v>
      </c>
      <c r="AA1224">
        <v>18</v>
      </c>
      <c r="AB1224">
        <v>1</v>
      </c>
      <c r="AC1224">
        <v>120</v>
      </c>
      <c r="AD1224">
        <v>16</v>
      </c>
      <c r="AE1224">
        <v>104</v>
      </c>
      <c r="AF1224">
        <v>0</v>
      </c>
      <c r="AG1224">
        <v>121</v>
      </c>
      <c r="AH1224">
        <v>116</v>
      </c>
      <c r="AI1224">
        <v>5</v>
      </c>
    </row>
    <row r="1225" spans="1:35" ht="15">
      <c r="A1225" t="s">
        <v>35</v>
      </c>
      <c r="B1225" t="s">
        <v>96</v>
      </c>
      <c r="C1225" t="str">
        <f t="shared" si="59"/>
        <v>247301</v>
      </c>
      <c r="D1225">
        <v>21</v>
      </c>
      <c r="E1225" t="s">
        <v>37</v>
      </c>
      <c r="F1225" s="1">
        <v>0.9166666666666666</v>
      </c>
      <c r="G1225">
        <v>1690</v>
      </c>
      <c r="H1225">
        <v>1199</v>
      </c>
      <c r="I1225">
        <v>1050</v>
      </c>
      <c r="J1225">
        <v>149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149</v>
      </c>
      <c r="U1225">
        <v>0</v>
      </c>
      <c r="V1225">
        <v>0</v>
      </c>
      <c r="W1225">
        <v>149</v>
      </c>
      <c r="X1225">
        <v>4</v>
      </c>
      <c r="Y1225">
        <v>145</v>
      </c>
      <c r="Z1225">
        <v>122</v>
      </c>
      <c r="AA1225">
        <v>23</v>
      </c>
      <c r="AB1225">
        <v>2</v>
      </c>
      <c r="AC1225">
        <v>147</v>
      </c>
      <c r="AD1225">
        <v>23</v>
      </c>
      <c r="AE1225">
        <v>124</v>
      </c>
      <c r="AF1225">
        <v>5</v>
      </c>
      <c r="AG1225">
        <v>144</v>
      </c>
      <c r="AH1225">
        <v>138</v>
      </c>
      <c r="AI1225">
        <v>6</v>
      </c>
    </row>
    <row r="1226" spans="1:35" ht="15">
      <c r="A1226" t="s">
        <v>35</v>
      </c>
      <c r="B1226" t="s">
        <v>96</v>
      </c>
      <c r="C1226" t="str">
        <f t="shared" si="59"/>
        <v>247301</v>
      </c>
      <c r="D1226">
        <v>22</v>
      </c>
      <c r="E1226" t="s">
        <v>37</v>
      </c>
      <c r="F1226" s="1">
        <v>0.9166666666666666</v>
      </c>
      <c r="G1226">
        <v>1859</v>
      </c>
      <c r="H1226">
        <v>1300</v>
      </c>
      <c r="I1226">
        <v>1152</v>
      </c>
      <c r="J1226">
        <v>148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148</v>
      </c>
      <c r="U1226">
        <v>0</v>
      </c>
      <c r="V1226">
        <v>0</v>
      </c>
      <c r="W1226">
        <v>148</v>
      </c>
      <c r="X1226">
        <v>5</v>
      </c>
      <c r="Y1226">
        <v>143</v>
      </c>
      <c r="Z1226">
        <v>119</v>
      </c>
      <c r="AA1226">
        <v>24</v>
      </c>
      <c r="AB1226">
        <v>2</v>
      </c>
      <c r="AC1226">
        <v>146</v>
      </c>
      <c r="AD1226">
        <v>25</v>
      </c>
      <c r="AE1226">
        <v>121</v>
      </c>
      <c r="AF1226">
        <v>0</v>
      </c>
      <c r="AG1226">
        <v>148</v>
      </c>
      <c r="AH1226">
        <v>142</v>
      </c>
      <c r="AI1226">
        <v>6</v>
      </c>
    </row>
    <row r="1227" spans="1:35" ht="15">
      <c r="A1227" t="s">
        <v>35</v>
      </c>
      <c r="B1227" t="s">
        <v>96</v>
      </c>
      <c r="C1227" t="str">
        <f t="shared" si="59"/>
        <v>247301</v>
      </c>
      <c r="D1227">
        <v>23</v>
      </c>
      <c r="E1227" t="s">
        <v>37</v>
      </c>
      <c r="F1227" s="1">
        <v>0.9166666666666666</v>
      </c>
      <c r="G1227">
        <v>1452</v>
      </c>
      <c r="H1227">
        <v>1000</v>
      </c>
      <c r="I1227">
        <v>882</v>
      </c>
      <c r="J1227">
        <v>118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118</v>
      </c>
      <c r="U1227">
        <v>0</v>
      </c>
      <c r="V1227">
        <v>0</v>
      </c>
      <c r="W1227">
        <v>118</v>
      </c>
      <c r="X1227">
        <v>4</v>
      </c>
      <c r="Y1227">
        <v>114</v>
      </c>
      <c r="Z1227">
        <v>98</v>
      </c>
      <c r="AA1227">
        <v>16</v>
      </c>
      <c r="AB1227">
        <v>4</v>
      </c>
      <c r="AC1227">
        <v>114</v>
      </c>
      <c r="AD1227">
        <v>17</v>
      </c>
      <c r="AE1227">
        <v>97</v>
      </c>
      <c r="AF1227">
        <v>4</v>
      </c>
      <c r="AG1227">
        <v>114</v>
      </c>
      <c r="AH1227">
        <v>111</v>
      </c>
      <c r="AI1227">
        <v>3</v>
      </c>
    </row>
    <row r="1228" spans="1:35" ht="15">
      <c r="A1228" t="s">
        <v>35</v>
      </c>
      <c r="B1228" t="s">
        <v>96</v>
      </c>
      <c r="C1228" t="str">
        <f t="shared" si="59"/>
        <v>247301</v>
      </c>
      <c r="D1228">
        <v>24</v>
      </c>
      <c r="E1228" t="s">
        <v>37</v>
      </c>
      <c r="F1228" s="1">
        <v>0.9166666666666666</v>
      </c>
      <c r="G1228">
        <v>1642</v>
      </c>
      <c r="H1228">
        <v>1152</v>
      </c>
      <c r="I1228">
        <v>1021</v>
      </c>
      <c r="J1228">
        <v>131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131</v>
      </c>
      <c r="U1228">
        <v>0</v>
      </c>
      <c r="V1228">
        <v>0</v>
      </c>
      <c r="W1228">
        <v>131</v>
      </c>
      <c r="X1228">
        <v>0</v>
      </c>
      <c r="Y1228">
        <v>131</v>
      </c>
      <c r="Z1228">
        <v>109</v>
      </c>
      <c r="AA1228">
        <v>22</v>
      </c>
      <c r="AB1228">
        <v>1</v>
      </c>
      <c r="AC1228">
        <v>130</v>
      </c>
      <c r="AD1228">
        <v>15</v>
      </c>
      <c r="AE1228">
        <v>115</v>
      </c>
      <c r="AF1228">
        <v>4</v>
      </c>
      <c r="AG1228">
        <v>127</v>
      </c>
      <c r="AH1228">
        <v>123</v>
      </c>
      <c r="AI1228">
        <v>4</v>
      </c>
    </row>
    <row r="1229" spans="1:35" ht="15">
      <c r="A1229" t="s">
        <v>35</v>
      </c>
      <c r="B1229" t="s">
        <v>96</v>
      </c>
      <c r="C1229" t="str">
        <f t="shared" si="59"/>
        <v>247301</v>
      </c>
      <c r="D1229">
        <v>25</v>
      </c>
      <c r="E1229" t="s">
        <v>37</v>
      </c>
      <c r="F1229" s="1">
        <v>0.9166666666666666</v>
      </c>
      <c r="G1229">
        <v>1437</v>
      </c>
      <c r="H1229">
        <v>1000</v>
      </c>
      <c r="I1229">
        <v>867</v>
      </c>
      <c r="J1229">
        <v>133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133</v>
      </c>
      <c r="U1229">
        <v>0</v>
      </c>
      <c r="V1229">
        <v>0</v>
      </c>
      <c r="W1229">
        <v>133</v>
      </c>
      <c r="X1229">
        <v>0</v>
      </c>
      <c r="Y1229">
        <v>133</v>
      </c>
      <c r="Z1229">
        <v>114</v>
      </c>
      <c r="AA1229">
        <v>19</v>
      </c>
      <c r="AB1229">
        <v>0</v>
      </c>
      <c r="AC1229">
        <v>133</v>
      </c>
      <c r="AD1229">
        <v>20</v>
      </c>
      <c r="AE1229">
        <v>113</v>
      </c>
      <c r="AF1229">
        <v>1</v>
      </c>
      <c r="AG1229">
        <v>132</v>
      </c>
      <c r="AH1229">
        <v>125</v>
      </c>
      <c r="AI1229">
        <v>7</v>
      </c>
    </row>
    <row r="1230" spans="1:35" ht="15">
      <c r="A1230" t="s">
        <v>35</v>
      </c>
      <c r="B1230" t="s">
        <v>96</v>
      </c>
      <c r="C1230" t="str">
        <f t="shared" si="59"/>
        <v>247301</v>
      </c>
      <c r="D1230">
        <v>26</v>
      </c>
      <c r="E1230" t="s">
        <v>37</v>
      </c>
      <c r="F1230" s="1">
        <v>0.9166666666666666</v>
      </c>
      <c r="G1230">
        <v>1368</v>
      </c>
      <c r="H1230">
        <v>951</v>
      </c>
      <c r="I1230">
        <v>858</v>
      </c>
      <c r="J1230">
        <v>93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93</v>
      </c>
      <c r="U1230">
        <v>0</v>
      </c>
      <c r="V1230">
        <v>0</v>
      </c>
      <c r="W1230">
        <v>93</v>
      </c>
      <c r="X1230">
        <v>4</v>
      </c>
      <c r="Y1230">
        <v>89</v>
      </c>
      <c r="Z1230">
        <v>75</v>
      </c>
      <c r="AA1230">
        <v>14</v>
      </c>
      <c r="AB1230">
        <v>0</v>
      </c>
      <c r="AC1230">
        <v>93</v>
      </c>
      <c r="AD1230">
        <v>14</v>
      </c>
      <c r="AE1230">
        <v>79</v>
      </c>
      <c r="AF1230">
        <v>4</v>
      </c>
      <c r="AG1230">
        <v>89</v>
      </c>
      <c r="AH1230">
        <v>86</v>
      </c>
      <c r="AI1230">
        <v>3</v>
      </c>
    </row>
    <row r="1231" spans="1:35" ht="15">
      <c r="A1231" t="s">
        <v>35</v>
      </c>
      <c r="B1231" t="s">
        <v>96</v>
      </c>
      <c r="C1231" t="str">
        <f t="shared" si="59"/>
        <v>247301</v>
      </c>
      <c r="D1231">
        <v>27</v>
      </c>
      <c r="E1231" t="s">
        <v>37</v>
      </c>
      <c r="F1231" s="1">
        <v>0.9166666666666666</v>
      </c>
      <c r="G1231">
        <v>2079</v>
      </c>
      <c r="H1231">
        <v>1452</v>
      </c>
      <c r="I1231">
        <v>1256</v>
      </c>
      <c r="J1231">
        <v>196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196</v>
      </c>
      <c r="U1231">
        <v>0</v>
      </c>
      <c r="V1231">
        <v>0</v>
      </c>
      <c r="W1231">
        <v>196</v>
      </c>
      <c r="X1231">
        <v>4</v>
      </c>
      <c r="Y1231">
        <v>192</v>
      </c>
      <c r="Z1231">
        <v>152</v>
      </c>
      <c r="AA1231">
        <v>40</v>
      </c>
      <c r="AB1231">
        <v>3</v>
      </c>
      <c r="AC1231">
        <v>193</v>
      </c>
      <c r="AD1231">
        <v>33</v>
      </c>
      <c r="AE1231">
        <v>160</v>
      </c>
      <c r="AF1231">
        <v>4</v>
      </c>
      <c r="AG1231">
        <v>192</v>
      </c>
      <c r="AH1231">
        <v>190</v>
      </c>
      <c r="AI1231">
        <v>2</v>
      </c>
    </row>
    <row r="1232" spans="1:35" ht="15">
      <c r="A1232" t="s">
        <v>35</v>
      </c>
      <c r="B1232" t="s">
        <v>96</v>
      </c>
      <c r="C1232" t="str">
        <f t="shared" si="59"/>
        <v>247301</v>
      </c>
      <c r="D1232">
        <v>28</v>
      </c>
      <c r="E1232" t="s">
        <v>37</v>
      </c>
      <c r="F1232" s="1">
        <v>0.9166666666666666</v>
      </c>
      <c r="G1232">
        <v>1797</v>
      </c>
      <c r="H1232">
        <v>1251</v>
      </c>
      <c r="I1232">
        <v>1073</v>
      </c>
      <c r="J1232">
        <v>178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178</v>
      </c>
      <c r="U1232">
        <v>0</v>
      </c>
      <c r="V1232">
        <v>0</v>
      </c>
      <c r="W1232">
        <v>178</v>
      </c>
      <c r="X1232">
        <v>2</v>
      </c>
      <c r="Y1232">
        <v>176</v>
      </c>
      <c r="Z1232">
        <v>142</v>
      </c>
      <c r="AA1232">
        <v>34</v>
      </c>
      <c r="AB1232">
        <v>1</v>
      </c>
      <c r="AC1232">
        <v>177</v>
      </c>
      <c r="AD1232">
        <v>24</v>
      </c>
      <c r="AE1232">
        <v>153</v>
      </c>
      <c r="AF1232">
        <v>0</v>
      </c>
      <c r="AG1232">
        <v>178</v>
      </c>
      <c r="AH1232">
        <v>171</v>
      </c>
      <c r="AI1232">
        <v>7</v>
      </c>
    </row>
    <row r="1233" spans="1:35" ht="15">
      <c r="A1233" t="s">
        <v>35</v>
      </c>
      <c r="B1233" t="s">
        <v>96</v>
      </c>
      <c r="C1233" t="str">
        <f t="shared" si="59"/>
        <v>247301</v>
      </c>
      <c r="D1233">
        <v>29</v>
      </c>
      <c r="E1233" t="s">
        <v>37</v>
      </c>
      <c r="F1233" s="1">
        <v>0.9166666666666666</v>
      </c>
      <c r="G1233">
        <v>2200</v>
      </c>
      <c r="H1233">
        <v>1552</v>
      </c>
      <c r="I1233">
        <v>1346</v>
      </c>
      <c r="J1233">
        <v>206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206</v>
      </c>
      <c r="U1233">
        <v>0</v>
      </c>
      <c r="V1233">
        <v>0</v>
      </c>
      <c r="W1233">
        <v>206</v>
      </c>
      <c r="X1233">
        <v>3</v>
      </c>
      <c r="Y1233">
        <v>203</v>
      </c>
      <c r="Z1233">
        <v>166</v>
      </c>
      <c r="AA1233">
        <v>37</v>
      </c>
      <c r="AB1233">
        <v>4</v>
      </c>
      <c r="AC1233">
        <v>202</v>
      </c>
      <c r="AD1233">
        <v>41</v>
      </c>
      <c r="AE1233">
        <v>161</v>
      </c>
      <c r="AF1233">
        <v>6</v>
      </c>
      <c r="AG1233">
        <v>200</v>
      </c>
      <c r="AH1233">
        <v>191</v>
      </c>
      <c r="AI1233">
        <v>9</v>
      </c>
    </row>
    <row r="1234" spans="1:35" ht="15">
      <c r="A1234" t="s">
        <v>35</v>
      </c>
      <c r="B1234" t="s">
        <v>96</v>
      </c>
      <c r="C1234" t="str">
        <f t="shared" si="59"/>
        <v>247301</v>
      </c>
      <c r="D1234">
        <v>30</v>
      </c>
      <c r="E1234" t="s">
        <v>37</v>
      </c>
      <c r="F1234" s="1">
        <v>0.9166666666666666</v>
      </c>
      <c r="G1234">
        <v>1527</v>
      </c>
      <c r="H1234">
        <v>1100</v>
      </c>
      <c r="I1234">
        <v>1012</v>
      </c>
      <c r="J1234">
        <v>88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88</v>
      </c>
      <c r="U1234">
        <v>0</v>
      </c>
      <c r="V1234">
        <v>0</v>
      </c>
      <c r="W1234">
        <v>88</v>
      </c>
      <c r="X1234">
        <v>2</v>
      </c>
      <c r="Y1234">
        <v>86</v>
      </c>
      <c r="Z1234">
        <v>81</v>
      </c>
      <c r="AA1234">
        <v>5</v>
      </c>
      <c r="AB1234">
        <v>2</v>
      </c>
      <c r="AC1234">
        <v>86</v>
      </c>
      <c r="AD1234">
        <v>12</v>
      </c>
      <c r="AE1234">
        <v>74</v>
      </c>
      <c r="AF1234">
        <v>3</v>
      </c>
      <c r="AG1234">
        <v>85</v>
      </c>
      <c r="AH1234">
        <v>84</v>
      </c>
      <c r="AI1234">
        <v>1</v>
      </c>
    </row>
    <row r="1235" spans="1:35" ht="15">
      <c r="A1235" t="s">
        <v>35</v>
      </c>
      <c r="B1235" t="s">
        <v>96</v>
      </c>
      <c r="C1235" t="str">
        <f t="shared" si="59"/>
        <v>247301</v>
      </c>
      <c r="D1235">
        <v>31</v>
      </c>
      <c r="E1235" t="s">
        <v>37</v>
      </c>
      <c r="F1235" s="1">
        <v>0.9166666666666666</v>
      </c>
      <c r="G1235">
        <v>1854</v>
      </c>
      <c r="H1235">
        <v>1300</v>
      </c>
      <c r="I1235">
        <v>1132</v>
      </c>
      <c r="J1235">
        <v>168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168</v>
      </c>
      <c r="U1235">
        <v>0</v>
      </c>
      <c r="V1235">
        <v>0</v>
      </c>
      <c r="W1235">
        <v>168</v>
      </c>
      <c r="X1235">
        <v>2</v>
      </c>
      <c r="Y1235">
        <v>166</v>
      </c>
      <c r="Z1235">
        <v>130</v>
      </c>
      <c r="AA1235">
        <v>36</v>
      </c>
      <c r="AB1235">
        <v>2</v>
      </c>
      <c r="AC1235">
        <v>166</v>
      </c>
      <c r="AD1235">
        <v>24</v>
      </c>
      <c r="AE1235">
        <v>142</v>
      </c>
      <c r="AF1235">
        <v>2</v>
      </c>
      <c r="AG1235">
        <v>166</v>
      </c>
      <c r="AH1235">
        <v>157</v>
      </c>
      <c r="AI1235">
        <v>9</v>
      </c>
    </row>
    <row r="1236" spans="1:35" ht="15">
      <c r="A1236" t="s">
        <v>35</v>
      </c>
      <c r="B1236" t="s">
        <v>96</v>
      </c>
      <c r="C1236" t="str">
        <f t="shared" si="59"/>
        <v>247301</v>
      </c>
      <c r="D1236">
        <v>32</v>
      </c>
      <c r="E1236" t="s">
        <v>37</v>
      </c>
      <c r="F1236" s="1">
        <v>0.9166666666666666</v>
      </c>
      <c r="G1236">
        <v>1577</v>
      </c>
      <c r="H1236">
        <v>1100</v>
      </c>
      <c r="I1236">
        <v>1023</v>
      </c>
      <c r="J1236">
        <v>77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77</v>
      </c>
      <c r="U1236">
        <v>0</v>
      </c>
      <c r="V1236">
        <v>0</v>
      </c>
      <c r="W1236">
        <v>77</v>
      </c>
      <c r="X1236">
        <v>3</v>
      </c>
      <c r="Y1236">
        <v>74</v>
      </c>
      <c r="Z1236">
        <v>62</v>
      </c>
      <c r="AA1236">
        <v>12</v>
      </c>
      <c r="AB1236">
        <v>4</v>
      </c>
      <c r="AC1236">
        <v>73</v>
      </c>
      <c r="AD1236">
        <v>11</v>
      </c>
      <c r="AE1236">
        <v>62</v>
      </c>
      <c r="AF1236">
        <v>2</v>
      </c>
      <c r="AG1236">
        <v>75</v>
      </c>
      <c r="AH1236">
        <v>71</v>
      </c>
      <c r="AI1236">
        <v>4</v>
      </c>
    </row>
    <row r="1237" spans="1:35" ht="15">
      <c r="A1237" t="s">
        <v>35</v>
      </c>
      <c r="B1237" t="s">
        <v>96</v>
      </c>
      <c r="C1237" t="str">
        <f aca="true" t="shared" si="60" ref="C1237:C1268">"247301"</f>
        <v>247301</v>
      </c>
      <c r="D1237">
        <v>33</v>
      </c>
      <c r="E1237" t="s">
        <v>37</v>
      </c>
      <c r="F1237" s="1">
        <v>0.9166666666666666</v>
      </c>
      <c r="G1237">
        <v>1731</v>
      </c>
      <c r="H1237">
        <v>1200</v>
      </c>
      <c r="I1237">
        <v>1108</v>
      </c>
      <c r="J1237">
        <v>92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92</v>
      </c>
      <c r="U1237">
        <v>0</v>
      </c>
      <c r="V1237">
        <v>0</v>
      </c>
      <c r="W1237">
        <v>92</v>
      </c>
      <c r="X1237">
        <v>0</v>
      </c>
      <c r="Y1237">
        <v>92</v>
      </c>
      <c r="Z1237">
        <v>74</v>
      </c>
      <c r="AA1237">
        <v>18</v>
      </c>
      <c r="AB1237">
        <v>1</v>
      </c>
      <c r="AC1237">
        <v>91</v>
      </c>
      <c r="AD1237">
        <v>15</v>
      </c>
      <c r="AE1237">
        <v>76</v>
      </c>
      <c r="AF1237">
        <v>1</v>
      </c>
      <c r="AG1237">
        <v>91</v>
      </c>
      <c r="AH1237">
        <v>86</v>
      </c>
      <c r="AI1237">
        <v>5</v>
      </c>
    </row>
    <row r="1238" spans="1:35" ht="15">
      <c r="A1238" t="s">
        <v>35</v>
      </c>
      <c r="B1238" t="s">
        <v>96</v>
      </c>
      <c r="C1238" t="str">
        <f t="shared" si="60"/>
        <v>247301</v>
      </c>
      <c r="D1238">
        <v>34</v>
      </c>
      <c r="E1238" t="s">
        <v>37</v>
      </c>
      <c r="F1238" s="1">
        <v>0.9166666666666666</v>
      </c>
      <c r="G1238">
        <v>1930</v>
      </c>
      <c r="H1238">
        <v>1350</v>
      </c>
      <c r="I1238">
        <v>1290</v>
      </c>
      <c r="J1238">
        <v>60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60</v>
      </c>
      <c r="U1238">
        <v>0</v>
      </c>
      <c r="V1238">
        <v>0</v>
      </c>
      <c r="W1238">
        <v>60</v>
      </c>
      <c r="X1238">
        <v>2</v>
      </c>
      <c r="Y1238">
        <v>58</v>
      </c>
      <c r="Z1238">
        <v>53</v>
      </c>
      <c r="AA1238">
        <v>5</v>
      </c>
      <c r="AB1238">
        <v>2</v>
      </c>
      <c r="AC1238">
        <v>58</v>
      </c>
      <c r="AD1238">
        <v>11</v>
      </c>
      <c r="AE1238">
        <v>47</v>
      </c>
      <c r="AF1238">
        <v>2</v>
      </c>
      <c r="AG1238">
        <v>58</v>
      </c>
      <c r="AH1238">
        <v>52</v>
      </c>
      <c r="AI1238">
        <v>6</v>
      </c>
    </row>
    <row r="1239" spans="1:35" ht="15">
      <c r="A1239" t="s">
        <v>35</v>
      </c>
      <c r="B1239" t="s">
        <v>96</v>
      </c>
      <c r="C1239" t="str">
        <f t="shared" si="60"/>
        <v>247301</v>
      </c>
      <c r="D1239">
        <v>35</v>
      </c>
      <c r="E1239" t="s">
        <v>37</v>
      </c>
      <c r="F1239" s="1">
        <v>0.9166666666666666</v>
      </c>
      <c r="G1239">
        <v>2026</v>
      </c>
      <c r="H1239">
        <v>1450</v>
      </c>
      <c r="I1239">
        <v>1305</v>
      </c>
      <c r="J1239">
        <v>145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145</v>
      </c>
      <c r="U1239">
        <v>0</v>
      </c>
      <c r="V1239">
        <v>0</v>
      </c>
      <c r="W1239">
        <v>145</v>
      </c>
      <c r="X1239">
        <v>2</v>
      </c>
      <c r="Y1239">
        <v>143</v>
      </c>
      <c r="Z1239">
        <v>113</v>
      </c>
      <c r="AA1239">
        <v>30</v>
      </c>
      <c r="AB1239">
        <v>3</v>
      </c>
      <c r="AC1239">
        <v>142</v>
      </c>
      <c r="AD1239">
        <v>32</v>
      </c>
      <c r="AE1239">
        <v>110</v>
      </c>
      <c r="AF1239">
        <v>2</v>
      </c>
      <c r="AG1239">
        <v>143</v>
      </c>
      <c r="AH1239">
        <v>137</v>
      </c>
      <c r="AI1239">
        <v>6</v>
      </c>
    </row>
    <row r="1240" spans="1:35" ht="15">
      <c r="A1240" t="s">
        <v>35</v>
      </c>
      <c r="B1240" t="s">
        <v>96</v>
      </c>
      <c r="C1240" t="str">
        <f t="shared" si="60"/>
        <v>247301</v>
      </c>
      <c r="D1240">
        <v>36</v>
      </c>
      <c r="E1240" t="s">
        <v>37</v>
      </c>
      <c r="F1240" s="1">
        <v>0.9166666666666666</v>
      </c>
      <c r="G1240">
        <v>1078</v>
      </c>
      <c r="H1240">
        <v>752</v>
      </c>
      <c r="I1240">
        <v>652</v>
      </c>
      <c r="J1240">
        <v>100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100</v>
      </c>
      <c r="U1240">
        <v>0</v>
      </c>
      <c r="V1240">
        <v>0</v>
      </c>
      <c r="W1240">
        <v>100</v>
      </c>
      <c r="X1240">
        <v>0</v>
      </c>
      <c r="Y1240">
        <v>100</v>
      </c>
      <c r="Z1240">
        <v>82</v>
      </c>
      <c r="AA1240">
        <v>18</v>
      </c>
      <c r="AB1240">
        <v>1</v>
      </c>
      <c r="AC1240">
        <v>99</v>
      </c>
      <c r="AD1240">
        <v>11</v>
      </c>
      <c r="AE1240">
        <v>88</v>
      </c>
      <c r="AF1240">
        <v>2</v>
      </c>
      <c r="AG1240">
        <v>98</v>
      </c>
      <c r="AH1240">
        <v>80</v>
      </c>
      <c r="AI1240">
        <v>18</v>
      </c>
    </row>
    <row r="1241" spans="1:35" ht="15">
      <c r="A1241" t="s">
        <v>35</v>
      </c>
      <c r="B1241" t="s">
        <v>96</v>
      </c>
      <c r="C1241" t="str">
        <f t="shared" si="60"/>
        <v>247301</v>
      </c>
      <c r="D1241">
        <v>37</v>
      </c>
      <c r="E1241" t="s">
        <v>37</v>
      </c>
      <c r="F1241" s="1">
        <v>0.9166666666666666</v>
      </c>
      <c r="G1241">
        <v>1075</v>
      </c>
      <c r="H1241">
        <v>750</v>
      </c>
      <c r="I1241">
        <v>666</v>
      </c>
      <c r="J1241">
        <v>84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84</v>
      </c>
      <c r="U1241">
        <v>0</v>
      </c>
      <c r="V1241">
        <v>0</v>
      </c>
      <c r="W1241">
        <v>84</v>
      </c>
      <c r="X1241">
        <v>1</v>
      </c>
      <c r="Y1241">
        <v>83</v>
      </c>
      <c r="Z1241">
        <v>68</v>
      </c>
      <c r="AA1241">
        <v>15</v>
      </c>
      <c r="AB1241">
        <v>3</v>
      </c>
      <c r="AC1241">
        <v>81</v>
      </c>
      <c r="AD1241">
        <v>10</v>
      </c>
      <c r="AE1241">
        <v>71</v>
      </c>
      <c r="AF1241">
        <v>3</v>
      </c>
      <c r="AG1241">
        <v>81</v>
      </c>
      <c r="AH1241">
        <v>81</v>
      </c>
      <c r="AI1241">
        <v>0</v>
      </c>
    </row>
    <row r="1242" spans="1:35" ht="15">
      <c r="A1242" t="s">
        <v>35</v>
      </c>
      <c r="B1242" t="s">
        <v>96</v>
      </c>
      <c r="C1242" t="str">
        <f t="shared" si="60"/>
        <v>247301</v>
      </c>
      <c r="D1242">
        <v>38</v>
      </c>
      <c r="E1242" t="s">
        <v>37</v>
      </c>
      <c r="F1242" s="1">
        <v>0.9166666666666666</v>
      </c>
      <c r="G1242">
        <v>2139</v>
      </c>
      <c r="H1242">
        <v>1500</v>
      </c>
      <c r="I1242">
        <v>1352</v>
      </c>
      <c r="J1242">
        <v>148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148</v>
      </c>
      <c r="U1242">
        <v>0</v>
      </c>
      <c r="V1242">
        <v>0</v>
      </c>
      <c r="W1242">
        <v>148</v>
      </c>
      <c r="X1242">
        <v>4</v>
      </c>
      <c r="Y1242">
        <v>144</v>
      </c>
      <c r="Z1242">
        <v>123</v>
      </c>
      <c r="AA1242">
        <v>21</v>
      </c>
      <c r="AB1242">
        <v>3</v>
      </c>
      <c r="AC1242">
        <v>145</v>
      </c>
      <c r="AD1242">
        <v>23</v>
      </c>
      <c r="AE1242">
        <v>122</v>
      </c>
      <c r="AF1242">
        <v>4</v>
      </c>
      <c r="AG1242">
        <v>144</v>
      </c>
      <c r="AH1242">
        <v>140</v>
      </c>
      <c r="AI1242">
        <v>4</v>
      </c>
    </row>
    <row r="1243" spans="1:35" ht="15">
      <c r="A1243" t="s">
        <v>35</v>
      </c>
      <c r="B1243" t="s">
        <v>96</v>
      </c>
      <c r="C1243" t="str">
        <f t="shared" si="60"/>
        <v>247301</v>
      </c>
      <c r="D1243">
        <v>39</v>
      </c>
      <c r="E1243" t="s">
        <v>37</v>
      </c>
      <c r="F1243" s="1">
        <v>0.9166666666666666</v>
      </c>
      <c r="G1243">
        <v>2051</v>
      </c>
      <c r="H1243">
        <v>1450</v>
      </c>
      <c r="I1243">
        <v>1311</v>
      </c>
      <c r="J1243">
        <v>139</v>
      </c>
      <c r="K1243">
        <v>0</v>
      </c>
      <c r="L1243">
        <v>1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139</v>
      </c>
      <c r="U1243">
        <v>0</v>
      </c>
      <c r="V1243">
        <v>0</v>
      </c>
      <c r="W1243">
        <v>139</v>
      </c>
      <c r="X1243">
        <v>7</v>
      </c>
      <c r="Y1243">
        <v>132</v>
      </c>
      <c r="Z1243">
        <v>112</v>
      </c>
      <c r="AA1243">
        <v>20</v>
      </c>
      <c r="AB1243">
        <v>5</v>
      </c>
      <c r="AC1243">
        <v>134</v>
      </c>
      <c r="AD1243">
        <v>32</v>
      </c>
      <c r="AE1243">
        <v>102</v>
      </c>
      <c r="AF1243">
        <v>10</v>
      </c>
      <c r="AG1243">
        <v>129</v>
      </c>
      <c r="AH1243">
        <v>122</v>
      </c>
      <c r="AI1243">
        <v>7</v>
      </c>
    </row>
    <row r="1244" spans="1:35" ht="15">
      <c r="A1244" t="s">
        <v>35</v>
      </c>
      <c r="B1244" t="s">
        <v>96</v>
      </c>
      <c r="C1244" t="str">
        <f t="shared" si="60"/>
        <v>247301</v>
      </c>
      <c r="D1244">
        <v>40</v>
      </c>
      <c r="E1244" t="s">
        <v>37</v>
      </c>
      <c r="F1244" s="1">
        <v>0.9166666666666666</v>
      </c>
      <c r="G1244">
        <v>2031</v>
      </c>
      <c r="H1244">
        <v>1450</v>
      </c>
      <c r="I1244">
        <v>1290</v>
      </c>
      <c r="J1244">
        <v>160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160</v>
      </c>
      <c r="U1244">
        <v>0</v>
      </c>
      <c r="V1244">
        <v>0</v>
      </c>
      <c r="W1244">
        <v>160</v>
      </c>
      <c r="X1244">
        <v>2</v>
      </c>
      <c r="Y1244">
        <v>158</v>
      </c>
      <c r="Z1244">
        <v>138</v>
      </c>
      <c r="AA1244">
        <v>20</v>
      </c>
      <c r="AB1244">
        <v>2</v>
      </c>
      <c r="AC1244">
        <v>158</v>
      </c>
      <c r="AD1244">
        <v>19</v>
      </c>
      <c r="AE1244">
        <v>139</v>
      </c>
      <c r="AF1244">
        <v>3</v>
      </c>
      <c r="AG1244">
        <v>157</v>
      </c>
      <c r="AH1244">
        <v>142</v>
      </c>
      <c r="AI1244">
        <v>15</v>
      </c>
    </row>
    <row r="1245" spans="1:35" ht="15">
      <c r="A1245" t="s">
        <v>35</v>
      </c>
      <c r="B1245" t="s">
        <v>96</v>
      </c>
      <c r="C1245" t="str">
        <f t="shared" si="60"/>
        <v>247301</v>
      </c>
      <c r="D1245">
        <v>41</v>
      </c>
      <c r="E1245" t="s">
        <v>37</v>
      </c>
      <c r="F1245" s="1">
        <v>0.9166666666666666</v>
      </c>
      <c r="G1245">
        <v>1514</v>
      </c>
      <c r="H1245">
        <v>1051</v>
      </c>
      <c r="I1245">
        <v>961</v>
      </c>
      <c r="J1245">
        <v>90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90</v>
      </c>
      <c r="U1245">
        <v>0</v>
      </c>
      <c r="V1245">
        <v>0</v>
      </c>
      <c r="W1245">
        <v>90</v>
      </c>
      <c r="X1245">
        <v>1</v>
      </c>
      <c r="Y1245">
        <v>89</v>
      </c>
      <c r="Z1245">
        <v>82</v>
      </c>
      <c r="AA1245">
        <v>7</v>
      </c>
      <c r="AB1245">
        <v>1</v>
      </c>
      <c r="AC1245">
        <v>89</v>
      </c>
      <c r="AD1245">
        <v>8</v>
      </c>
      <c r="AE1245">
        <v>81</v>
      </c>
      <c r="AF1245">
        <v>1</v>
      </c>
      <c r="AG1245">
        <v>89</v>
      </c>
      <c r="AH1245">
        <v>88</v>
      </c>
      <c r="AI1245">
        <v>1</v>
      </c>
    </row>
    <row r="1246" spans="1:35" ht="15">
      <c r="A1246" t="s">
        <v>35</v>
      </c>
      <c r="B1246" t="s">
        <v>96</v>
      </c>
      <c r="C1246" t="str">
        <f t="shared" si="60"/>
        <v>247301</v>
      </c>
      <c r="D1246">
        <v>42</v>
      </c>
      <c r="E1246" t="s">
        <v>37</v>
      </c>
      <c r="F1246" s="1">
        <v>0.9166666666666666</v>
      </c>
      <c r="G1246">
        <v>1233</v>
      </c>
      <c r="H1246">
        <v>850</v>
      </c>
      <c r="I1246">
        <v>695</v>
      </c>
      <c r="J1246">
        <v>155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155</v>
      </c>
      <c r="U1246">
        <v>0</v>
      </c>
      <c r="V1246">
        <v>0</v>
      </c>
      <c r="W1246">
        <v>155</v>
      </c>
      <c r="X1246">
        <v>1</v>
      </c>
      <c r="Y1246">
        <v>154</v>
      </c>
      <c r="Z1246">
        <v>115</v>
      </c>
      <c r="AA1246">
        <v>39</v>
      </c>
      <c r="AB1246">
        <v>2</v>
      </c>
      <c r="AC1246">
        <v>153</v>
      </c>
      <c r="AD1246">
        <v>18</v>
      </c>
      <c r="AE1246">
        <v>135</v>
      </c>
      <c r="AF1246">
        <v>8</v>
      </c>
      <c r="AG1246">
        <v>147</v>
      </c>
      <c r="AH1246">
        <v>144</v>
      </c>
      <c r="AI1246">
        <v>3</v>
      </c>
    </row>
    <row r="1247" spans="1:35" ht="15">
      <c r="A1247" t="s">
        <v>35</v>
      </c>
      <c r="B1247" t="s">
        <v>96</v>
      </c>
      <c r="C1247" t="str">
        <f t="shared" si="60"/>
        <v>247301</v>
      </c>
      <c r="D1247">
        <v>43</v>
      </c>
      <c r="E1247" t="s">
        <v>37</v>
      </c>
      <c r="F1247" s="1">
        <v>0.9166666666666666</v>
      </c>
      <c r="G1247">
        <v>1429</v>
      </c>
      <c r="H1247">
        <v>999</v>
      </c>
      <c r="I1247">
        <v>894</v>
      </c>
      <c r="J1247">
        <v>105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105</v>
      </c>
      <c r="U1247">
        <v>0</v>
      </c>
      <c r="V1247">
        <v>0</v>
      </c>
      <c r="W1247">
        <v>105</v>
      </c>
      <c r="X1247">
        <v>1</v>
      </c>
      <c r="Y1247">
        <v>104</v>
      </c>
      <c r="Z1247">
        <v>91</v>
      </c>
      <c r="AA1247">
        <v>13</v>
      </c>
      <c r="AB1247">
        <v>0</v>
      </c>
      <c r="AC1247">
        <v>105</v>
      </c>
      <c r="AD1247">
        <v>14</v>
      </c>
      <c r="AE1247">
        <v>91</v>
      </c>
      <c r="AF1247">
        <v>2</v>
      </c>
      <c r="AG1247">
        <v>103</v>
      </c>
      <c r="AH1247">
        <v>98</v>
      </c>
      <c r="AI1247">
        <v>5</v>
      </c>
    </row>
    <row r="1248" spans="1:35" ht="15">
      <c r="A1248" t="s">
        <v>35</v>
      </c>
      <c r="B1248" t="s">
        <v>96</v>
      </c>
      <c r="C1248" t="str">
        <f t="shared" si="60"/>
        <v>247301</v>
      </c>
      <c r="D1248">
        <v>44</v>
      </c>
      <c r="E1248" t="s">
        <v>37</v>
      </c>
      <c r="F1248" s="1">
        <v>0.9166666666666666</v>
      </c>
      <c r="G1248">
        <v>1703</v>
      </c>
      <c r="H1248">
        <v>1199</v>
      </c>
      <c r="I1248">
        <v>1082</v>
      </c>
      <c r="J1248">
        <v>117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117</v>
      </c>
      <c r="U1248">
        <v>0</v>
      </c>
      <c r="V1248">
        <v>0</v>
      </c>
      <c r="W1248">
        <v>117</v>
      </c>
      <c r="X1248">
        <v>1</v>
      </c>
      <c r="Y1248">
        <v>116</v>
      </c>
      <c r="Z1248">
        <v>98</v>
      </c>
      <c r="AA1248">
        <v>18</v>
      </c>
      <c r="AB1248">
        <v>2</v>
      </c>
      <c r="AC1248">
        <v>115</v>
      </c>
      <c r="AD1248">
        <v>20</v>
      </c>
      <c r="AE1248">
        <v>95</v>
      </c>
      <c r="AF1248">
        <v>1</v>
      </c>
      <c r="AG1248">
        <v>116</v>
      </c>
      <c r="AH1248">
        <v>108</v>
      </c>
      <c r="AI1248">
        <v>8</v>
      </c>
    </row>
    <row r="1249" spans="1:35" ht="15">
      <c r="A1249" t="s">
        <v>35</v>
      </c>
      <c r="B1249" t="s">
        <v>96</v>
      </c>
      <c r="C1249" t="str">
        <f t="shared" si="60"/>
        <v>247301</v>
      </c>
      <c r="D1249">
        <v>45</v>
      </c>
      <c r="E1249" t="s">
        <v>37</v>
      </c>
      <c r="F1249" s="1">
        <v>0.9166666666666666</v>
      </c>
      <c r="G1249">
        <v>1569</v>
      </c>
      <c r="H1249">
        <v>1100</v>
      </c>
      <c r="I1249">
        <v>982</v>
      </c>
      <c r="J1249">
        <v>118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118</v>
      </c>
      <c r="U1249">
        <v>0</v>
      </c>
      <c r="V1249">
        <v>0</v>
      </c>
      <c r="W1249">
        <v>118</v>
      </c>
      <c r="X1249">
        <v>2</v>
      </c>
      <c r="Y1249">
        <v>116</v>
      </c>
      <c r="Z1249">
        <v>92</v>
      </c>
      <c r="AA1249">
        <v>24</v>
      </c>
      <c r="AB1249">
        <v>4</v>
      </c>
      <c r="AC1249">
        <v>114</v>
      </c>
      <c r="AD1249">
        <v>11</v>
      </c>
      <c r="AE1249">
        <v>103</v>
      </c>
      <c r="AF1249">
        <v>4</v>
      </c>
      <c r="AG1249">
        <v>114</v>
      </c>
      <c r="AH1249">
        <v>107</v>
      </c>
      <c r="AI1249">
        <v>7</v>
      </c>
    </row>
    <row r="1250" spans="1:35" ht="15">
      <c r="A1250" t="s">
        <v>35</v>
      </c>
      <c r="B1250" t="s">
        <v>96</v>
      </c>
      <c r="C1250" t="str">
        <f t="shared" si="60"/>
        <v>247301</v>
      </c>
      <c r="D1250">
        <v>46</v>
      </c>
      <c r="E1250" t="s">
        <v>37</v>
      </c>
      <c r="F1250" s="1">
        <v>0.9166666666666666</v>
      </c>
      <c r="G1250">
        <v>1433</v>
      </c>
      <c r="H1250">
        <v>1000</v>
      </c>
      <c r="I1250">
        <v>927</v>
      </c>
      <c r="J1250">
        <v>73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73</v>
      </c>
      <c r="U1250">
        <v>0</v>
      </c>
      <c r="V1250">
        <v>0</v>
      </c>
      <c r="W1250">
        <v>73</v>
      </c>
      <c r="X1250">
        <v>1</v>
      </c>
      <c r="Y1250">
        <v>72</v>
      </c>
      <c r="Z1250">
        <v>56</v>
      </c>
      <c r="AA1250">
        <v>16</v>
      </c>
      <c r="AB1250">
        <v>1</v>
      </c>
      <c r="AC1250">
        <v>72</v>
      </c>
      <c r="AD1250">
        <v>10</v>
      </c>
      <c r="AE1250">
        <v>62</v>
      </c>
      <c r="AF1250">
        <v>1</v>
      </c>
      <c r="AG1250">
        <v>72</v>
      </c>
      <c r="AH1250">
        <v>67</v>
      </c>
      <c r="AI1250">
        <v>5</v>
      </c>
    </row>
    <row r="1251" spans="1:35" ht="15">
      <c r="A1251" t="s">
        <v>35</v>
      </c>
      <c r="B1251" t="s">
        <v>96</v>
      </c>
      <c r="C1251" t="str">
        <f t="shared" si="60"/>
        <v>247301</v>
      </c>
      <c r="D1251">
        <v>47</v>
      </c>
      <c r="E1251" t="s">
        <v>37</v>
      </c>
      <c r="F1251" s="1">
        <v>0.9166666666666666</v>
      </c>
      <c r="G1251">
        <v>1478</v>
      </c>
      <c r="H1251">
        <v>1051</v>
      </c>
      <c r="I1251">
        <v>948</v>
      </c>
      <c r="J1251">
        <v>103</v>
      </c>
      <c r="K1251">
        <v>0</v>
      </c>
      <c r="L1251">
        <v>1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103</v>
      </c>
      <c r="U1251">
        <v>0</v>
      </c>
      <c r="V1251">
        <v>0</v>
      </c>
      <c r="W1251">
        <v>103</v>
      </c>
      <c r="X1251">
        <v>1</v>
      </c>
      <c r="Y1251">
        <v>102</v>
      </c>
      <c r="Z1251">
        <v>82</v>
      </c>
      <c r="AA1251">
        <v>20</v>
      </c>
      <c r="AB1251">
        <v>1</v>
      </c>
      <c r="AC1251">
        <v>102</v>
      </c>
      <c r="AD1251">
        <v>18</v>
      </c>
      <c r="AE1251">
        <v>84</v>
      </c>
      <c r="AF1251">
        <v>2</v>
      </c>
      <c r="AG1251">
        <v>101</v>
      </c>
      <c r="AH1251">
        <v>99</v>
      </c>
      <c r="AI1251">
        <v>2</v>
      </c>
    </row>
    <row r="1252" spans="1:35" ht="15">
      <c r="A1252" t="s">
        <v>35</v>
      </c>
      <c r="B1252" t="s">
        <v>96</v>
      </c>
      <c r="C1252" t="str">
        <f t="shared" si="60"/>
        <v>247301</v>
      </c>
      <c r="D1252">
        <v>48</v>
      </c>
      <c r="E1252" t="s">
        <v>37</v>
      </c>
      <c r="F1252" s="1">
        <v>0.9166666666666666</v>
      </c>
      <c r="G1252">
        <v>1857</v>
      </c>
      <c r="H1252">
        <v>1301</v>
      </c>
      <c r="I1252">
        <v>1139</v>
      </c>
      <c r="J1252">
        <v>162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162</v>
      </c>
      <c r="U1252">
        <v>0</v>
      </c>
      <c r="V1252">
        <v>0</v>
      </c>
      <c r="W1252">
        <v>162</v>
      </c>
      <c r="X1252">
        <v>0</v>
      </c>
      <c r="Y1252">
        <v>162</v>
      </c>
      <c r="Z1252">
        <v>135</v>
      </c>
      <c r="AA1252">
        <v>27</v>
      </c>
      <c r="AB1252">
        <v>3</v>
      </c>
      <c r="AC1252">
        <v>159</v>
      </c>
      <c r="AD1252">
        <v>25</v>
      </c>
      <c r="AE1252">
        <v>134</v>
      </c>
      <c r="AF1252">
        <v>3</v>
      </c>
      <c r="AG1252">
        <v>159</v>
      </c>
      <c r="AH1252">
        <v>151</v>
      </c>
      <c r="AI1252">
        <v>8</v>
      </c>
    </row>
    <row r="1253" spans="1:35" ht="15">
      <c r="A1253" t="s">
        <v>35</v>
      </c>
      <c r="B1253" t="s">
        <v>96</v>
      </c>
      <c r="C1253" t="str">
        <f t="shared" si="60"/>
        <v>247301</v>
      </c>
      <c r="D1253">
        <v>49</v>
      </c>
      <c r="E1253" t="s">
        <v>37</v>
      </c>
      <c r="F1253" s="1">
        <v>0.9166666666666666</v>
      </c>
      <c r="G1253">
        <v>1813</v>
      </c>
      <c r="H1253">
        <v>1249</v>
      </c>
      <c r="I1253">
        <v>1132</v>
      </c>
      <c r="J1253">
        <v>117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117</v>
      </c>
      <c r="U1253">
        <v>0</v>
      </c>
      <c r="V1253">
        <v>0</v>
      </c>
      <c r="W1253">
        <v>117</v>
      </c>
      <c r="X1253">
        <v>6</v>
      </c>
      <c r="Y1253">
        <v>111</v>
      </c>
      <c r="Z1253">
        <v>96</v>
      </c>
      <c r="AA1253">
        <v>15</v>
      </c>
      <c r="AB1253">
        <v>2</v>
      </c>
      <c r="AC1253">
        <v>115</v>
      </c>
      <c r="AD1253">
        <v>13</v>
      </c>
      <c r="AE1253">
        <v>102</v>
      </c>
      <c r="AF1253">
        <v>3</v>
      </c>
      <c r="AG1253">
        <v>114</v>
      </c>
      <c r="AH1253">
        <v>107</v>
      </c>
      <c r="AI1253">
        <v>7</v>
      </c>
    </row>
    <row r="1254" spans="1:35" ht="15">
      <c r="A1254" t="s">
        <v>35</v>
      </c>
      <c r="B1254" t="s">
        <v>96</v>
      </c>
      <c r="C1254" t="str">
        <f t="shared" si="60"/>
        <v>247301</v>
      </c>
      <c r="D1254">
        <v>50</v>
      </c>
      <c r="E1254" t="s">
        <v>37</v>
      </c>
      <c r="F1254" s="1">
        <v>0.9166666666666666</v>
      </c>
      <c r="G1254">
        <v>1827</v>
      </c>
      <c r="H1254">
        <v>1300</v>
      </c>
      <c r="I1254">
        <v>1179</v>
      </c>
      <c r="J1254">
        <v>121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121</v>
      </c>
      <c r="U1254">
        <v>0</v>
      </c>
      <c r="V1254">
        <v>0</v>
      </c>
      <c r="W1254">
        <v>121</v>
      </c>
      <c r="X1254">
        <v>2</v>
      </c>
      <c r="Y1254">
        <v>119</v>
      </c>
      <c r="Z1254">
        <v>99</v>
      </c>
      <c r="AA1254">
        <v>20</v>
      </c>
      <c r="AB1254">
        <v>0</v>
      </c>
      <c r="AC1254">
        <v>121</v>
      </c>
      <c r="AD1254">
        <v>23</v>
      </c>
      <c r="AE1254">
        <v>98</v>
      </c>
      <c r="AF1254">
        <v>3</v>
      </c>
      <c r="AG1254">
        <v>118</v>
      </c>
      <c r="AH1254">
        <v>116</v>
      </c>
      <c r="AI1254">
        <v>2</v>
      </c>
    </row>
    <row r="1255" spans="1:35" ht="15">
      <c r="A1255" t="s">
        <v>35</v>
      </c>
      <c r="B1255" t="s">
        <v>96</v>
      </c>
      <c r="C1255" t="str">
        <f t="shared" si="60"/>
        <v>247301</v>
      </c>
      <c r="D1255">
        <v>51</v>
      </c>
      <c r="E1255" t="s">
        <v>37</v>
      </c>
      <c r="F1255" s="1">
        <v>0.9166666666666666</v>
      </c>
      <c r="G1255">
        <v>2043</v>
      </c>
      <c r="H1255">
        <v>1452</v>
      </c>
      <c r="I1255">
        <v>1316</v>
      </c>
      <c r="J1255">
        <v>136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136</v>
      </c>
      <c r="U1255">
        <v>0</v>
      </c>
      <c r="V1255">
        <v>0</v>
      </c>
      <c r="W1255">
        <v>136</v>
      </c>
      <c r="X1255">
        <v>1</v>
      </c>
      <c r="Y1255">
        <v>135</v>
      </c>
      <c r="Z1255">
        <v>122</v>
      </c>
      <c r="AA1255">
        <v>13</v>
      </c>
      <c r="AB1255">
        <v>1</v>
      </c>
      <c r="AC1255">
        <v>135</v>
      </c>
      <c r="AD1255">
        <v>16</v>
      </c>
      <c r="AE1255">
        <v>119</v>
      </c>
      <c r="AF1255">
        <v>1</v>
      </c>
      <c r="AG1255">
        <v>135</v>
      </c>
      <c r="AH1255">
        <v>132</v>
      </c>
      <c r="AI1255">
        <v>3</v>
      </c>
    </row>
    <row r="1256" spans="1:35" ht="15">
      <c r="A1256" t="s">
        <v>35</v>
      </c>
      <c r="B1256" t="s">
        <v>96</v>
      </c>
      <c r="C1256" t="str">
        <f t="shared" si="60"/>
        <v>247301</v>
      </c>
      <c r="D1256">
        <v>52</v>
      </c>
      <c r="E1256" t="s">
        <v>37</v>
      </c>
      <c r="F1256" s="1">
        <v>0.9166666666666666</v>
      </c>
      <c r="G1256">
        <v>2197</v>
      </c>
      <c r="H1256">
        <v>1549</v>
      </c>
      <c r="I1256">
        <v>1406</v>
      </c>
      <c r="J1256">
        <v>143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143</v>
      </c>
      <c r="U1256">
        <v>0</v>
      </c>
      <c r="V1256">
        <v>0</v>
      </c>
      <c r="W1256">
        <v>143</v>
      </c>
      <c r="X1256">
        <v>6</v>
      </c>
      <c r="Y1256">
        <v>137</v>
      </c>
      <c r="Z1256">
        <v>112</v>
      </c>
      <c r="AA1256">
        <v>25</v>
      </c>
      <c r="AB1256">
        <v>1</v>
      </c>
      <c r="AC1256">
        <v>142</v>
      </c>
      <c r="AD1256">
        <v>18</v>
      </c>
      <c r="AE1256">
        <v>124</v>
      </c>
      <c r="AF1256">
        <v>6</v>
      </c>
      <c r="AG1256">
        <v>137</v>
      </c>
      <c r="AH1256">
        <v>133</v>
      </c>
      <c r="AI1256">
        <v>4</v>
      </c>
    </row>
    <row r="1257" spans="1:35" ht="15">
      <c r="A1257" t="s">
        <v>35</v>
      </c>
      <c r="B1257" t="s">
        <v>96</v>
      </c>
      <c r="C1257" t="str">
        <f t="shared" si="60"/>
        <v>247301</v>
      </c>
      <c r="D1257">
        <v>53</v>
      </c>
      <c r="E1257" t="s">
        <v>37</v>
      </c>
      <c r="F1257" s="1">
        <v>0.9166666666666666</v>
      </c>
      <c r="G1257">
        <v>1990</v>
      </c>
      <c r="H1257">
        <v>1400</v>
      </c>
      <c r="I1257">
        <v>1194</v>
      </c>
      <c r="J1257">
        <v>206</v>
      </c>
      <c r="K1257">
        <v>0</v>
      </c>
      <c r="L1257">
        <v>2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206</v>
      </c>
      <c r="U1257">
        <v>0</v>
      </c>
      <c r="V1257">
        <v>0</v>
      </c>
      <c r="W1257">
        <v>206</v>
      </c>
      <c r="X1257">
        <v>5</v>
      </c>
      <c r="Y1257">
        <v>201</v>
      </c>
      <c r="Z1257">
        <v>161</v>
      </c>
      <c r="AA1257">
        <v>40</v>
      </c>
      <c r="AB1257">
        <v>3</v>
      </c>
      <c r="AC1257">
        <v>203</v>
      </c>
      <c r="AD1257">
        <v>39</v>
      </c>
      <c r="AE1257">
        <v>164</v>
      </c>
      <c r="AF1257">
        <v>3</v>
      </c>
      <c r="AG1257">
        <v>203</v>
      </c>
      <c r="AH1257">
        <v>197</v>
      </c>
      <c r="AI1257">
        <v>6</v>
      </c>
    </row>
    <row r="1258" spans="1:35" ht="15">
      <c r="A1258" t="s">
        <v>35</v>
      </c>
      <c r="B1258" t="s">
        <v>96</v>
      </c>
      <c r="C1258" t="str">
        <f t="shared" si="60"/>
        <v>247301</v>
      </c>
      <c r="D1258">
        <v>54</v>
      </c>
      <c r="E1258" t="s">
        <v>37</v>
      </c>
      <c r="F1258" s="1">
        <v>0.9166666666666666</v>
      </c>
      <c r="G1258">
        <v>1483</v>
      </c>
      <c r="H1258">
        <v>1051</v>
      </c>
      <c r="I1258">
        <v>913</v>
      </c>
      <c r="J1258">
        <v>138</v>
      </c>
      <c r="K1258">
        <v>1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138</v>
      </c>
      <c r="U1258">
        <v>0</v>
      </c>
      <c r="V1258">
        <v>0</v>
      </c>
      <c r="W1258">
        <v>138</v>
      </c>
      <c r="X1258">
        <v>4</v>
      </c>
      <c r="Y1258">
        <v>134</v>
      </c>
      <c r="Z1258">
        <v>111</v>
      </c>
      <c r="AA1258">
        <v>23</v>
      </c>
      <c r="AB1258">
        <v>3</v>
      </c>
      <c r="AC1258">
        <v>135</v>
      </c>
      <c r="AD1258">
        <v>23</v>
      </c>
      <c r="AE1258">
        <v>112</v>
      </c>
      <c r="AF1258">
        <v>3</v>
      </c>
      <c r="AG1258">
        <v>135</v>
      </c>
      <c r="AH1258">
        <v>132</v>
      </c>
      <c r="AI1258">
        <v>3</v>
      </c>
    </row>
    <row r="1259" spans="1:35" ht="15">
      <c r="A1259" t="s">
        <v>35</v>
      </c>
      <c r="B1259" t="s">
        <v>96</v>
      </c>
      <c r="C1259" t="str">
        <f t="shared" si="60"/>
        <v>247301</v>
      </c>
      <c r="D1259">
        <v>55</v>
      </c>
      <c r="E1259" t="s">
        <v>37</v>
      </c>
      <c r="F1259" s="1">
        <v>0.9166666666666666</v>
      </c>
      <c r="G1259">
        <v>2266</v>
      </c>
      <c r="H1259">
        <v>1600</v>
      </c>
      <c r="I1259">
        <v>1378</v>
      </c>
      <c r="J1259">
        <v>222</v>
      </c>
      <c r="K1259">
        <v>0</v>
      </c>
      <c r="L1259">
        <v>1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222</v>
      </c>
      <c r="U1259">
        <v>0</v>
      </c>
      <c r="V1259">
        <v>0</v>
      </c>
      <c r="W1259">
        <v>222</v>
      </c>
      <c r="X1259">
        <v>7</v>
      </c>
      <c r="Y1259">
        <v>215</v>
      </c>
      <c r="Z1259">
        <v>190</v>
      </c>
      <c r="AA1259">
        <v>25</v>
      </c>
      <c r="AB1259">
        <v>5</v>
      </c>
      <c r="AC1259">
        <v>217</v>
      </c>
      <c r="AD1259">
        <v>44</v>
      </c>
      <c r="AE1259">
        <v>173</v>
      </c>
      <c r="AF1259">
        <v>6</v>
      </c>
      <c r="AG1259">
        <v>216</v>
      </c>
      <c r="AH1259">
        <v>205</v>
      </c>
      <c r="AI1259">
        <v>11</v>
      </c>
    </row>
    <row r="1260" spans="1:35" ht="15">
      <c r="A1260" t="s">
        <v>35</v>
      </c>
      <c r="B1260" t="s">
        <v>96</v>
      </c>
      <c r="C1260" t="str">
        <f t="shared" si="60"/>
        <v>247301</v>
      </c>
      <c r="D1260">
        <v>56</v>
      </c>
      <c r="E1260" t="s">
        <v>37</v>
      </c>
      <c r="F1260" s="1">
        <v>0.9166666666666666</v>
      </c>
      <c r="G1260">
        <v>1682</v>
      </c>
      <c r="H1260">
        <v>1200</v>
      </c>
      <c r="I1260">
        <v>1049</v>
      </c>
      <c r="J1260">
        <v>151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151</v>
      </c>
      <c r="U1260">
        <v>0</v>
      </c>
      <c r="V1260">
        <v>0</v>
      </c>
      <c r="W1260">
        <v>151</v>
      </c>
      <c r="X1260">
        <v>5</v>
      </c>
      <c r="Y1260">
        <v>146</v>
      </c>
      <c r="Z1260">
        <v>109</v>
      </c>
      <c r="AA1260">
        <v>37</v>
      </c>
      <c r="AB1260">
        <v>2</v>
      </c>
      <c r="AC1260">
        <v>149</v>
      </c>
      <c r="AD1260">
        <v>18</v>
      </c>
      <c r="AE1260">
        <v>131</v>
      </c>
      <c r="AF1260">
        <v>2</v>
      </c>
      <c r="AG1260">
        <v>149</v>
      </c>
      <c r="AH1260">
        <v>144</v>
      </c>
      <c r="AI1260">
        <v>5</v>
      </c>
    </row>
    <row r="1261" spans="1:35" ht="15">
      <c r="A1261" t="s">
        <v>35</v>
      </c>
      <c r="B1261" t="s">
        <v>96</v>
      </c>
      <c r="C1261" t="str">
        <f t="shared" si="60"/>
        <v>247301</v>
      </c>
      <c r="D1261">
        <v>57</v>
      </c>
      <c r="E1261" t="s">
        <v>37</v>
      </c>
      <c r="F1261" s="1">
        <v>0.9166666666666666</v>
      </c>
      <c r="G1261">
        <v>2119</v>
      </c>
      <c r="H1261">
        <v>1500</v>
      </c>
      <c r="I1261">
        <v>1321</v>
      </c>
      <c r="J1261">
        <v>179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179</v>
      </c>
      <c r="U1261">
        <v>0</v>
      </c>
      <c r="V1261">
        <v>0</v>
      </c>
      <c r="W1261">
        <v>179</v>
      </c>
      <c r="X1261">
        <v>2</v>
      </c>
      <c r="Y1261">
        <v>177</v>
      </c>
      <c r="Z1261">
        <v>133</v>
      </c>
      <c r="AA1261">
        <v>44</v>
      </c>
      <c r="AB1261">
        <v>1</v>
      </c>
      <c r="AC1261">
        <v>178</v>
      </c>
      <c r="AD1261">
        <v>28</v>
      </c>
      <c r="AE1261">
        <v>150</v>
      </c>
      <c r="AF1261">
        <v>2</v>
      </c>
      <c r="AG1261">
        <v>177</v>
      </c>
      <c r="AH1261">
        <v>160</v>
      </c>
      <c r="AI1261">
        <v>17</v>
      </c>
    </row>
    <row r="1262" spans="1:35" ht="15">
      <c r="A1262" t="s">
        <v>35</v>
      </c>
      <c r="B1262" t="s">
        <v>96</v>
      </c>
      <c r="C1262" t="str">
        <f t="shared" si="60"/>
        <v>247301</v>
      </c>
      <c r="D1262">
        <v>58</v>
      </c>
      <c r="E1262" t="s">
        <v>37</v>
      </c>
      <c r="F1262" s="1">
        <v>0.9166666666666666</v>
      </c>
      <c r="G1262">
        <v>2164</v>
      </c>
      <c r="H1262">
        <v>1551</v>
      </c>
      <c r="I1262">
        <v>1354</v>
      </c>
      <c r="J1262">
        <v>197</v>
      </c>
      <c r="K1262">
        <v>0</v>
      </c>
      <c r="L1262">
        <v>1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197</v>
      </c>
      <c r="U1262">
        <v>0</v>
      </c>
      <c r="V1262">
        <v>0</v>
      </c>
      <c r="W1262">
        <v>197</v>
      </c>
      <c r="X1262">
        <v>2</v>
      </c>
      <c r="Y1262">
        <v>195</v>
      </c>
      <c r="Z1262">
        <v>164</v>
      </c>
      <c r="AA1262">
        <v>31</v>
      </c>
      <c r="AB1262">
        <v>3</v>
      </c>
      <c r="AC1262">
        <v>194</v>
      </c>
      <c r="AD1262">
        <v>25</v>
      </c>
      <c r="AE1262">
        <v>169</v>
      </c>
      <c r="AF1262">
        <v>0</v>
      </c>
      <c r="AG1262">
        <v>197</v>
      </c>
      <c r="AH1262">
        <v>188</v>
      </c>
      <c r="AI1262">
        <v>9</v>
      </c>
    </row>
    <row r="1263" spans="1:35" ht="15">
      <c r="A1263" t="s">
        <v>35</v>
      </c>
      <c r="B1263" t="s">
        <v>96</v>
      </c>
      <c r="C1263" t="str">
        <f t="shared" si="60"/>
        <v>247301</v>
      </c>
      <c r="D1263">
        <v>59</v>
      </c>
      <c r="E1263" t="s">
        <v>37</v>
      </c>
      <c r="F1263" s="1">
        <v>0.9166666666666666</v>
      </c>
      <c r="G1263">
        <v>1662</v>
      </c>
      <c r="H1263">
        <v>1149</v>
      </c>
      <c r="I1263">
        <v>996</v>
      </c>
      <c r="J1263">
        <v>153</v>
      </c>
      <c r="K1263">
        <v>0</v>
      </c>
      <c r="L1263">
        <v>1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153</v>
      </c>
      <c r="U1263">
        <v>0</v>
      </c>
      <c r="V1263">
        <v>0</v>
      </c>
      <c r="W1263">
        <v>153</v>
      </c>
      <c r="X1263">
        <v>1</v>
      </c>
      <c r="Y1263">
        <v>152</v>
      </c>
      <c r="Z1263">
        <v>128</v>
      </c>
      <c r="AA1263">
        <v>24</v>
      </c>
      <c r="AB1263">
        <v>0</v>
      </c>
      <c r="AC1263">
        <v>153</v>
      </c>
      <c r="AD1263">
        <v>30</v>
      </c>
      <c r="AE1263">
        <v>123</v>
      </c>
      <c r="AF1263">
        <v>1</v>
      </c>
      <c r="AG1263">
        <v>152</v>
      </c>
      <c r="AH1263">
        <v>149</v>
      </c>
      <c r="AI1263">
        <v>3</v>
      </c>
    </row>
    <row r="1264" spans="1:35" ht="15">
      <c r="A1264" t="s">
        <v>35</v>
      </c>
      <c r="B1264" t="s">
        <v>96</v>
      </c>
      <c r="C1264" t="str">
        <f t="shared" si="60"/>
        <v>247301</v>
      </c>
      <c r="D1264">
        <v>60</v>
      </c>
      <c r="E1264" t="s">
        <v>37</v>
      </c>
      <c r="F1264" s="1">
        <v>0.9166666666666666</v>
      </c>
      <c r="G1264">
        <v>1850</v>
      </c>
      <c r="H1264">
        <v>1297</v>
      </c>
      <c r="I1264">
        <v>1141</v>
      </c>
      <c r="J1264">
        <v>156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156</v>
      </c>
      <c r="U1264">
        <v>0</v>
      </c>
      <c r="V1264">
        <v>0</v>
      </c>
      <c r="W1264">
        <v>156</v>
      </c>
      <c r="X1264">
        <v>5</v>
      </c>
      <c r="Y1264">
        <v>151</v>
      </c>
      <c r="Z1264">
        <v>123</v>
      </c>
      <c r="AA1264">
        <v>28</v>
      </c>
      <c r="AB1264">
        <v>3</v>
      </c>
      <c r="AC1264">
        <v>153</v>
      </c>
      <c r="AD1264">
        <v>18</v>
      </c>
      <c r="AE1264">
        <v>135</v>
      </c>
      <c r="AF1264">
        <v>3</v>
      </c>
      <c r="AG1264">
        <v>153</v>
      </c>
      <c r="AH1264">
        <v>149</v>
      </c>
      <c r="AI1264">
        <v>4</v>
      </c>
    </row>
    <row r="1265" spans="1:35" ht="15">
      <c r="A1265" t="s">
        <v>35</v>
      </c>
      <c r="B1265" t="s">
        <v>96</v>
      </c>
      <c r="C1265" t="str">
        <f t="shared" si="60"/>
        <v>247301</v>
      </c>
      <c r="D1265">
        <v>61</v>
      </c>
      <c r="E1265" t="s">
        <v>37</v>
      </c>
      <c r="F1265" s="1">
        <v>0.9166666666666666</v>
      </c>
      <c r="G1265">
        <v>1909</v>
      </c>
      <c r="H1265">
        <v>1352</v>
      </c>
      <c r="I1265">
        <v>1160</v>
      </c>
      <c r="J1265">
        <v>192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192</v>
      </c>
      <c r="U1265">
        <v>0</v>
      </c>
      <c r="V1265">
        <v>0</v>
      </c>
      <c r="W1265">
        <v>192</v>
      </c>
      <c r="X1265">
        <v>5</v>
      </c>
      <c r="Y1265">
        <v>187</v>
      </c>
      <c r="Z1265">
        <v>159</v>
      </c>
      <c r="AA1265">
        <v>28</v>
      </c>
      <c r="AB1265">
        <v>5</v>
      </c>
      <c r="AC1265">
        <v>187</v>
      </c>
      <c r="AD1265">
        <v>23</v>
      </c>
      <c r="AE1265">
        <v>164</v>
      </c>
      <c r="AF1265">
        <v>10</v>
      </c>
      <c r="AG1265">
        <v>182</v>
      </c>
      <c r="AH1265">
        <v>177</v>
      </c>
      <c r="AI1265">
        <v>5</v>
      </c>
    </row>
    <row r="1266" spans="1:35" ht="15">
      <c r="A1266" t="s">
        <v>35</v>
      </c>
      <c r="B1266" t="s">
        <v>96</v>
      </c>
      <c r="C1266" t="str">
        <f t="shared" si="60"/>
        <v>247301</v>
      </c>
      <c r="D1266">
        <v>62</v>
      </c>
      <c r="E1266" t="s">
        <v>37</v>
      </c>
      <c r="F1266" s="1">
        <v>0.9166666666666666</v>
      </c>
      <c r="G1266">
        <v>1946</v>
      </c>
      <c r="H1266">
        <v>1348</v>
      </c>
      <c r="I1266">
        <v>1130</v>
      </c>
      <c r="J1266">
        <v>218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217</v>
      </c>
      <c r="U1266">
        <v>0</v>
      </c>
      <c r="V1266">
        <v>0</v>
      </c>
      <c r="W1266">
        <v>217</v>
      </c>
      <c r="X1266">
        <v>6</v>
      </c>
      <c r="Y1266">
        <v>211</v>
      </c>
      <c r="Z1266">
        <v>166</v>
      </c>
      <c r="AA1266">
        <v>45</v>
      </c>
      <c r="AB1266">
        <v>6</v>
      </c>
      <c r="AC1266">
        <v>211</v>
      </c>
      <c r="AD1266">
        <v>45</v>
      </c>
      <c r="AE1266">
        <v>166</v>
      </c>
      <c r="AF1266">
        <v>10</v>
      </c>
      <c r="AG1266">
        <v>207</v>
      </c>
      <c r="AH1266">
        <v>199</v>
      </c>
      <c r="AI1266">
        <v>8</v>
      </c>
    </row>
    <row r="1267" spans="1:35" ht="15">
      <c r="A1267" t="s">
        <v>35</v>
      </c>
      <c r="B1267" t="s">
        <v>96</v>
      </c>
      <c r="C1267" t="str">
        <f t="shared" si="60"/>
        <v>247301</v>
      </c>
      <c r="D1267">
        <v>63</v>
      </c>
      <c r="E1267" t="s">
        <v>37</v>
      </c>
      <c r="F1267" s="1">
        <v>0.9166666666666666</v>
      </c>
      <c r="G1267">
        <v>1293</v>
      </c>
      <c r="H1267">
        <v>900</v>
      </c>
      <c r="I1267">
        <v>754</v>
      </c>
      <c r="J1267">
        <v>146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146</v>
      </c>
      <c r="U1267">
        <v>0</v>
      </c>
      <c r="V1267">
        <v>0</v>
      </c>
      <c r="W1267">
        <v>146</v>
      </c>
      <c r="X1267">
        <v>1</v>
      </c>
      <c r="Y1267">
        <v>145</v>
      </c>
      <c r="Z1267">
        <v>112</v>
      </c>
      <c r="AA1267">
        <v>33</v>
      </c>
      <c r="AB1267">
        <v>3</v>
      </c>
      <c r="AC1267">
        <v>143</v>
      </c>
      <c r="AD1267">
        <v>18</v>
      </c>
      <c r="AE1267">
        <v>125</v>
      </c>
      <c r="AF1267">
        <v>3</v>
      </c>
      <c r="AG1267">
        <v>143</v>
      </c>
      <c r="AH1267">
        <v>139</v>
      </c>
      <c r="AI1267">
        <v>4</v>
      </c>
    </row>
    <row r="1268" spans="1:35" ht="15">
      <c r="A1268" t="s">
        <v>35</v>
      </c>
      <c r="B1268" t="s">
        <v>96</v>
      </c>
      <c r="C1268" t="str">
        <f t="shared" si="60"/>
        <v>247301</v>
      </c>
      <c r="D1268">
        <v>64</v>
      </c>
      <c r="E1268" t="s">
        <v>37</v>
      </c>
      <c r="F1268" s="1">
        <v>0.9166666666666666</v>
      </c>
      <c r="G1268">
        <v>1400</v>
      </c>
      <c r="H1268">
        <v>949</v>
      </c>
      <c r="I1268">
        <v>778</v>
      </c>
      <c r="J1268">
        <v>171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171</v>
      </c>
      <c r="U1268">
        <v>0</v>
      </c>
      <c r="V1268">
        <v>0</v>
      </c>
      <c r="W1268">
        <v>171</v>
      </c>
      <c r="X1268">
        <v>4</v>
      </c>
      <c r="Y1268">
        <v>167</v>
      </c>
      <c r="Z1268">
        <v>135</v>
      </c>
      <c r="AA1268">
        <v>32</v>
      </c>
      <c r="AB1268">
        <v>4</v>
      </c>
      <c r="AC1268">
        <v>167</v>
      </c>
      <c r="AD1268">
        <v>18</v>
      </c>
      <c r="AE1268">
        <v>149</v>
      </c>
      <c r="AF1268">
        <v>7</v>
      </c>
      <c r="AG1268">
        <v>164</v>
      </c>
      <c r="AH1268">
        <v>155</v>
      </c>
      <c r="AI1268">
        <v>9</v>
      </c>
    </row>
    <row r="1269" spans="1:35" ht="15">
      <c r="A1269" t="s">
        <v>35</v>
      </c>
      <c r="B1269" t="s">
        <v>96</v>
      </c>
      <c r="C1269" t="str">
        <f aca="true" t="shared" si="61" ref="C1269:C1274">"247301"</f>
        <v>247301</v>
      </c>
      <c r="D1269">
        <v>65</v>
      </c>
      <c r="E1269" t="s">
        <v>37</v>
      </c>
      <c r="F1269" s="1">
        <v>0.9166666666666666</v>
      </c>
      <c r="G1269">
        <v>1360</v>
      </c>
      <c r="H1269">
        <v>951</v>
      </c>
      <c r="I1269">
        <v>796</v>
      </c>
      <c r="J1269">
        <v>155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155</v>
      </c>
      <c r="U1269">
        <v>0</v>
      </c>
      <c r="V1269">
        <v>0</v>
      </c>
      <c r="W1269">
        <v>155</v>
      </c>
      <c r="X1269">
        <v>2</v>
      </c>
      <c r="Y1269">
        <v>153</v>
      </c>
      <c r="Z1269">
        <v>133</v>
      </c>
      <c r="AA1269">
        <v>20</v>
      </c>
      <c r="AB1269">
        <v>2</v>
      </c>
      <c r="AC1269">
        <v>153</v>
      </c>
      <c r="AD1269">
        <v>21</v>
      </c>
      <c r="AE1269">
        <v>132</v>
      </c>
      <c r="AF1269">
        <v>4</v>
      </c>
      <c r="AG1269">
        <v>151</v>
      </c>
      <c r="AH1269">
        <v>146</v>
      </c>
      <c r="AI1269">
        <v>5</v>
      </c>
    </row>
    <row r="1270" spans="1:35" ht="15">
      <c r="A1270" t="s">
        <v>35</v>
      </c>
      <c r="B1270" t="s">
        <v>96</v>
      </c>
      <c r="C1270" t="str">
        <f t="shared" si="61"/>
        <v>247301</v>
      </c>
      <c r="D1270">
        <v>66</v>
      </c>
      <c r="E1270" t="s">
        <v>37</v>
      </c>
      <c r="F1270" s="1">
        <v>0.9166666666666666</v>
      </c>
      <c r="G1270">
        <v>1131</v>
      </c>
      <c r="H1270">
        <v>800</v>
      </c>
      <c r="I1270">
        <v>708</v>
      </c>
      <c r="J1270">
        <v>92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92</v>
      </c>
      <c r="U1270">
        <v>0</v>
      </c>
      <c r="V1270">
        <v>0</v>
      </c>
      <c r="W1270">
        <v>92</v>
      </c>
      <c r="X1270">
        <v>2</v>
      </c>
      <c r="Y1270">
        <v>90</v>
      </c>
      <c r="Z1270">
        <v>71</v>
      </c>
      <c r="AA1270">
        <v>19</v>
      </c>
      <c r="AB1270">
        <v>3</v>
      </c>
      <c r="AC1270">
        <v>89</v>
      </c>
      <c r="AD1270">
        <v>24</v>
      </c>
      <c r="AE1270">
        <v>65</v>
      </c>
      <c r="AF1270">
        <v>2</v>
      </c>
      <c r="AG1270">
        <v>90</v>
      </c>
      <c r="AH1270">
        <v>85</v>
      </c>
      <c r="AI1270">
        <v>5</v>
      </c>
    </row>
    <row r="1271" spans="1:35" ht="15">
      <c r="A1271" t="s">
        <v>35</v>
      </c>
      <c r="B1271" t="s">
        <v>96</v>
      </c>
      <c r="C1271" t="str">
        <f t="shared" si="61"/>
        <v>247301</v>
      </c>
      <c r="D1271">
        <v>67</v>
      </c>
      <c r="E1271" t="s">
        <v>37</v>
      </c>
      <c r="F1271" s="1">
        <v>0.9166666666666666</v>
      </c>
      <c r="G1271">
        <v>534</v>
      </c>
      <c r="H1271">
        <v>849</v>
      </c>
      <c r="I1271">
        <v>769</v>
      </c>
      <c r="J1271">
        <v>80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80</v>
      </c>
      <c r="U1271">
        <v>0</v>
      </c>
      <c r="V1271">
        <v>0</v>
      </c>
      <c r="W1271">
        <v>80</v>
      </c>
      <c r="X1271">
        <v>11</v>
      </c>
      <c r="Y1271">
        <v>69</v>
      </c>
      <c r="Z1271">
        <v>47</v>
      </c>
      <c r="AA1271">
        <v>22</v>
      </c>
      <c r="AB1271">
        <v>9</v>
      </c>
      <c r="AC1271">
        <v>71</v>
      </c>
      <c r="AD1271">
        <v>29</v>
      </c>
      <c r="AE1271">
        <v>42</v>
      </c>
      <c r="AF1271">
        <v>10</v>
      </c>
      <c r="AG1271">
        <v>70</v>
      </c>
      <c r="AH1271">
        <v>52</v>
      </c>
      <c r="AI1271">
        <v>18</v>
      </c>
    </row>
    <row r="1272" spans="1:35" ht="15">
      <c r="A1272" t="s">
        <v>35</v>
      </c>
      <c r="B1272" t="s">
        <v>96</v>
      </c>
      <c r="C1272" t="str">
        <f t="shared" si="61"/>
        <v>247301</v>
      </c>
      <c r="D1272">
        <v>68</v>
      </c>
      <c r="E1272" t="s">
        <v>37</v>
      </c>
      <c r="F1272" s="1">
        <v>0.9166666666666666</v>
      </c>
      <c r="G1272">
        <v>135</v>
      </c>
      <c r="H1272">
        <v>150</v>
      </c>
      <c r="I1272">
        <v>119</v>
      </c>
      <c r="J1272">
        <v>31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31</v>
      </c>
      <c r="U1272">
        <v>0</v>
      </c>
      <c r="V1272">
        <v>0</v>
      </c>
      <c r="W1272">
        <v>31</v>
      </c>
      <c r="X1272">
        <v>5</v>
      </c>
      <c r="Y1272">
        <v>26</v>
      </c>
      <c r="Z1272">
        <v>14</v>
      </c>
      <c r="AA1272">
        <v>12</v>
      </c>
      <c r="AB1272">
        <v>7</v>
      </c>
      <c r="AC1272">
        <v>24</v>
      </c>
      <c r="AD1272">
        <v>11</v>
      </c>
      <c r="AE1272">
        <v>13</v>
      </c>
      <c r="AF1272">
        <v>5</v>
      </c>
      <c r="AG1272">
        <v>26</v>
      </c>
      <c r="AH1272">
        <v>19</v>
      </c>
      <c r="AI1272">
        <v>7</v>
      </c>
    </row>
    <row r="1273" spans="1:35" ht="15">
      <c r="A1273" t="s">
        <v>35</v>
      </c>
      <c r="B1273" t="s">
        <v>96</v>
      </c>
      <c r="C1273" t="str">
        <f t="shared" si="61"/>
        <v>247301</v>
      </c>
      <c r="D1273">
        <v>69</v>
      </c>
      <c r="E1273" t="s">
        <v>37</v>
      </c>
      <c r="F1273" s="1">
        <v>0.9166666666666666</v>
      </c>
      <c r="G1273">
        <v>372</v>
      </c>
      <c r="H1273">
        <v>651</v>
      </c>
      <c r="I1273">
        <v>593</v>
      </c>
      <c r="J1273">
        <v>58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58</v>
      </c>
      <c r="U1273">
        <v>0</v>
      </c>
      <c r="V1273">
        <v>0</v>
      </c>
      <c r="W1273">
        <v>58</v>
      </c>
      <c r="X1273">
        <v>6</v>
      </c>
      <c r="Y1273">
        <v>52</v>
      </c>
      <c r="Z1273">
        <v>39</v>
      </c>
      <c r="AA1273">
        <v>13</v>
      </c>
      <c r="AB1273">
        <v>4</v>
      </c>
      <c r="AC1273">
        <v>54</v>
      </c>
      <c r="AD1273">
        <v>7</v>
      </c>
      <c r="AE1273">
        <v>47</v>
      </c>
      <c r="AF1273">
        <v>5</v>
      </c>
      <c r="AG1273">
        <v>53</v>
      </c>
      <c r="AH1273">
        <v>50</v>
      </c>
      <c r="AI1273">
        <v>3</v>
      </c>
    </row>
    <row r="1274" spans="1:35" ht="15">
      <c r="A1274" t="s">
        <v>35</v>
      </c>
      <c r="B1274" t="s">
        <v>96</v>
      </c>
      <c r="C1274" t="str">
        <f t="shared" si="61"/>
        <v>247301</v>
      </c>
      <c r="D1274">
        <v>70</v>
      </c>
      <c r="E1274" t="s">
        <v>37</v>
      </c>
      <c r="F1274" s="1">
        <v>0.9166666666666666</v>
      </c>
      <c r="G1274">
        <v>15</v>
      </c>
      <c r="H1274">
        <v>49</v>
      </c>
      <c r="I1274">
        <v>39</v>
      </c>
      <c r="J1274">
        <v>10</v>
      </c>
      <c r="K1274">
        <v>0</v>
      </c>
      <c r="L1274">
        <v>1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10</v>
      </c>
      <c r="U1274">
        <v>0</v>
      </c>
      <c r="V1274">
        <v>0</v>
      </c>
      <c r="W1274">
        <v>10</v>
      </c>
      <c r="X1274">
        <v>0</v>
      </c>
      <c r="Y1274">
        <v>10</v>
      </c>
      <c r="Z1274">
        <v>8</v>
      </c>
      <c r="AA1274">
        <v>2</v>
      </c>
      <c r="AB1274">
        <v>0</v>
      </c>
      <c r="AC1274">
        <v>10</v>
      </c>
      <c r="AD1274">
        <v>3</v>
      </c>
      <c r="AE1274">
        <v>7</v>
      </c>
      <c r="AF1274">
        <v>0</v>
      </c>
      <c r="AG1274">
        <v>10</v>
      </c>
      <c r="AH1274">
        <v>10</v>
      </c>
      <c r="AI1274">
        <v>0</v>
      </c>
    </row>
    <row r="1275" spans="1:35" ht="15">
      <c r="A1275" t="s">
        <v>35</v>
      </c>
      <c r="B1275" t="s">
        <v>97</v>
      </c>
      <c r="C1275" t="str">
        <f aca="true" t="shared" si="62" ref="C1275:C1314">"247401"</f>
        <v>247401</v>
      </c>
      <c r="D1275">
        <v>1</v>
      </c>
      <c r="E1275" t="s">
        <v>37</v>
      </c>
      <c r="F1275" s="1">
        <v>0.9166666666666666</v>
      </c>
      <c r="G1275">
        <v>984</v>
      </c>
      <c r="H1275">
        <v>702</v>
      </c>
      <c r="I1275">
        <v>662</v>
      </c>
      <c r="J1275">
        <v>40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40</v>
      </c>
      <c r="U1275">
        <v>0</v>
      </c>
      <c r="V1275">
        <v>0</v>
      </c>
      <c r="W1275">
        <v>40</v>
      </c>
      <c r="X1275">
        <v>0</v>
      </c>
      <c r="Y1275">
        <v>40</v>
      </c>
      <c r="Z1275">
        <v>29</v>
      </c>
      <c r="AA1275">
        <v>11</v>
      </c>
      <c r="AB1275">
        <v>0</v>
      </c>
      <c r="AC1275">
        <v>40</v>
      </c>
      <c r="AD1275">
        <v>32</v>
      </c>
      <c r="AE1275">
        <v>8</v>
      </c>
      <c r="AF1275">
        <v>0</v>
      </c>
      <c r="AG1275">
        <v>40</v>
      </c>
      <c r="AH1275">
        <v>37</v>
      </c>
      <c r="AI1275">
        <v>3</v>
      </c>
    </row>
    <row r="1276" spans="1:35" ht="15">
      <c r="A1276" t="s">
        <v>35</v>
      </c>
      <c r="B1276" t="s">
        <v>97</v>
      </c>
      <c r="C1276" t="str">
        <f t="shared" si="62"/>
        <v>247401</v>
      </c>
      <c r="D1276">
        <v>2</v>
      </c>
      <c r="E1276" t="s">
        <v>37</v>
      </c>
      <c r="F1276" s="1">
        <v>0.9166666666666666</v>
      </c>
      <c r="G1276">
        <v>1091</v>
      </c>
      <c r="H1276">
        <v>752</v>
      </c>
      <c r="I1276">
        <v>667</v>
      </c>
      <c r="J1276">
        <v>85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85</v>
      </c>
      <c r="U1276">
        <v>0</v>
      </c>
      <c r="V1276">
        <v>0</v>
      </c>
      <c r="W1276">
        <v>85</v>
      </c>
      <c r="X1276">
        <v>0</v>
      </c>
      <c r="Y1276">
        <v>85</v>
      </c>
      <c r="Z1276">
        <v>76</v>
      </c>
      <c r="AA1276">
        <v>9</v>
      </c>
      <c r="AB1276">
        <v>0</v>
      </c>
      <c r="AC1276">
        <v>85</v>
      </c>
      <c r="AD1276">
        <v>10</v>
      </c>
      <c r="AE1276">
        <v>75</v>
      </c>
      <c r="AF1276">
        <v>0</v>
      </c>
      <c r="AG1276">
        <v>85</v>
      </c>
      <c r="AH1276">
        <v>81</v>
      </c>
      <c r="AI1276">
        <v>4</v>
      </c>
    </row>
    <row r="1277" spans="1:35" ht="15">
      <c r="A1277" t="s">
        <v>35</v>
      </c>
      <c r="B1277" t="s">
        <v>97</v>
      </c>
      <c r="C1277" t="str">
        <f t="shared" si="62"/>
        <v>247401</v>
      </c>
      <c r="D1277">
        <v>3</v>
      </c>
      <c r="E1277" t="s">
        <v>37</v>
      </c>
      <c r="F1277" s="1">
        <v>0.9166666666666666</v>
      </c>
      <c r="G1277">
        <v>1358</v>
      </c>
      <c r="H1277">
        <v>950</v>
      </c>
      <c r="I1277">
        <v>838</v>
      </c>
      <c r="J1277">
        <v>112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112</v>
      </c>
      <c r="U1277">
        <v>0</v>
      </c>
      <c r="V1277">
        <v>0</v>
      </c>
      <c r="W1277">
        <v>112</v>
      </c>
      <c r="X1277">
        <v>1</v>
      </c>
      <c r="Y1277">
        <v>111</v>
      </c>
      <c r="Z1277">
        <v>95</v>
      </c>
      <c r="AA1277">
        <v>16</v>
      </c>
      <c r="AB1277">
        <v>1</v>
      </c>
      <c r="AC1277">
        <v>111</v>
      </c>
      <c r="AD1277">
        <v>12</v>
      </c>
      <c r="AE1277">
        <v>99</v>
      </c>
      <c r="AF1277">
        <v>2</v>
      </c>
      <c r="AG1277">
        <v>110</v>
      </c>
      <c r="AH1277">
        <v>106</v>
      </c>
      <c r="AI1277">
        <v>4</v>
      </c>
    </row>
    <row r="1278" spans="1:35" ht="15">
      <c r="A1278" t="s">
        <v>35</v>
      </c>
      <c r="B1278" t="s">
        <v>97</v>
      </c>
      <c r="C1278" t="str">
        <f t="shared" si="62"/>
        <v>247401</v>
      </c>
      <c r="D1278">
        <v>4</v>
      </c>
      <c r="E1278" t="s">
        <v>37</v>
      </c>
      <c r="F1278" s="1">
        <v>0.9166666666666666</v>
      </c>
      <c r="G1278">
        <v>1571</v>
      </c>
      <c r="H1278">
        <v>1105</v>
      </c>
      <c r="I1278">
        <v>1010</v>
      </c>
      <c r="J1278">
        <v>95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95</v>
      </c>
      <c r="U1278">
        <v>0</v>
      </c>
      <c r="V1278">
        <v>0</v>
      </c>
      <c r="W1278">
        <v>95</v>
      </c>
      <c r="X1278">
        <v>0</v>
      </c>
      <c r="Y1278">
        <v>95</v>
      </c>
      <c r="Z1278">
        <v>78</v>
      </c>
      <c r="AA1278">
        <v>17</v>
      </c>
      <c r="AB1278">
        <v>0</v>
      </c>
      <c r="AC1278">
        <v>95</v>
      </c>
      <c r="AD1278">
        <v>17</v>
      </c>
      <c r="AE1278">
        <v>78</v>
      </c>
      <c r="AF1278">
        <v>0</v>
      </c>
      <c r="AG1278">
        <v>95</v>
      </c>
      <c r="AH1278">
        <v>88</v>
      </c>
      <c r="AI1278">
        <v>7</v>
      </c>
    </row>
    <row r="1279" spans="1:35" ht="15">
      <c r="A1279" t="s">
        <v>35</v>
      </c>
      <c r="B1279" t="s">
        <v>97</v>
      </c>
      <c r="C1279" t="str">
        <f t="shared" si="62"/>
        <v>247401</v>
      </c>
      <c r="D1279">
        <v>5</v>
      </c>
      <c r="E1279" t="s">
        <v>37</v>
      </c>
      <c r="F1279" s="1">
        <v>0.9166666666666666</v>
      </c>
      <c r="G1279">
        <v>1381</v>
      </c>
      <c r="H1279">
        <v>951</v>
      </c>
      <c r="I1279">
        <v>864</v>
      </c>
      <c r="J1279">
        <v>87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87</v>
      </c>
      <c r="U1279">
        <v>0</v>
      </c>
      <c r="V1279">
        <v>0</v>
      </c>
      <c r="W1279">
        <v>87</v>
      </c>
      <c r="X1279">
        <v>5</v>
      </c>
      <c r="Y1279">
        <v>82</v>
      </c>
      <c r="Z1279">
        <v>70</v>
      </c>
      <c r="AA1279">
        <v>12</v>
      </c>
      <c r="AB1279">
        <v>3</v>
      </c>
      <c r="AC1279">
        <v>84</v>
      </c>
      <c r="AD1279">
        <v>16</v>
      </c>
      <c r="AE1279">
        <v>68</v>
      </c>
      <c r="AF1279">
        <v>4</v>
      </c>
      <c r="AG1279">
        <v>83</v>
      </c>
      <c r="AH1279">
        <v>80</v>
      </c>
      <c r="AI1279">
        <v>3</v>
      </c>
    </row>
    <row r="1280" spans="1:35" ht="15">
      <c r="A1280" t="s">
        <v>35</v>
      </c>
      <c r="B1280" t="s">
        <v>97</v>
      </c>
      <c r="C1280" t="str">
        <f t="shared" si="62"/>
        <v>247401</v>
      </c>
      <c r="D1280">
        <v>6</v>
      </c>
      <c r="E1280" t="s">
        <v>37</v>
      </c>
      <c r="F1280" s="1">
        <v>0.9166666666666666</v>
      </c>
      <c r="G1280">
        <v>1253</v>
      </c>
      <c r="H1280">
        <v>850</v>
      </c>
      <c r="I1280">
        <v>750</v>
      </c>
      <c r="J1280">
        <v>100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100</v>
      </c>
      <c r="U1280">
        <v>0</v>
      </c>
      <c r="V1280">
        <v>0</v>
      </c>
      <c r="W1280">
        <v>100</v>
      </c>
      <c r="X1280">
        <v>3</v>
      </c>
      <c r="Y1280">
        <v>97</v>
      </c>
      <c r="Z1280">
        <v>69</v>
      </c>
      <c r="AA1280">
        <v>28</v>
      </c>
      <c r="AB1280">
        <v>3</v>
      </c>
      <c r="AC1280">
        <v>97</v>
      </c>
      <c r="AD1280">
        <v>10</v>
      </c>
      <c r="AE1280">
        <v>87</v>
      </c>
      <c r="AF1280">
        <v>3</v>
      </c>
      <c r="AG1280">
        <v>97</v>
      </c>
      <c r="AH1280">
        <v>91</v>
      </c>
      <c r="AI1280">
        <v>6</v>
      </c>
    </row>
    <row r="1281" spans="1:35" ht="15">
      <c r="A1281" t="s">
        <v>35</v>
      </c>
      <c r="B1281" t="s">
        <v>97</v>
      </c>
      <c r="C1281" t="str">
        <f t="shared" si="62"/>
        <v>247401</v>
      </c>
      <c r="D1281">
        <v>7</v>
      </c>
      <c r="E1281" t="s">
        <v>37</v>
      </c>
      <c r="F1281" s="1">
        <v>0.9166666666666666</v>
      </c>
      <c r="G1281">
        <v>41</v>
      </c>
      <c r="H1281">
        <v>50</v>
      </c>
      <c r="I1281">
        <v>50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</row>
    <row r="1282" spans="1:35" ht="15">
      <c r="A1282" t="s">
        <v>35</v>
      </c>
      <c r="B1282" t="s">
        <v>97</v>
      </c>
      <c r="C1282" t="str">
        <f t="shared" si="62"/>
        <v>247401</v>
      </c>
      <c r="D1282">
        <v>8</v>
      </c>
      <c r="E1282" t="s">
        <v>37</v>
      </c>
      <c r="F1282" s="1">
        <v>0.9166666666666666</v>
      </c>
      <c r="G1282">
        <v>100</v>
      </c>
      <c r="H1282">
        <v>200</v>
      </c>
      <c r="I1282">
        <v>181</v>
      </c>
      <c r="J1282">
        <v>19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19</v>
      </c>
      <c r="U1282">
        <v>0</v>
      </c>
      <c r="V1282">
        <v>0</v>
      </c>
      <c r="W1282">
        <v>19</v>
      </c>
      <c r="X1282">
        <v>1</v>
      </c>
      <c r="Y1282">
        <v>18</v>
      </c>
      <c r="Z1282">
        <v>15</v>
      </c>
      <c r="AA1282">
        <v>3</v>
      </c>
      <c r="AB1282">
        <v>1</v>
      </c>
      <c r="AC1282">
        <v>18</v>
      </c>
      <c r="AD1282">
        <v>4</v>
      </c>
      <c r="AE1282">
        <v>14</v>
      </c>
      <c r="AF1282">
        <v>2</v>
      </c>
      <c r="AG1282">
        <v>17</v>
      </c>
      <c r="AH1282">
        <v>16</v>
      </c>
      <c r="AI1282">
        <v>1</v>
      </c>
    </row>
    <row r="1283" spans="1:35" ht="15">
      <c r="A1283" t="s">
        <v>35</v>
      </c>
      <c r="B1283" t="s">
        <v>97</v>
      </c>
      <c r="C1283" t="str">
        <f t="shared" si="62"/>
        <v>247401</v>
      </c>
      <c r="D1283">
        <v>9</v>
      </c>
      <c r="E1283" t="s">
        <v>37</v>
      </c>
      <c r="F1283" s="1">
        <v>0.9166666666666666</v>
      </c>
      <c r="G1283">
        <v>1968</v>
      </c>
      <c r="H1283">
        <v>1403</v>
      </c>
      <c r="I1283">
        <v>1256</v>
      </c>
      <c r="J1283">
        <v>147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146</v>
      </c>
      <c r="U1283">
        <v>0</v>
      </c>
      <c r="V1283">
        <v>0</v>
      </c>
      <c r="W1283">
        <v>146</v>
      </c>
      <c r="X1283">
        <v>9</v>
      </c>
      <c r="Y1283">
        <v>137</v>
      </c>
      <c r="Z1283">
        <v>98</v>
      </c>
      <c r="AA1283">
        <v>39</v>
      </c>
      <c r="AB1283">
        <v>4</v>
      </c>
      <c r="AC1283">
        <v>142</v>
      </c>
      <c r="AD1283">
        <v>15</v>
      </c>
      <c r="AE1283">
        <v>127</v>
      </c>
      <c r="AF1283">
        <v>8</v>
      </c>
      <c r="AG1283">
        <v>138</v>
      </c>
      <c r="AH1283">
        <v>129</v>
      </c>
      <c r="AI1283">
        <v>9</v>
      </c>
    </row>
    <row r="1284" spans="1:35" ht="15">
      <c r="A1284" t="s">
        <v>35</v>
      </c>
      <c r="B1284" t="s">
        <v>97</v>
      </c>
      <c r="C1284" t="str">
        <f t="shared" si="62"/>
        <v>247401</v>
      </c>
      <c r="D1284">
        <v>10</v>
      </c>
      <c r="E1284" t="s">
        <v>37</v>
      </c>
      <c r="F1284" s="1">
        <v>0.9166666666666666</v>
      </c>
      <c r="G1284">
        <v>1963</v>
      </c>
      <c r="H1284">
        <v>1403</v>
      </c>
      <c r="I1284">
        <v>1264</v>
      </c>
      <c r="J1284">
        <v>139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139</v>
      </c>
      <c r="U1284">
        <v>0</v>
      </c>
      <c r="V1284">
        <v>0</v>
      </c>
      <c r="W1284">
        <v>139</v>
      </c>
      <c r="X1284">
        <v>2</v>
      </c>
      <c r="Y1284">
        <v>137</v>
      </c>
      <c r="Z1284">
        <v>114</v>
      </c>
      <c r="AA1284">
        <v>23</v>
      </c>
      <c r="AB1284">
        <v>2</v>
      </c>
      <c r="AC1284">
        <v>137</v>
      </c>
      <c r="AD1284">
        <v>20</v>
      </c>
      <c r="AE1284">
        <v>117</v>
      </c>
      <c r="AF1284">
        <v>2</v>
      </c>
      <c r="AG1284">
        <v>137</v>
      </c>
      <c r="AH1284">
        <v>125</v>
      </c>
      <c r="AI1284">
        <v>12</v>
      </c>
    </row>
    <row r="1285" spans="1:35" ht="15">
      <c r="A1285" t="s">
        <v>35</v>
      </c>
      <c r="B1285" t="s">
        <v>97</v>
      </c>
      <c r="C1285" t="str">
        <f t="shared" si="62"/>
        <v>247401</v>
      </c>
      <c r="D1285">
        <v>11</v>
      </c>
      <c r="E1285" t="s">
        <v>37</v>
      </c>
      <c r="F1285" s="1">
        <v>0.9166666666666666</v>
      </c>
      <c r="G1285">
        <v>1689</v>
      </c>
      <c r="H1285">
        <v>1204</v>
      </c>
      <c r="I1285">
        <v>1070</v>
      </c>
      <c r="J1285">
        <v>134</v>
      </c>
      <c r="K1285">
        <v>0</v>
      </c>
      <c r="L1285">
        <v>2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134</v>
      </c>
      <c r="U1285">
        <v>0</v>
      </c>
      <c r="V1285">
        <v>0</v>
      </c>
      <c r="W1285">
        <v>134</v>
      </c>
      <c r="X1285">
        <v>5</v>
      </c>
      <c r="Y1285">
        <v>129</v>
      </c>
      <c r="Z1285">
        <v>115</v>
      </c>
      <c r="AA1285">
        <v>14</v>
      </c>
      <c r="AB1285">
        <v>6</v>
      </c>
      <c r="AC1285">
        <v>128</v>
      </c>
      <c r="AD1285">
        <v>12</v>
      </c>
      <c r="AE1285">
        <v>116</v>
      </c>
      <c r="AF1285">
        <v>6</v>
      </c>
      <c r="AG1285">
        <v>128</v>
      </c>
      <c r="AH1285">
        <v>124</v>
      </c>
      <c r="AI1285">
        <v>4</v>
      </c>
    </row>
    <row r="1286" spans="1:35" ht="15">
      <c r="A1286" t="s">
        <v>35</v>
      </c>
      <c r="B1286" t="s">
        <v>97</v>
      </c>
      <c r="C1286" t="str">
        <f t="shared" si="62"/>
        <v>247401</v>
      </c>
      <c r="D1286">
        <v>12</v>
      </c>
      <c r="E1286" t="s">
        <v>37</v>
      </c>
      <c r="F1286" s="1">
        <v>0.9166666666666666</v>
      </c>
      <c r="G1286">
        <v>1138</v>
      </c>
      <c r="H1286">
        <v>800</v>
      </c>
      <c r="I1286">
        <v>674</v>
      </c>
      <c r="J1286">
        <v>126</v>
      </c>
      <c r="K1286">
        <v>0</v>
      </c>
      <c r="L1286">
        <v>1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126</v>
      </c>
      <c r="U1286">
        <v>0</v>
      </c>
      <c r="V1286">
        <v>0</v>
      </c>
      <c r="W1286">
        <v>126</v>
      </c>
      <c r="X1286">
        <v>2</v>
      </c>
      <c r="Y1286">
        <v>124</v>
      </c>
      <c r="Z1286">
        <v>94</v>
      </c>
      <c r="AA1286">
        <v>30</v>
      </c>
      <c r="AB1286">
        <v>1</v>
      </c>
      <c r="AC1286">
        <v>125</v>
      </c>
      <c r="AD1286">
        <v>18</v>
      </c>
      <c r="AE1286">
        <v>107</v>
      </c>
      <c r="AF1286">
        <v>2</v>
      </c>
      <c r="AG1286">
        <v>124</v>
      </c>
      <c r="AH1286">
        <v>118</v>
      </c>
      <c r="AI1286">
        <v>6</v>
      </c>
    </row>
    <row r="1287" spans="1:35" ht="15">
      <c r="A1287" t="s">
        <v>35</v>
      </c>
      <c r="B1287" t="s">
        <v>97</v>
      </c>
      <c r="C1287" t="str">
        <f t="shared" si="62"/>
        <v>247401</v>
      </c>
      <c r="D1287">
        <v>13</v>
      </c>
      <c r="E1287" t="s">
        <v>37</v>
      </c>
      <c r="F1287" s="1">
        <v>0.9166666666666666</v>
      </c>
      <c r="G1287">
        <v>1467</v>
      </c>
      <c r="H1287">
        <v>1051</v>
      </c>
      <c r="I1287">
        <v>899</v>
      </c>
      <c r="J1287">
        <v>152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152</v>
      </c>
      <c r="U1287">
        <v>0</v>
      </c>
      <c r="V1287">
        <v>0</v>
      </c>
      <c r="W1287">
        <v>152</v>
      </c>
      <c r="X1287">
        <v>2</v>
      </c>
      <c r="Y1287">
        <v>150</v>
      </c>
      <c r="Z1287">
        <v>112</v>
      </c>
      <c r="AA1287">
        <v>38</v>
      </c>
      <c r="AB1287">
        <v>3</v>
      </c>
      <c r="AC1287">
        <v>149</v>
      </c>
      <c r="AD1287">
        <v>23</v>
      </c>
      <c r="AE1287">
        <v>126</v>
      </c>
      <c r="AF1287">
        <v>3</v>
      </c>
      <c r="AG1287">
        <v>149</v>
      </c>
      <c r="AH1287">
        <v>136</v>
      </c>
      <c r="AI1287">
        <v>13</v>
      </c>
    </row>
    <row r="1288" spans="1:35" ht="15">
      <c r="A1288" t="s">
        <v>35</v>
      </c>
      <c r="B1288" t="s">
        <v>97</v>
      </c>
      <c r="C1288" t="str">
        <f t="shared" si="62"/>
        <v>247401</v>
      </c>
      <c r="D1288">
        <v>14</v>
      </c>
      <c r="E1288" t="s">
        <v>37</v>
      </c>
      <c r="F1288" s="1">
        <v>0.9166666666666666</v>
      </c>
      <c r="G1288">
        <v>1493</v>
      </c>
      <c r="H1288">
        <v>1053</v>
      </c>
      <c r="I1288">
        <v>886</v>
      </c>
      <c r="J1288">
        <v>167</v>
      </c>
      <c r="K1288">
        <v>0</v>
      </c>
      <c r="L1288">
        <v>2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167</v>
      </c>
      <c r="U1288">
        <v>0</v>
      </c>
      <c r="V1288">
        <v>0</v>
      </c>
      <c r="W1288">
        <v>167</v>
      </c>
      <c r="X1288">
        <v>2</v>
      </c>
      <c r="Y1288">
        <v>165</v>
      </c>
      <c r="Z1288">
        <v>129</v>
      </c>
      <c r="AA1288">
        <v>36</v>
      </c>
      <c r="AB1288">
        <v>1</v>
      </c>
      <c r="AC1288">
        <v>166</v>
      </c>
      <c r="AD1288">
        <v>31</v>
      </c>
      <c r="AE1288">
        <v>135</v>
      </c>
      <c r="AF1288">
        <v>5</v>
      </c>
      <c r="AG1288">
        <v>162</v>
      </c>
      <c r="AH1288">
        <v>150</v>
      </c>
      <c r="AI1288">
        <v>12</v>
      </c>
    </row>
    <row r="1289" spans="1:35" ht="15">
      <c r="A1289" t="s">
        <v>35</v>
      </c>
      <c r="B1289" t="s">
        <v>97</v>
      </c>
      <c r="C1289" t="str">
        <f t="shared" si="62"/>
        <v>247401</v>
      </c>
      <c r="D1289">
        <v>15</v>
      </c>
      <c r="E1289" t="s">
        <v>37</v>
      </c>
      <c r="F1289" s="1">
        <v>0.9166666666666666</v>
      </c>
      <c r="G1289">
        <v>2290</v>
      </c>
      <c r="H1289">
        <v>1602</v>
      </c>
      <c r="I1289">
        <v>1379</v>
      </c>
      <c r="J1289">
        <v>223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223</v>
      </c>
      <c r="U1289">
        <v>0</v>
      </c>
      <c r="V1289">
        <v>0</v>
      </c>
      <c r="W1289">
        <v>223</v>
      </c>
      <c r="X1289">
        <v>5</v>
      </c>
      <c r="Y1289">
        <v>218</v>
      </c>
      <c r="Z1289">
        <v>163</v>
      </c>
      <c r="AA1289">
        <v>55</v>
      </c>
      <c r="AB1289">
        <v>5</v>
      </c>
      <c r="AC1289">
        <v>218</v>
      </c>
      <c r="AD1289">
        <v>47</v>
      </c>
      <c r="AE1289">
        <v>171</v>
      </c>
      <c r="AF1289">
        <v>7</v>
      </c>
      <c r="AG1289">
        <v>216</v>
      </c>
      <c r="AH1289">
        <v>199</v>
      </c>
      <c r="AI1289">
        <v>17</v>
      </c>
    </row>
    <row r="1290" spans="1:35" ht="15">
      <c r="A1290" t="s">
        <v>35</v>
      </c>
      <c r="B1290" t="s">
        <v>97</v>
      </c>
      <c r="C1290" t="str">
        <f t="shared" si="62"/>
        <v>247401</v>
      </c>
      <c r="D1290">
        <v>16</v>
      </c>
      <c r="E1290" t="s">
        <v>37</v>
      </c>
      <c r="F1290" s="1">
        <v>0.9166666666666666</v>
      </c>
      <c r="G1290">
        <v>1763</v>
      </c>
      <c r="H1290">
        <v>1350</v>
      </c>
      <c r="I1290">
        <v>1093</v>
      </c>
      <c r="J1290">
        <v>257</v>
      </c>
      <c r="K1290">
        <v>0</v>
      </c>
      <c r="L1290">
        <v>1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257</v>
      </c>
      <c r="U1290">
        <v>0</v>
      </c>
      <c r="V1290">
        <v>0</v>
      </c>
      <c r="W1290">
        <v>257</v>
      </c>
      <c r="X1290">
        <v>8</v>
      </c>
      <c r="Y1290">
        <v>249</v>
      </c>
      <c r="Z1290">
        <v>203</v>
      </c>
      <c r="AA1290">
        <v>46</v>
      </c>
      <c r="AB1290">
        <v>7</v>
      </c>
      <c r="AC1290">
        <v>250</v>
      </c>
      <c r="AD1290">
        <v>41</v>
      </c>
      <c r="AE1290">
        <v>209</v>
      </c>
      <c r="AF1290">
        <v>5</v>
      </c>
      <c r="AG1290">
        <v>252</v>
      </c>
      <c r="AH1290">
        <v>245</v>
      </c>
      <c r="AI1290">
        <v>7</v>
      </c>
    </row>
    <row r="1291" spans="1:35" ht="15">
      <c r="A1291" t="s">
        <v>35</v>
      </c>
      <c r="B1291" t="s">
        <v>97</v>
      </c>
      <c r="C1291" t="str">
        <f t="shared" si="62"/>
        <v>247401</v>
      </c>
      <c r="D1291">
        <v>17</v>
      </c>
      <c r="E1291" t="s">
        <v>37</v>
      </c>
      <c r="F1291" s="1">
        <v>0.9166666666666666</v>
      </c>
      <c r="G1291">
        <v>1458</v>
      </c>
      <c r="H1291">
        <v>991</v>
      </c>
      <c r="I1291">
        <v>842</v>
      </c>
      <c r="J1291">
        <v>149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149</v>
      </c>
      <c r="U1291">
        <v>0</v>
      </c>
      <c r="V1291">
        <v>0</v>
      </c>
      <c r="W1291">
        <v>149</v>
      </c>
      <c r="X1291">
        <v>3</v>
      </c>
      <c r="Y1291">
        <v>146</v>
      </c>
      <c r="Z1291">
        <v>118</v>
      </c>
      <c r="AA1291">
        <v>28</v>
      </c>
      <c r="AB1291">
        <v>6</v>
      </c>
      <c r="AC1291">
        <v>143</v>
      </c>
      <c r="AD1291">
        <v>18</v>
      </c>
      <c r="AE1291">
        <v>125</v>
      </c>
      <c r="AF1291">
        <v>4</v>
      </c>
      <c r="AG1291">
        <v>145</v>
      </c>
      <c r="AH1291">
        <v>141</v>
      </c>
      <c r="AI1291">
        <v>4</v>
      </c>
    </row>
    <row r="1292" spans="1:35" ht="15">
      <c r="A1292" t="s">
        <v>35</v>
      </c>
      <c r="B1292" t="s">
        <v>97</v>
      </c>
      <c r="C1292" t="str">
        <f t="shared" si="62"/>
        <v>247401</v>
      </c>
      <c r="D1292">
        <v>18</v>
      </c>
      <c r="E1292" t="s">
        <v>37</v>
      </c>
      <c r="F1292" s="1">
        <v>0.9166666666666666</v>
      </c>
      <c r="G1292">
        <v>1853</v>
      </c>
      <c r="H1292">
        <v>1300</v>
      </c>
      <c r="I1292">
        <v>1043</v>
      </c>
      <c r="J1292">
        <v>257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257</v>
      </c>
      <c r="U1292">
        <v>0</v>
      </c>
      <c r="V1292">
        <v>0</v>
      </c>
      <c r="W1292">
        <v>257</v>
      </c>
      <c r="X1292">
        <v>6</v>
      </c>
      <c r="Y1292">
        <v>251</v>
      </c>
      <c r="Z1292">
        <v>207</v>
      </c>
      <c r="AA1292">
        <v>44</v>
      </c>
      <c r="AB1292">
        <v>4</v>
      </c>
      <c r="AC1292">
        <v>253</v>
      </c>
      <c r="AD1292">
        <v>38</v>
      </c>
      <c r="AE1292">
        <v>215</v>
      </c>
      <c r="AF1292">
        <v>7</v>
      </c>
      <c r="AG1292">
        <v>250</v>
      </c>
      <c r="AH1292">
        <v>236</v>
      </c>
      <c r="AI1292">
        <v>14</v>
      </c>
    </row>
    <row r="1293" spans="1:35" ht="15">
      <c r="A1293" t="s">
        <v>35</v>
      </c>
      <c r="B1293" t="s">
        <v>97</v>
      </c>
      <c r="C1293" t="str">
        <f t="shared" si="62"/>
        <v>247401</v>
      </c>
      <c r="D1293">
        <v>19</v>
      </c>
      <c r="E1293" t="s">
        <v>37</v>
      </c>
      <c r="F1293" s="1">
        <v>0.9166666666666666</v>
      </c>
      <c r="G1293">
        <v>1378</v>
      </c>
      <c r="H1293">
        <v>951</v>
      </c>
      <c r="I1293">
        <v>827</v>
      </c>
      <c r="J1293">
        <v>124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124</v>
      </c>
      <c r="U1293">
        <v>0</v>
      </c>
      <c r="V1293">
        <v>0</v>
      </c>
      <c r="W1293">
        <v>124</v>
      </c>
      <c r="X1293">
        <v>4</v>
      </c>
      <c r="Y1293">
        <v>120</v>
      </c>
      <c r="Z1293">
        <v>92</v>
      </c>
      <c r="AA1293">
        <v>28</v>
      </c>
      <c r="AB1293">
        <v>4</v>
      </c>
      <c r="AC1293">
        <v>120</v>
      </c>
      <c r="AD1293">
        <v>14</v>
      </c>
      <c r="AE1293">
        <v>106</v>
      </c>
      <c r="AF1293">
        <v>3</v>
      </c>
      <c r="AG1293">
        <v>121</v>
      </c>
      <c r="AH1293">
        <v>111</v>
      </c>
      <c r="AI1293">
        <v>10</v>
      </c>
    </row>
    <row r="1294" spans="1:35" ht="15">
      <c r="A1294" t="s">
        <v>35</v>
      </c>
      <c r="B1294" t="s">
        <v>97</v>
      </c>
      <c r="C1294" t="str">
        <f t="shared" si="62"/>
        <v>247401</v>
      </c>
      <c r="D1294">
        <v>20</v>
      </c>
      <c r="E1294" t="s">
        <v>37</v>
      </c>
      <c r="F1294" s="1">
        <v>0.9166666666666666</v>
      </c>
      <c r="G1294">
        <v>1164</v>
      </c>
      <c r="H1294">
        <v>801</v>
      </c>
      <c r="I1294">
        <v>647</v>
      </c>
      <c r="J1294">
        <v>154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154</v>
      </c>
      <c r="U1294">
        <v>0</v>
      </c>
      <c r="V1294">
        <v>0</v>
      </c>
      <c r="W1294">
        <v>154</v>
      </c>
      <c r="X1294">
        <v>3</v>
      </c>
      <c r="Y1294">
        <v>151</v>
      </c>
      <c r="Z1294">
        <v>122</v>
      </c>
      <c r="AA1294">
        <v>29</v>
      </c>
      <c r="AB1294">
        <v>2</v>
      </c>
      <c r="AC1294">
        <v>152</v>
      </c>
      <c r="AD1294">
        <v>23</v>
      </c>
      <c r="AE1294">
        <v>129</v>
      </c>
      <c r="AF1294">
        <v>3</v>
      </c>
      <c r="AG1294">
        <v>151</v>
      </c>
      <c r="AH1294">
        <v>146</v>
      </c>
      <c r="AI1294">
        <v>5</v>
      </c>
    </row>
    <row r="1295" spans="1:35" ht="15">
      <c r="A1295" t="s">
        <v>35</v>
      </c>
      <c r="B1295" t="s">
        <v>97</v>
      </c>
      <c r="C1295" t="str">
        <f t="shared" si="62"/>
        <v>247401</v>
      </c>
      <c r="D1295">
        <v>21</v>
      </c>
      <c r="E1295" t="s">
        <v>37</v>
      </c>
      <c r="F1295" s="1">
        <v>0.9166666666666666</v>
      </c>
      <c r="G1295">
        <v>1354</v>
      </c>
      <c r="H1295">
        <v>952</v>
      </c>
      <c r="I1295">
        <v>789</v>
      </c>
      <c r="J1295">
        <v>163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163</v>
      </c>
      <c r="U1295">
        <v>0</v>
      </c>
      <c r="V1295">
        <v>0</v>
      </c>
      <c r="W1295">
        <v>163</v>
      </c>
      <c r="X1295">
        <v>4</v>
      </c>
      <c r="Y1295">
        <v>159</v>
      </c>
      <c r="Z1295">
        <v>103</v>
      </c>
      <c r="AA1295">
        <v>56</v>
      </c>
      <c r="AB1295">
        <v>3</v>
      </c>
      <c r="AC1295">
        <v>160</v>
      </c>
      <c r="AD1295">
        <v>25</v>
      </c>
      <c r="AE1295">
        <v>135</v>
      </c>
      <c r="AF1295">
        <v>5</v>
      </c>
      <c r="AG1295">
        <v>158</v>
      </c>
      <c r="AH1295">
        <v>150</v>
      </c>
      <c r="AI1295">
        <v>8</v>
      </c>
    </row>
    <row r="1296" spans="1:35" ht="15">
      <c r="A1296" t="s">
        <v>35</v>
      </c>
      <c r="B1296" t="s">
        <v>97</v>
      </c>
      <c r="C1296" t="str">
        <f t="shared" si="62"/>
        <v>247401</v>
      </c>
      <c r="D1296">
        <v>22</v>
      </c>
      <c r="E1296" t="s">
        <v>37</v>
      </c>
      <c r="F1296" s="1">
        <v>0.9166666666666666</v>
      </c>
      <c r="G1296">
        <v>1539</v>
      </c>
      <c r="H1296">
        <v>1059</v>
      </c>
      <c r="I1296">
        <v>902</v>
      </c>
      <c r="J1296">
        <v>157</v>
      </c>
      <c r="K1296">
        <v>0</v>
      </c>
      <c r="L1296">
        <v>1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157</v>
      </c>
      <c r="U1296">
        <v>0</v>
      </c>
      <c r="V1296">
        <v>0</v>
      </c>
      <c r="W1296">
        <v>157</v>
      </c>
      <c r="X1296">
        <v>2</v>
      </c>
      <c r="Y1296">
        <v>155</v>
      </c>
      <c r="Z1296">
        <v>133</v>
      </c>
      <c r="AA1296">
        <v>22</v>
      </c>
      <c r="AB1296">
        <v>1</v>
      </c>
      <c r="AC1296">
        <v>156</v>
      </c>
      <c r="AD1296">
        <v>17</v>
      </c>
      <c r="AE1296">
        <v>139</v>
      </c>
      <c r="AF1296">
        <v>1</v>
      </c>
      <c r="AG1296">
        <v>156</v>
      </c>
      <c r="AH1296">
        <v>151</v>
      </c>
      <c r="AI1296">
        <v>5</v>
      </c>
    </row>
    <row r="1297" spans="1:35" ht="15">
      <c r="A1297" t="s">
        <v>35</v>
      </c>
      <c r="B1297" t="s">
        <v>97</v>
      </c>
      <c r="C1297" t="str">
        <f t="shared" si="62"/>
        <v>247401</v>
      </c>
      <c r="D1297">
        <v>23</v>
      </c>
      <c r="E1297" t="s">
        <v>37</v>
      </c>
      <c r="F1297" s="1">
        <v>0.9166666666666666</v>
      </c>
      <c r="G1297">
        <v>1081</v>
      </c>
      <c r="H1297">
        <v>754</v>
      </c>
      <c r="I1297">
        <v>641</v>
      </c>
      <c r="J1297">
        <v>113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113</v>
      </c>
      <c r="U1297">
        <v>0</v>
      </c>
      <c r="V1297">
        <v>0</v>
      </c>
      <c r="W1297">
        <v>113</v>
      </c>
      <c r="X1297">
        <v>0</v>
      </c>
      <c r="Y1297">
        <v>113</v>
      </c>
      <c r="Z1297">
        <v>84</v>
      </c>
      <c r="AA1297">
        <v>29</v>
      </c>
      <c r="AB1297">
        <v>0</v>
      </c>
      <c r="AC1297">
        <v>113</v>
      </c>
      <c r="AD1297">
        <v>14</v>
      </c>
      <c r="AE1297">
        <v>99</v>
      </c>
      <c r="AF1297">
        <v>1</v>
      </c>
      <c r="AG1297">
        <v>112</v>
      </c>
      <c r="AH1297">
        <v>108</v>
      </c>
      <c r="AI1297">
        <v>4</v>
      </c>
    </row>
    <row r="1298" spans="1:35" ht="15">
      <c r="A1298" t="s">
        <v>35</v>
      </c>
      <c r="B1298" t="s">
        <v>97</v>
      </c>
      <c r="C1298" t="str">
        <f t="shared" si="62"/>
        <v>247401</v>
      </c>
      <c r="D1298">
        <v>24</v>
      </c>
      <c r="E1298" t="s">
        <v>37</v>
      </c>
      <c r="F1298" s="1">
        <v>0.9166666666666666</v>
      </c>
      <c r="G1298">
        <v>1247</v>
      </c>
      <c r="H1298">
        <v>853</v>
      </c>
      <c r="I1298">
        <v>707</v>
      </c>
      <c r="J1298">
        <v>146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146</v>
      </c>
      <c r="U1298">
        <v>0</v>
      </c>
      <c r="V1298">
        <v>0</v>
      </c>
      <c r="W1298">
        <v>146</v>
      </c>
      <c r="X1298">
        <v>1</v>
      </c>
      <c r="Y1298">
        <v>145</v>
      </c>
      <c r="Z1298">
        <v>117</v>
      </c>
      <c r="AA1298">
        <v>28</v>
      </c>
      <c r="AB1298">
        <v>2</v>
      </c>
      <c r="AC1298">
        <v>144</v>
      </c>
      <c r="AD1298">
        <v>24</v>
      </c>
      <c r="AE1298">
        <v>120</v>
      </c>
      <c r="AF1298">
        <v>2</v>
      </c>
      <c r="AG1298">
        <v>144</v>
      </c>
      <c r="AH1298">
        <v>139</v>
      </c>
      <c r="AI1298">
        <v>5</v>
      </c>
    </row>
    <row r="1299" spans="1:35" ht="15">
      <c r="A1299" t="s">
        <v>35</v>
      </c>
      <c r="B1299" t="s">
        <v>97</v>
      </c>
      <c r="C1299" t="str">
        <f t="shared" si="62"/>
        <v>247401</v>
      </c>
      <c r="D1299">
        <v>25</v>
      </c>
      <c r="E1299" t="s">
        <v>37</v>
      </c>
      <c r="F1299" s="1">
        <v>0.9166666666666666</v>
      </c>
      <c r="G1299">
        <v>1299</v>
      </c>
      <c r="H1299">
        <v>901</v>
      </c>
      <c r="I1299">
        <v>740</v>
      </c>
      <c r="J1299">
        <v>161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161</v>
      </c>
      <c r="U1299">
        <v>0</v>
      </c>
      <c r="V1299">
        <v>0</v>
      </c>
      <c r="W1299">
        <v>161</v>
      </c>
      <c r="X1299">
        <v>1</v>
      </c>
      <c r="Y1299">
        <v>160</v>
      </c>
      <c r="Z1299">
        <v>122</v>
      </c>
      <c r="AA1299">
        <v>38</v>
      </c>
      <c r="AB1299">
        <v>5</v>
      </c>
      <c r="AC1299">
        <v>156</v>
      </c>
      <c r="AD1299">
        <v>24</v>
      </c>
      <c r="AE1299">
        <v>132</v>
      </c>
      <c r="AF1299">
        <v>3</v>
      </c>
      <c r="AG1299">
        <v>158</v>
      </c>
      <c r="AH1299">
        <v>146</v>
      </c>
      <c r="AI1299">
        <v>12</v>
      </c>
    </row>
    <row r="1300" spans="1:35" ht="15">
      <c r="A1300" t="s">
        <v>35</v>
      </c>
      <c r="B1300" t="s">
        <v>97</v>
      </c>
      <c r="C1300" t="str">
        <f t="shared" si="62"/>
        <v>247401</v>
      </c>
      <c r="D1300">
        <v>26</v>
      </c>
      <c r="E1300" t="s">
        <v>37</v>
      </c>
      <c r="F1300" s="1">
        <v>0.9166666666666666</v>
      </c>
      <c r="G1300">
        <v>1275</v>
      </c>
      <c r="H1300">
        <v>901</v>
      </c>
      <c r="I1300">
        <v>788</v>
      </c>
      <c r="J1300">
        <v>113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113</v>
      </c>
      <c r="U1300">
        <v>0</v>
      </c>
      <c r="V1300">
        <v>0</v>
      </c>
      <c r="W1300">
        <v>113</v>
      </c>
      <c r="X1300">
        <v>0</v>
      </c>
      <c r="Y1300">
        <v>113</v>
      </c>
      <c r="Z1300">
        <v>86</v>
      </c>
      <c r="AA1300">
        <v>27</v>
      </c>
      <c r="AB1300">
        <v>0</v>
      </c>
      <c r="AC1300">
        <v>113</v>
      </c>
      <c r="AD1300">
        <v>17</v>
      </c>
      <c r="AE1300">
        <v>96</v>
      </c>
      <c r="AF1300">
        <v>0</v>
      </c>
      <c r="AG1300">
        <v>113</v>
      </c>
      <c r="AH1300">
        <v>108</v>
      </c>
      <c r="AI1300">
        <v>5</v>
      </c>
    </row>
    <row r="1301" spans="1:35" ht="15">
      <c r="A1301" t="s">
        <v>35</v>
      </c>
      <c r="B1301" t="s">
        <v>97</v>
      </c>
      <c r="C1301" t="str">
        <f t="shared" si="62"/>
        <v>247401</v>
      </c>
      <c r="D1301">
        <v>27</v>
      </c>
      <c r="E1301" t="s">
        <v>37</v>
      </c>
      <c r="F1301" s="1">
        <v>0.9166666666666666</v>
      </c>
      <c r="G1301">
        <v>1637</v>
      </c>
      <c r="H1301">
        <v>1153</v>
      </c>
      <c r="I1301">
        <v>1027</v>
      </c>
      <c r="J1301">
        <v>126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126</v>
      </c>
      <c r="U1301">
        <v>0</v>
      </c>
      <c r="V1301">
        <v>0</v>
      </c>
      <c r="W1301">
        <v>126</v>
      </c>
      <c r="X1301">
        <v>3</v>
      </c>
      <c r="Y1301">
        <v>123</v>
      </c>
      <c r="Z1301">
        <v>100</v>
      </c>
      <c r="AA1301">
        <v>23</v>
      </c>
      <c r="AB1301">
        <v>1</v>
      </c>
      <c r="AC1301">
        <v>125</v>
      </c>
      <c r="AD1301">
        <v>18</v>
      </c>
      <c r="AE1301">
        <v>107</v>
      </c>
      <c r="AF1301">
        <v>2</v>
      </c>
      <c r="AG1301">
        <v>124</v>
      </c>
      <c r="AH1301">
        <v>118</v>
      </c>
      <c r="AI1301">
        <v>6</v>
      </c>
    </row>
    <row r="1302" spans="1:35" ht="15">
      <c r="A1302" t="s">
        <v>35</v>
      </c>
      <c r="B1302" t="s">
        <v>97</v>
      </c>
      <c r="C1302" t="str">
        <f t="shared" si="62"/>
        <v>247401</v>
      </c>
      <c r="D1302">
        <v>28</v>
      </c>
      <c r="E1302" t="s">
        <v>37</v>
      </c>
      <c r="F1302" s="1">
        <v>0.9166666666666666</v>
      </c>
      <c r="G1302">
        <v>1566</v>
      </c>
      <c r="H1302">
        <v>1100</v>
      </c>
      <c r="I1302">
        <v>982</v>
      </c>
      <c r="J1302">
        <v>118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118</v>
      </c>
      <c r="U1302">
        <v>0</v>
      </c>
      <c r="V1302">
        <v>0</v>
      </c>
      <c r="W1302">
        <v>118</v>
      </c>
      <c r="X1302">
        <v>1</v>
      </c>
      <c r="Y1302">
        <v>117</v>
      </c>
      <c r="Z1302">
        <v>93</v>
      </c>
      <c r="AA1302">
        <v>24</v>
      </c>
      <c r="AB1302">
        <v>2</v>
      </c>
      <c r="AC1302">
        <v>116</v>
      </c>
      <c r="AD1302">
        <v>18</v>
      </c>
      <c r="AE1302">
        <v>98</v>
      </c>
      <c r="AF1302">
        <v>4</v>
      </c>
      <c r="AG1302">
        <v>114</v>
      </c>
      <c r="AH1302">
        <v>104</v>
      </c>
      <c r="AI1302">
        <v>10</v>
      </c>
    </row>
    <row r="1303" spans="1:35" ht="15">
      <c r="A1303" t="s">
        <v>35</v>
      </c>
      <c r="B1303" t="s">
        <v>97</v>
      </c>
      <c r="C1303" t="str">
        <f t="shared" si="62"/>
        <v>247401</v>
      </c>
      <c r="D1303">
        <v>29</v>
      </c>
      <c r="E1303" t="s">
        <v>37</v>
      </c>
      <c r="F1303" s="1">
        <v>0.9166666666666666</v>
      </c>
      <c r="G1303">
        <v>406</v>
      </c>
      <c r="H1303">
        <v>252</v>
      </c>
      <c r="I1303">
        <v>207</v>
      </c>
      <c r="J1303">
        <v>45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45</v>
      </c>
      <c r="U1303">
        <v>0</v>
      </c>
      <c r="V1303">
        <v>0</v>
      </c>
      <c r="W1303">
        <v>45</v>
      </c>
      <c r="X1303">
        <v>1</v>
      </c>
      <c r="Y1303">
        <v>44</v>
      </c>
      <c r="Z1303">
        <v>35</v>
      </c>
      <c r="AA1303">
        <v>9</v>
      </c>
      <c r="AB1303">
        <v>1</v>
      </c>
      <c r="AC1303">
        <v>44</v>
      </c>
      <c r="AD1303">
        <v>6</v>
      </c>
      <c r="AE1303">
        <v>38</v>
      </c>
      <c r="AF1303">
        <v>2</v>
      </c>
      <c r="AG1303">
        <v>43</v>
      </c>
      <c r="AH1303">
        <v>41</v>
      </c>
      <c r="AI1303">
        <v>2</v>
      </c>
    </row>
    <row r="1304" spans="1:35" ht="15">
      <c r="A1304" t="s">
        <v>35</v>
      </c>
      <c r="B1304" t="s">
        <v>97</v>
      </c>
      <c r="C1304" t="str">
        <f t="shared" si="62"/>
        <v>247401</v>
      </c>
      <c r="D1304">
        <v>30</v>
      </c>
      <c r="E1304" t="s">
        <v>37</v>
      </c>
      <c r="F1304" s="1">
        <v>0.9166666666666666</v>
      </c>
      <c r="G1304">
        <v>1344</v>
      </c>
      <c r="H1304">
        <v>953</v>
      </c>
      <c r="I1304">
        <v>795</v>
      </c>
      <c r="J1304">
        <v>158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158</v>
      </c>
      <c r="U1304">
        <v>0</v>
      </c>
      <c r="V1304">
        <v>0</v>
      </c>
      <c r="W1304">
        <v>158</v>
      </c>
      <c r="X1304">
        <v>1</v>
      </c>
      <c r="Y1304">
        <v>157</v>
      </c>
      <c r="Z1304">
        <v>134</v>
      </c>
      <c r="AA1304">
        <v>23</v>
      </c>
      <c r="AB1304">
        <v>0</v>
      </c>
      <c r="AC1304">
        <v>158</v>
      </c>
      <c r="AD1304">
        <v>14</v>
      </c>
      <c r="AE1304">
        <v>144</v>
      </c>
      <c r="AF1304">
        <v>3</v>
      </c>
      <c r="AG1304">
        <v>155</v>
      </c>
      <c r="AH1304">
        <v>152</v>
      </c>
      <c r="AI1304">
        <v>3</v>
      </c>
    </row>
    <row r="1305" spans="1:35" ht="15">
      <c r="A1305" t="s">
        <v>35</v>
      </c>
      <c r="B1305" t="s">
        <v>97</v>
      </c>
      <c r="C1305" t="str">
        <f t="shared" si="62"/>
        <v>247401</v>
      </c>
      <c r="D1305">
        <v>31</v>
      </c>
      <c r="E1305" t="s">
        <v>37</v>
      </c>
      <c r="F1305" s="1">
        <v>0.9166666666666666</v>
      </c>
      <c r="G1305">
        <v>919</v>
      </c>
      <c r="H1305">
        <v>653</v>
      </c>
      <c r="I1305">
        <v>582</v>
      </c>
      <c r="J1305">
        <v>71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71</v>
      </c>
      <c r="U1305">
        <v>0</v>
      </c>
      <c r="V1305">
        <v>0</v>
      </c>
      <c r="W1305">
        <v>71</v>
      </c>
      <c r="X1305">
        <v>1</v>
      </c>
      <c r="Y1305">
        <v>70</v>
      </c>
      <c r="Z1305">
        <v>61</v>
      </c>
      <c r="AA1305">
        <v>9</v>
      </c>
      <c r="AB1305">
        <v>1</v>
      </c>
      <c r="AC1305">
        <v>70</v>
      </c>
      <c r="AD1305">
        <v>8</v>
      </c>
      <c r="AE1305">
        <v>62</v>
      </c>
      <c r="AF1305">
        <v>0</v>
      </c>
      <c r="AG1305">
        <v>71</v>
      </c>
      <c r="AH1305">
        <v>71</v>
      </c>
      <c r="AI1305">
        <v>0</v>
      </c>
    </row>
    <row r="1306" spans="1:35" ht="15">
      <c r="A1306" t="s">
        <v>35</v>
      </c>
      <c r="B1306" t="s">
        <v>97</v>
      </c>
      <c r="C1306" t="str">
        <f t="shared" si="62"/>
        <v>247401</v>
      </c>
      <c r="D1306">
        <v>32</v>
      </c>
      <c r="E1306" t="s">
        <v>37</v>
      </c>
      <c r="F1306" s="1">
        <v>0.9166666666666666</v>
      </c>
      <c r="G1306">
        <v>1005</v>
      </c>
      <c r="H1306">
        <v>700</v>
      </c>
      <c r="I1306">
        <v>620</v>
      </c>
      <c r="J1306">
        <v>80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80</v>
      </c>
      <c r="U1306">
        <v>0</v>
      </c>
      <c r="V1306">
        <v>0</v>
      </c>
      <c r="W1306">
        <v>80</v>
      </c>
      <c r="X1306">
        <v>1</v>
      </c>
      <c r="Y1306">
        <v>79</v>
      </c>
      <c r="Z1306">
        <v>63</v>
      </c>
      <c r="AA1306">
        <v>16</v>
      </c>
      <c r="AB1306">
        <v>1</v>
      </c>
      <c r="AC1306">
        <v>79</v>
      </c>
      <c r="AD1306">
        <v>6</v>
      </c>
      <c r="AE1306">
        <v>73</v>
      </c>
      <c r="AF1306">
        <v>1</v>
      </c>
      <c r="AG1306">
        <v>79</v>
      </c>
      <c r="AH1306">
        <v>78</v>
      </c>
      <c r="AI1306">
        <v>1</v>
      </c>
    </row>
    <row r="1307" spans="1:35" ht="15">
      <c r="A1307" t="s">
        <v>35</v>
      </c>
      <c r="B1307" t="s">
        <v>97</v>
      </c>
      <c r="C1307" t="str">
        <f t="shared" si="62"/>
        <v>247401</v>
      </c>
      <c r="D1307">
        <v>33</v>
      </c>
      <c r="E1307" t="s">
        <v>37</v>
      </c>
      <c r="F1307" s="1">
        <v>0.9166666666666666</v>
      </c>
      <c r="G1307">
        <v>1564</v>
      </c>
      <c r="H1307">
        <v>1102</v>
      </c>
      <c r="I1307">
        <v>909</v>
      </c>
      <c r="J1307">
        <v>193</v>
      </c>
      <c r="K1307">
        <v>0</v>
      </c>
      <c r="L1307">
        <v>1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193</v>
      </c>
      <c r="U1307">
        <v>0</v>
      </c>
      <c r="V1307">
        <v>0</v>
      </c>
      <c r="W1307">
        <v>193</v>
      </c>
      <c r="X1307">
        <v>4</v>
      </c>
      <c r="Y1307">
        <v>189</v>
      </c>
      <c r="Z1307">
        <v>154</v>
      </c>
      <c r="AA1307">
        <v>35</v>
      </c>
      <c r="AB1307">
        <v>3</v>
      </c>
      <c r="AC1307">
        <v>190</v>
      </c>
      <c r="AD1307">
        <v>26</v>
      </c>
      <c r="AE1307">
        <v>164</v>
      </c>
      <c r="AF1307">
        <v>6</v>
      </c>
      <c r="AG1307">
        <v>187</v>
      </c>
      <c r="AH1307">
        <v>176</v>
      </c>
      <c r="AI1307">
        <v>11</v>
      </c>
    </row>
    <row r="1308" spans="1:35" ht="15">
      <c r="A1308" t="s">
        <v>35</v>
      </c>
      <c r="B1308" t="s">
        <v>97</v>
      </c>
      <c r="C1308" t="str">
        <f t="shared" si="62"/>
        <v>247401</v>
      </c>
      <c r="D1308">
        <v>34</v>
      </c>
      <c r="E1308" t="s">
        <v>37</v>
      </c>
      <c r="F1308" s="1">
        <v>0.9166666666666666</v>
      </c>
      <c r="G1308">
        <v>1723</v>
      </c>
      <c r="H1308">
        <v>1204</v>
      </c>
      <c r="I1308">
        <v>1035</v>
      </c>
      <c r="J1308">
        <v>169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169</v>
      </c>
      <c r="U1308">
        <v>0</v>
      </c>
      <c r="V1308">
        <v>0</v>
      </c>
      <c r="W1308">
        <v>169</v>
      </c>
      <c r="X1308">
        <v>10</v>
      </c>
      <c r="Y1308">
        <v>159</v>
      </c>
      <c r="Z1308">
        <v>119</v>
      </c>
      <c r="AA1308">
        <v>40</v>
      </c>
      <c r="AB1308">
        <v>8</v>
      </c>
      <c r="AC1308">
        <v>161</v>
      </c>
      <c r="AD1308">
        <v>35</v>
      </c>
      <c r="AE1308">
        <v>126</v>
      </c>
      <c r="AF1308">
        <v>11</v>
      </c>
      <c r="AG1308">
        <v>158</v>
      </c>
      <c r="AH1308">
        <v>146</v>
      </c>
      <c r="AI1308">
        <v>12</v>
      </c>
    </row>
    <row r="1309" spans="1:35" ht="15">
      <c r="A1309" t="s">
        <v>35</v>
      </c>
      <c r="B1309" t="s">
        <v>97</v>
      </c>
      <c r="C1309" t="str">
        <f t="shared" si="62"/>
        <v>247401</v>
      </c>
      <c r="D1309">
        <v>35</v>
      </c>
      <c r="E1309" t="s">
        <v>37</v>
      </c>
      <c r="F1309" s="1">
        <v>0.9166666666666666</v>
      </c>
      <c r="G1309">
        <v>1826</v>
      </c>
      <c r="H1309">
        <v>1303</v>
      </c>
      <c r="I1309">
        <v>1140</v>
      </c>
      <c r="J1309">
        <v>163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163</v>
      </c>
      <c r="U1309">
        <v>0</v>
      </c>
      <c r="V1309">
        <v>0</v>
      </c>
      <c r="W1309">
        <v>163</v>
      </c>
      <c r="X1309">
        <v>6</v>
      </c>
      <c r="Y1309">
        <v>157</v>
      </c>
      <c r="Z1309">
        <v>140</v>
      </c>
      <c r="AA1309">
        <v>17</v>
      </c>
      <c r="AB1309">
        <v>2</v>
      </c>
      <c r="AC1309">
        <v>161</v>
      </c>
      <c r="AD1309">
        <v>16</v>
      </c>
      <c r="AE1309">
        <v>145</v>
      </c>
      <c r="AF1309">
        <v>5</v>
      </c>
      <c r="AG1309">
        <v>158</v>
      </c>
      <c r="AH1309">
        <v>150</v>
      </c>
      <c r="AI1309">
        <v>8</v>
      </c>
    </row>
    <row r="1310" spans="1:35" ht="15">
      <c r="A1310" t="s">
        <v>35</v>
      </c>
      <c r="B1310" t="s">
        <v>97</v>
      </c>
      <c r="C1310" t="str">
        <f t="shared" si="62"/>
        <v>247401</v>
      </c>
      <c r="D1310">
        <v>36</v>
      </c>
      <c r="E1310" t="s">
        <v>37</v>
      </c>
      <c r="F1310" s="1">
        <v>0.9166666666666666</v>
      </c>
      <c r="G1310">
        <v>1840</v>
      </c>
      <c r="H1310">
        <v>1302</v>
      </c>
      <c r="I1310">
        <v>1128</v>
      </c>
      <c r="J1310">
        <v>174</v>
      </c>
      <c r="K1310">
        <v>0</v>
      </c>
      <c r="L1310">
        <v>1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174</v>
      </c>
      <c r="U1310">
        <v>0</v>
      </c>
      <c r="V1310">
        <v>0</v>
      </c>
      <c r="W1310">
        <v>174</v>
      </c>
      <c r="X1310">
        <v>0</v>
      </c>
      <c r="Y1310">
        <v>174</v>
      </c>
      <c r="Z1310">
        <v>146</v>
      </c>
      <c r="AA1310">
        <v>28</v>
      </c>
      <c r="AB1310">
        <v>0</v>
      </c>
      <c r="AC1310">
        <v>174</v>
      </c>
      <c r="AD1310">
        <v>22</v>
      </c>
      <c r="AE1310">
        <v>152</v>
      </c>
      <c r="AF1310">
        <v>2</v>
      </c>
      <c r="AG1310">
        <v>172</v>
      </c>
      <c r="AH1310">
        <v>164</v>
      </c>
      <c r="AI1310">
        <v>8</v>
      </c>
    </row>
    <row r="1311" spans="1:35" ht="15">
      <c r="A1311" t="s">
        <v>35</v>
      </c>
      <c r="B1311" t="s">
        <v>97</v>
      </c>
      <c r="C1311" t="str">
        <f t="shared" si="62"/>
        <v>247401</v>
      </c>
      <c r="D1311">
        <v>37</v>
      </c>
      <c r="E1311" t="s">
        <v>37</v>
      </c>
      <c r="F1311" s="1">
        <v>0.9166666666666666</v>
      </c>
      <c r="G1311">
        <v>1327</v>
      </c>
      <c r="H1311">
        <v>953</v>
      </c>
      <c r="I1311">
        <v>839</v>
      </c>
      <c r="J1311">
        <v>114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114</v>
      </c>
      <c r="U1311">
        <v>0</v>
      </c>
      <c r="V1311">
        <v>0</v>
      </c>
      <c r="W1311">
        <v>114</v>
      </c>
      <c r="X1311">
        <v>4</v>
      </c>
      <c r="Y1311">
        <v>110</v>
      </c>
      <c r="Z1311">
        <v>86</v>
      </c>
      <c r="AA1311">
        <v>24</v>
      </c>
      <c r="AB1311">
        <v>2</v>
      </c>
      <c r="AC1311">
        <v>112</v>
      </c>
      <c r="AD1311">
        <v>15</v>
      </c>
      <c r="AE1311">
        <v>97</v>
      </c>
      <c r="AF1311">
        <v>2</v>
      </c>
      <c r="AG1311">
        <v>112</v>
      </c>
      <c r="AH1311">
        <v>5</v>
      </c>
      <c r="AI1311">
        <v>107</v>
      </c>
    </row>
    <row r="1312" spans="1:35" ht="15">
      <c r="A1312" t="s">
        <v>35</v>
      </c>
      <c r="B1312" t="s">
        <v>97</v>
      </c>
      <c r="C1312" t="str">
        <f t="shared" si="62"/>
        <v>247401</v>
      </c>
      <c r="D1312">
        <v>38</v>
      </c>
      <c r="E1312" t="s">
        <v>37</v>
      </c>
      <c r="F1312" s="1">
        <v>0.9166666666666666</v>
      </c>
      <c r="G1312">
        <v>670</v>
      </c>
      <c r="H1312">
        <v>451</v>
      </c>
      <c r="I1312">
        <v>401</v>
      </c>
      <c r="J1312">
        <v>50</v>
      </c>
      <c r="K1312">
        <v>0</v>
      </c>
      <c r="L1312">
        <v>1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50</v>
      </c>
      <c r="U1312">
        <v>0</v>
      </c>
      <c r="V1312">
        <v>0</v>
      </c>
      <c r="W1312">
        <v>50</v>
      </c>
      <c r="X1312">
        <v>0</v>
      </c>
      <c r="Y1312">
        <v>50</v>
      </c>
      <c r="Z1312">
        <v>39</v>
      </c>
      <c r="AA1312">
        <v>11</v>
      </c>
      <c r="AB1312">
        <v>0</v>
      </c>
      <c r="AC1312">
        <v>50</v>
      </c>
      <c r="AD1312">
        <v>8</v>
      </c>
      <c r="AE1312">
        <v>42</v>
      </c>
      <c r="AF1312">
        <v>0</v>
      </c>
      <c r="AG1312">
        <v>50</v>
      </c>
      <c r="AH1312">
        <v>49</v>
      </c>
      <c r="AI1312">
        <v>1</v>
      </c>
    </row>
    <row r="1313" spans="1:35" ht="15">
      <c r="A1313" t="s">
        <v>35</v>
      </c>
      <c r="B1313" t="s">
        <v>97</v>
      </c>
      <c r="C1313" t="str">
        <f t="shared" si="62"/>
        <v>247401</v>
      </c>
      <c r="D1313">
        <v>39</v>
      </c>
      <c r="E1313" t="s">
        <v>37</v>
      </c>
      <c r="F1313" s="1">
        <v>0.9166666666666666</v>
      </c>
      <c r="G1313">
        <v>1227</v>
      </c>
      <c r="H1313">
        <v>853</v>
      </c>
      <c r="I1313">
        <v>753</v>
      </c>
      <c r="J1313">
        <v>100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100</v>
      </c>
      <c r="U1313">
        <v>0</v>
      </c>
      <c r="V1313">
        <v>0</v>
      </c>
      <c r="W1313">
        <v>100</v>
      </c>
      <c r="X1313">
        <v>2</v>
      </c>
      <c r="Y1313">
        <v>98</v>
      </c>
      <c r="Z1313">
        <v>81</v>
      </c>
      <c r="AA1313">
        <v>17</v>
      </c>
      <c r="AB1313">
        <v>3</v>
      </c>
      <c r="AC1313">
        <v>97</v>
      </c>
      <c r="AD1313">
        <v>10</v>
      </c>
      <c r="AE1313">
        <v>87</v>
      </c>
      <c r="AF1313">
        <v>3</v>
      </c>
      <c r="AG1313">
        <v>97</v>
      </c>
      <c r="AH1313">
        <v>96</v>
      </c>
      <c r="AI1313">
        <v>1</v>
      </c>
    </row>
    <row r="1314" spans="1:35" ht="15">
      <c r="A1314" t="s">
        <v>35</v>
      </c>
      <c r="B1314" t="s">
        <v>97</v>
      </c>
      <c r="C1314" t="str">
        <f t="shared" si="62"/>
        <v>247401</v>
      </c>
      <c r="D1314">
        <v>40</v>
      </c>
      <c r="E1314" t="s">
        <v>37</v>
      </c>
      <c r="F1314" s="1">
        <v>0.9166666666666666</v>
      </c>
      <c r="G1314">
        <v>2002</v>
      </c>
      <c r="H1314">
        <v>1402</v>
      </c>
      <c r="I1314">
        <v>1139</v>
      </c>
      <c r="J1314">
        <v>263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263</v>
      </c>
      <c r="U1314">
        <v>0</v>
      </c>
      <c r="V1314">
        <v>0</v>
      </c>
      <c r="W1314">
        <v>263</v>
      </c>
      <c r="X1314">
        <v>9</v>
      </c>
      <c r="Y1314">
        <v>254</v>
      </c>
      <c r="Z1314">
        <v>216</v>
      </c>
      <c r="AA1314">
        <v>38</v>
      </c>
      <c r="AB1314">
        <v>4</v>
      </c>
      <c r="AC1314">
        <v>259</v>
      </c>
      <c r="AD1314">
        <v>46</v>
      </c>
      <c r="AE1314">
        <v>213</v>
      </c>
      <c r="AF1314">
        <v>6</v>
      </c>
      <c r="AG1314">
        <v>257</v>
      </c>
      <c r="AH1314">
        <v>246</v>
      </c>
      <c r="AI1314">
        <v>11</v>
      </c>
    </row>
    <row r="1315" spans="1:35" ht="15">
      <c r="A1315" t="s">
        <v>35</v>
      </c>
      <c r="B1315" t="s">
        <v>98</v>
      </c>
      <c r="C1315" t="str">
        <f aca="true" t="shared" si="63" ref="C1315:C1346">"247501"</f>
        <v>247501</v>
      </c>
      <c r="D1315">
        <v>1</v>
      </c>
      <c r="E1315" t="s">
        <v>37</v>
      </c>
      <c r="F1315" s="1">
        <v>0.9166666666666666</v>
      </c>
      <c r="G1315">
        <v>1102</v>
      </c>
      <c r="H1315">
        <v>750</v>
      </c>
      <c r="I1315">
        <v>649</v>
      </c>
      <c r="J1315">
        <v>101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101</v>
      </c>
      <c r="U1315">
        <v>0</v>
      </c>
      <c r="V1315">
        <v>0</v>
      </c>
      <c r="W1315">
        <v>101</v>
      </c>
      <c r="X1315">
        <v>4</v>
      </c>
      <c r="Y1315">
        <v>97</v>
      </c>
      <c r="Z1315">
        <v>82</v>
      </c>
      <c r="AA1315">
        <v>15</v>
      </c>
      <c r="AB1315">
        <v>2</v>
      </c>
      <c r="AC1315">
        <v>99</v>
      </c>
      <c r="AD1315">
        <v>12</v>
      </c>
      <c r="AE1315">
        <v>87</v>
      </c>
      <c r="AF1315">
        <v>0</v>
      </c>
      <c r="AG1315">
        <v>101</v>
      </c>
      <c r="AH1315">
        <v>100</v>
      </c>
      <c r="AI1315">
        <v>1</v>
      </c>
    </row>
    <row r="1316" spans="1:35" ht="15">
      <c r="A1316" t="s">
        <v>35</v>
      </c>
      <c r="B1316" t="s">
        <v>98</v>
      </c>
      <c r="C1316" t="str">
        <f t="shared" si="63"/>
        <v>247501</v>
      </c>
      <c r="D1316">
        <v>2</v>
      </c>
      <c r="E1316" t="s">
        <v>37</v>
      </c>
      <c r="F1316" s="1">
        <v>0.9166666666666666</v>
      </c>
      <c r="G1316">
        <v>1687</v>
      </c>
      <c r="H1316">
        <v>1200</v>
      </c>
      <c r="I1316">
        <v>1065</v>
      </c>
      <c r="J1316">
        <v>135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135</v>
      </c>
      <c r="U1316">
        <v>0</v>
      </c>
      <c r="V1316">
        <v>0</v>
      </c>
      <c r="W1316">
        <v>135</v>
      </c>
      <c r="X1316">
        <v>2</v>
      </c>
      <c r="Y1316">
        <v>133</v>
      </c>
      <c r="Z1316">
        <v>102</v>
      </c>
      <c r="AA1316">
        <v>31</v>
      </c>
      <c r="AB1316">
        <v>4</v>
      </c>
      <c r="AC1316">
        <v>131</v>
      </c>
      <c r="AD1316">
        <v>22</v>
      </c>
      <c r="AE1316">
        <v>109</v>
      </c>
      <c r="AF1316">
        <v>2</v>
      </c>
      <c r="AG1316">
        <v>133</v>
      </c>
      <c r="AH1316">
        <v>121</v>
      </c>
      <c r="AI1316">
        <v>12</v>
      </c>
    </row>
    <row r="1317" spans="1:35" ht="15">
      <c r="A1317" t="s">
        <v>35</v>
      </c>
      <c r="B1317" t="s">
        <v>98</v>
      </c>
      <c r="C1317" t="str">
        <f t="shared" si="63"/>
        <v>247501</v>
      </c>
      <c r="D1317">
        <v>3</v>
      </c>
      <c r="E1317" t="s">
        <v>37</v>
      </c>
      <c r="F1317" s="1">
        <v>0.9166666666666666</v>
      </c>
      <c r="G1317">
        <v>1318</v>
      </c>
      <c r="H1317">
        <v>900</v>
      </c>
      <c r="I1317">
        <v>778</v>
      </c>
      <c r="J1317">
        <v>122</v>
      </c>
      <c r="K1317">
        <v>0</v>
      </c>
      <c r="L1317">
        <v>1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122</v>
      </c>
      <c r="U1317">
        <v>0</v>
      </c>
      <c r="V1317">
        <v>0</v>
      </c>
      <c r="W1317">
        <v>122</v>
      </c>
      <c r="X1317">
        <v>1</v>
      </c>
      <c r="Y1317">
        <v>121</v>
      </c>
      <c r="Z1317">
        <v>98</v>
      </c>
      <c r="AA1317">
        <v>23</v>
      </c>
      <c r="AB1317">
        <v>2</v>
      </c>
      <c r="AC1317">
        <v>120</v>
      </c>
      <c r="AD1317">
        <v>15</v>
      </c>
      <c r="AE1317">
        <v>105</v>
      </c>
      <c r="AF1317">
        <v>2</v>
      </c>
      <c r="AG1317">
        <v>120</v>
      </c>
      <c r="AH1317">
        <v>116</v>
      </c>
      <c r="AI1317">
        <v>4</v>
      </c>
    </row>
    <row r="1318" spans="1:35" ht="15">
      <c r="A1318" t="s">
        <v>35</v>
      </c>
      <c r="B1318" t="s">
        <v>98</v>
      </c>
      <c r="C1318" t="str">
        <f t="shared" si="63"/>
        <v>247501</v>
      </c>
      <c r="D1318">
        <v>4</v>
      </c>
      <c r="E1318" t="s">
        <v>37</v>
      </c>
      <c r="F1318" s="1">
        <v>0.9166666666666666</v>
      </c>
      <c r="G1318">
        <v>858</v>
      </c>
      <c r="H1318">
        <v>600</v>
      </c>
      <c r="I1318">
        <v>538</v>
      </c>
      <c r="J1318">
        <v>62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62</v>
      </c>
      <c r="U1318">
        <v>0</v>
      </c>
      <c r="V1318">
        <v>0</v>
      </c>
      <c r="W1318">
        <v>62</v>
      </c>
      <c r="X1318">
        <v>3</v>
      </c>
      <c r="Y1318">
        <v>59</v>
      </c>
      <c r="Z1318">
        <v>47</v>
      </c>
      <c r="AA1318">
        <v>12</v>
      </c>
      <c r="AB1318">
        <v>3</v>
      </c>
      <c r="AC1318">
        <v>59</v>
      </c>
      <c r="AD1318">
        <v>7</v>
      </c>
      <c r="AE1318">
        <v>52</v>
      </c>
      <c r="AF1318">
        <v>2</v>
      </c>
      <c r="AG1318">
        <v>60</v>
      </c>
      <c r="AH1318">
        <v>57</v>
      </c>
      <c r="AI1318">
        <v>3</v>
      </c>
    </row>
    <row r="1319" spans="1:35" ht="15">
      <c r="A1319" t="s">
        <v>35</v>
      </c>
      <c r="B1319" t="s">
        <v>98</v>
      </c>
      <c r="C1319" t="str">
        <f t="shared" si="63"/>
        <v>247501</v>
      </c>
      <c r="D1319">
        <v>5</v>
      </c>
      <c r="E1319" t="s">
        <v>37</v>
      </c>
      <c r="F1319" s="1">
        <v>0.9166666666666666</v>
      </c>
      <c r="G1319">
        <v>1075</v>
      </c>
      <c r="H1319">
        <v>751</v>
      </c>
      <c r="I1319">
        <v>637</v>
      </c>
      <c r="J1319">
        <v>114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114</v>
      </c>
      <c r="U1319">
        <v>0</v>
      </c>
      <c r="V1319">
        <v>0</v>
      </c>
      <c r="W1319">
        <v>114</v>
      </c>
      <c r="X1319">
        <v>1</v>
      </c>
      <c r="Y1319">
        <v>113</v>
      </c>
      <c r="Z1319">
        <v>84</v>
      </c>
      <c r="AA1319">
        <v>29</v>
      </c>
      <c r="AB1319">
        <v>1</v>
      </c>
      <c r="AC1319">
        <v>113</v>
      </c>
      <c r="AD1319">
        <v>25</v>
      </c>
      <c r="AE1319">
        <v>88</v>
      </c>
      <c r="AF1319">
        <v>2</v>
      </c>
      <c r="AG1319">
        <v>112</v>
      </c>
      <c r="AH1319">
        <v>107</v>
      </c>
      <c r="AI1319">
        <v>5</v>
      </c>
    </row>
    <row r="1320" spans="1:35" ht="15">
      <c r="A1320" t="s">
        <v>35</v>
      </c>
      <c r="B1320" t="s">
        <v>98</v>
      </c>
      <c r="C1320" t="str">
        <f t="shared" si="63"/>
        <v>247501</v>
      </c>
      <c r="D1320">
        <v>6</v>
      </c>
      <c r="E1320" t="s">
        <v>37</v>
      </c>
      <c r="F1320" s="1">
        <v>0.9166666666666666</v>
      </c>
      <c r="G1320">
        <v>1792</v>
      </c>
      <c r="H1320">
        <v>1250</v>
      </c>
      <c r="I1320">
        <v>1126</v>
      </c>
      <c r="J1320">
        <v>124</v>
      </c>
      <c r="K1320">
        <v>0</v>
      </c>
      <c r="L1320">
        <v>2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124</v>
      </c>
      <c r="U1320">
        <v>0</v>
      </c>
      <c r="V1320">
        <v>0</v>
      </c>
      <c r="W1320">
        <v>124</v>
      </c>
      <c r="X1320">
        <v>4</v>
      </c>
      <c r="Y1320">
        <v>120</v>
      </c>
      <c r="Z1320">
        <v>94</v>
      </c>
      <c r="AA1320">
        <v>26</v>
      </c>
      <c r="AB1320">
        <v>5</v>
      </c>
      <c r="AC1320">
        <v>119</v>
      </c>
      <c r="AD1320">
        <v>23</v>
      </c>
      <c r="AE1320">
        <v>96</v>
      </c>
      <c r="AF1320">
        <v>5</v>
      </c>
      <c r="AG1320">
        <v>119</v>
      </c>
      <c r="AH1320">
        <v>117</v>
      </c>
      <c r="AI1320">
        <v>2</v>
      </c>
    </row>
    <row r="1321" spans="1:35" ht="15">
      <c r="A1321" t="s">
        <v>35</v>
      </c>
      <c r="B1321" t="s">
        <v>98</v>
      </c>
      <c r="C1321" t="str">
        <f t="shared" si="63"/>
        <v>247501</v>
      </c>
      <c r="D1321">
        <v>7</v>
      </c>
      <c r="E1321" t="s">
        <v>37</v>
      </c>
      <c r="F1321" s="1">
        <v>0.9166666666666666</v>
      </c>
      <c r="G1321">
        <v>847</v>
      </c>
      <c r="H1321">
        <v>609</v>
      </c>
      <c r="I1321">
        <v>533</v>
      </c>
      <c r="J1321">
        <v>76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76</v>
      </c>
      <c r="U1321">
        <v>0</v>
      </c>
      <c r="V1321">
        <v>0</v>
      </c>
      <c r="W1321">
        <v>76</v>
      </c>
      <c r="X1321">
        <v>1</v>
      </c>
      <c r="Y1321">
        <v>75</v>
      </c>
      <c r="Z1321">
        <v>63</v>
      </c>
      <c r="AA1321">
        <v>12</v>
      </c>
      <c r="AB1321">
        <v>1</v>
      </c>
      <c r="AC1321">
        <v>75</v>
      </c>
      <c r="AD1321">
        <v>12</v>
      </c>
      <c r="AE1321">
        <v>63</v>
      </c>
      <c r="AF1321">
        <v>0</v>
      </c>
      <c r="AG1321">
        <v>76</v>
      </c>
      <c r="AH1321">
        <v>71</v>
      </c>
      <c r="AI1321">
        <v>5</v>
      </c>
    </row>
    <row r="1322" spans="1:35" ht="15">
      <c r="A1322" t="s">
        <v>35</v>
      </c>
      <c r="B1322" t="s">
        <v>98</v>
      </c>
      <c r="C1322" t="str">
        <f t="shared" si="63"/>
        <v>247501</v>
      </c>
      <c r="D1322">
        <v>8</v>
      </c>
      <c r="E1322" t="s">
        <v>37</v>
      </c>
      <c r="F1322" s="1">
        <v>0.9166666666666666</v>
      </c>
      <c r="G1322">
        <v>1255</v>
      </c>
      <c r="H1322">
        <v>850</v>
      </c>
      <c r="I1322">
        <v>709</v>
      </c>
      <c r="J1322">
        <v>141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141</v>
      </c>
      <c r="U1322">
        <v>0</v>
      </c>
      <c r="V1322">
        <v>0</v>
      </c>
      <c r="W1322">
        <v>141</v>
      </c>
      <c r="X1322">
        <v>0</v>
      </c>
      <c r="Y1322">
        <v>141</v>
      </c>
      <c r="Z1322">
        <v>114</v>
      </c>
      <c r="AA1322">
        <v>27</v>
      </c>
      <c r="AB1322">
        <v>0</v>
      </c>
      <c r="AC1322">
        <v>141</v>
      </c>
      <c r="AD1322">
        <v>22</v>
      </c>
      <c r="AE1322">
        <v>119</v>
      </c>
      <c r="AF1322">
        <v>0</v>
      </c>
      <c r="AG1322">
        <v>141</v>
      </c>
      <c r="AH1322">
        <v>136</v>
      </c>
      <c r="AI1322">
        <v>5</v>
      </c>
    </row>
    <row r="1323" spans="1:35" ht="15">
      <c r="A1323" t="s">
        <v>35</v>
      </c>
      <c r="B1323" t="s">
        <v>98</v>
      </c>
      <c r="C1323" t="str">
        <f t="shared" si="63"/>
        <v>247501</v>
      </c>
      <c r="D1323">
        <v>9</v>
      </c>
      <c r="E1323" t="s">
        <v>37</v>
      </c>
      <c r="F1323" s="1">
        <v>0.9166666666666666</v>
      </c>
      <c r="G1323">
        <v>781</v>
      </c>
      <c r="H1323">
        <v>550</v>
      </c>
      <c r="I1323">
        <v>522</v>
      </c>
      <c r="J1323">
        <v>28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28</v>
      </c>
      <c r="U1323">
        <v>0</v>
      </c>
      <c r="V1323">
        <v>0</v>
      </c>
      <c r="W1323">
        <v>28</v>
      </c>
      <c r="X1323">
        <v>0</v>
      </c>
      <c r="Y1323">
        <v>28</v>
      </c>
      <c r="Z1323">
        <v>19</v>
      </c>
      <c r="AA1323">
        <v>9</v>
      </c>
      <c r="AB1323">
        <v>0</v>
      </c>
      <c r="AC1323">
        <v>28</v>
      </c>
      <c r="AD1323">
        <v>5</v>
      </c>
      <c r="AE1323">
        <v>23</v>
      </c>
      <c r="AF1323">
        <v>0</v>
      </c>
      <c r="AG1323">
        <v>28</v>
      </c>
      <c r="AH1323">
        <v>26</v>
      </c>
      <c r="AI1323">
        <v>2</v>
      </c>
    </row>
    <row r="1324" spans="1:35" ht="15">
      <c r="A1324" t="s">
        <v>35</v>
      </c>
      <c r="B1324" t="s">
        <v>98</v>
      </c>
      <c r="C1324" t="str">
        <f t="shared" si="63"/>
        <v>247501</v>
      </c>
      <c r="D1324">
        <v>10</v>
      </c>
      <c r="E1324" t="s">
        <v>37</v>
      </c>
      <c r="F1324" s="1">
        <v>0.9166666666666666</v>
      </c>
      <c r="G1324">
        <v>1173</v>
      </c>
      <c r="H1324">
        <v>800</v>
      </c>
      <c r="I1324">
        <v>753</v>
      </c>
      <c r="J1324">
        <v>47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47</v>
      </c>
      <c r="U1324">
        <v>0</v>
      </c>
      <c r="V1324">
        <v>0</v>
      </c>
      <c r="W1324">
        <v>47</v>
      </c>
      <c r="X1324">
        <v>1</v>
      </c>
      <c r="Y1324">
        <v>46</v>
      </c>
      <c r="Z1324">
        <v>38</v>
      </c>
      <c r="AA1324">
        <v>8</v>
      </c>
      <c r="AB1324">
        <v>2</v>
      </c>
      <c r="AC1324">
        <v>45</v>
      </c>
      <c r="AD1324">
        <v>8</v>
      </c>
      <c r="AE1324">
        <v>37</v>
      </c>
      <c r="AF1324">
        <v>2</v>
      </c>
      <c r="AG1324">
        <v>45</v>
      </c>
      <c r="AH1324">
        <v>41</v>
      </c>
      <c r="AI1324">
        <v>4</v>
      </c>
    </row>
    <row r="1325" spans="1:35" ht="15">
      <c r="A1325" t="s">
        <v>35</v>
      </c>
      <c r="B1325" t="s">
        <v>98</v>
      </c>
      <c r="C1325" t="str">
        <f t="shared" si="63"/>
        <v>247501</v>
      </c>
      <c r="D1325">
        <v>11</v>
      </c>
      <c r="E1325" t="s">
        <v>37</v>
      </c>
      <c r="F1325" s="1">
        <v>0.9166666666666666</v>
      </c>
      <c r="G1325">
        <v>1407</v>
      </c>
      <c r="H1325">
        <v>1000</v>
      </c>
      <c r="I1325">
        <v>884</v>
      </c>
      <c r="J1325">
        <v>116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116</v>
      </c>
      <c r="U1325">
        <v>0</v>
      </c>
      <c r="V1325">
        <v>0</v>
      </c>
      <c r="W1325">
        <v>116</v>
      </c>
      <c r="X1325">
        <v>2</v>
      </c>
      <c r="Y1325">
        <v>114</v>
      </c>
      <c r="Z1325">
        <v>90</v>
      </c>
      <c r="AA1325">
        <v>24</v>
      </c>
      <c r="AB1325">
        <v>2</v>
      </c>
      <c r="AC1325">
        <v>114</v>
      </c>
      <c r="AD1325">
        <v>14</v>
      </c>
      <c r="AE1325">
        <v>100</v>
      </c>
      <c r="AF1325">
        <v>2</v>
      </c>
      <c r="AG1325">
        <v>114</v>
      </c>
      <c r="AH1325">
        <v>112</v>
      </c>
      <c r="AI1325">
        <v>2</v>
      </c>
    </row>
    <row r="1326" spans="1:35" ht="15">
      <c r="A1326" t="s">
        <v>35</v>
      </c>
      <c r="B1326" t="s">
        <v>98</v>
      </c>
      <c r="C1326" t="str">
        <f t="shared" si="63"/>
        <v>247501</v>
      </c>
      <c r="D1326">
        <v>12</v>
      </c>
      <c r="E1326" t="s">
        <v>37</v>
      </c>
      <c r="F1326" s="1">
        <v>0.9166666666666666</v>
      </c>
      <c r="G1326">
        <v>1443</v>
      </c>
      <c r="H1326">
        <v>1000</v>
      </c>
      <c r="I1326">
        <v>867</v>
      </c>
      <c r="J1326">
        <v>133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133</v>
      </c>
      <c r="U1326">
        <v>0</v>
      </c>
      <c r="V1326">
        <v>0</v>
      </c>
      <c r="W1326">
        <v>133</v>
      </c>
      <c r="X1326">
        <v>3</v>
      </c>
      <c r="Y1326">
        <v>130</v>
      </c>
      <c r="Z1326">
        <v>100</v>
      </c>
      <c r="AA1326">
        <v>30</v>
      </c>
      <c r="AB1326">
        <v>5</v>
      </c>
      <c r="AC1326">
        <v>128</v>
      </c>
      <c r="AD1326">
        <v>15</v>
      </c>
      <c r="AE1326">
        <v>113</v>
      </c>
      <c r="AF1326">
        <v>4</v>
      </c>
      <c r="AG1326">
        <v>129</v>
      </c>
      <c r="AH1326">
        <v>123</v>
      </c>
      <c r="AI1326">
        <v>6</v>
      </c>
    </row>
    <row r="1327" spans="1:35" ht="15">
      <c r="A1327" t="s">
        <v>35</v>
      </c>
      <c r="B1327" t="s">
        <v>98</v>
      </c>
      <c r="C1327" t="str">
        <f t="shared" si="63"/>
        <v>247501</v>
      </c>
      <c r="D1327">
        <v>13</v>
      </c>
      <c r="E1327" t="s">
        <v>37</v>
      </c>
      <c r="F1327" s="1">
        <v>0.9166666666666666</v>
      </c>
      <c r="G1327">
        <v>1254</v>
      </c>
      <c r="H1327">
        <v>849</v>
      </c>
      <c r="I1327">
        <v>736</v>
      </c>
      <c r="J1327">
        <v>113</v>
      </c>
      <c r="K1327">
        <v>0</v>
      </c>
      <c r="L1327">
        <v>1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113</v>
      </c>
      <c r="U1327">
        <v>0</v>
      </c>
      <c r="V1327">
        <v>0</v>
      </c>
      <c r="W1327">
        <v>113</v>
      </c>
      <c r="X1327">
        <v>4</v>
      </c>
      <c r="Y1327">
        <v>109</v>
      </c>
      <c r="Z1327">
        <v>87</v>
      </c>
      <c r="AA1327">
        <v>22</v>
      </c>
      <c r="AB1327">
        <v>5</v>
      </c>
      <c r="AC1327">
        <v>108</v>
      </c>
      <c r="AD1327">
        <v>31</v>
      </c>
      <c r="AE1327">
        <v>77</v>
      </c>
      <c r="AF1327">
        <v>3</v>
      </c>
      <c r="AG1327">
        <v>110</v>
      </c>
      <c r="AH1327">
        <v>102</v>
      </c>
      <c r="AI1327">
        <v>8</v>
      </c>
    </row>
    <row r="1328" spans="1:35" ht="15">
      <c r="A1328" t="s">
        <v>35</v>
      </c>
      <c r="B1328" t="s">
        <v>98</v>
      </c>
      <c r="C1328" t="str">
        <f t="shared" si="63"/>
        <v>247501</v>
      </c>
      <c r="D1328">
        <v>14</v>
      </c>
      <c r="E1328" t="s">
        <v>37</v>
      </c>
      <c r="F1328" s="1">
        <v>0.9166666666666666</v>
      </c>
      <c r="G1328">
        <v>2060</v>
      </c>
      <c r="H1328">
        <v>1417</v>
      </c>
      <c r="I1328">
        <v>1260</v>
      </c>
      <c r="J1328">
        <v>157</v>
      </c>
      <c r="K1328">
        <v>0</v>
      </c>
      <c r="L1328">
        <v>1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157</v>
      </c>
      <c r="U1328">
        <v>0</v>
      </c>
      <c r="V1328">
        <v>0</v>
      </c>
      <c r="W1328">
        <v>157</v>
      </c>
      <c r="X1328">
        <v>4</v>
      </c>
      <c r="Y1328">
        <v>153</v>
      </c>
      <c r="Z1328">
        <v>117</v>
      </c>
      <c r="AA1328">
        <v>36</v>
      </c>
      <c r="AB1328">
        <v>6</v>
      </c>
      <c r="AC1328">
        <v>151</v>
      </c>
      <c r="AD1328">
        <v>33</v>
      </c>
      <c r="AE1328">
        <v>118</v>
      </c>
      <c r="AF1328">
        <v>5</v>
      </c>
      <c r="AG1328">
        <v>152</v>
      </c>
      <c r="AH1328">
        <v>149</v>
      </c>
      <c r="AI1328">
        <v>3</v>
      </c>
    </row>
    <row r="1329" spans="1:35" ht="15">
      <c r="A1329" t="s">
        <v>35</v>
      </c>
      <c r="B1329" t="s">
        <v>98</v>
      </c>
      <c r="C1329" t="str">
        <f t="shared" si="63"/>
        <v>247501</v>
      </c>
      <c r="D1329">
        <v>15</v>
      </c>
      <c r="E1329" t="s">
        <v>37</v>
      </c>
      <c r="F1329" s="1">
        <v>0.9166666666666666</v>
      </c>
      <c r="G1329">
        <v>1546</v>
      </c>
      <c r="H1329">
        <v>1099</v>
      </c>
      <c r="I1329">
        <v>958</v>
      </c>
      <c r="J1329">
        <v>141</v>
      </c>
      <c r="K1329">
        <v>0</v>
      </c>
      <c r="L1329">
        <v>1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141</v>
      </c>
      <c r="U1329">
        <v>0</v>
      </c>
      <c r="V1329">
        <v>0</v>
      </c>
      <c r="W1329">
        <v>141</v>
      </c>
      <c r="X1329">
        <v>5</v>
      </c>
      <c r="Y1329">
        <v>136</v>
      </c>
      <c r="Z1329">
        <v>101</v>
      </c>
      <c r="AA1329">
        <v>35</v>
      </c>
      <c r="AB1329">
        <v>3</v>
      </c>
      <c r="AC1329">
        <v>138</v>
      </c>
      <c r="AD1329">
        <v>20</v>
      </c>
      <c r="AE1329">
        <v>118</v>
      </c>
      <c r="AF1329">
        <v>1</v>
      </c>
      <c r="AG1329">
        <v>140</v>
      </c>
      <c r="AH1329">
        <v>133</v>
      </c>
      <c r="AI1329">
        <v>7</v>
      </c>
    </row>
    <row r="1330" spans="1:35" ht="15">
      <c r="A1330" t="s">
        <v>35</v>
      </c>
      <c r="B1330" t="s">
        <v>98</v>
      </c>
      <c r="C1330" t="str">
        <f t="shared" si="63"/>
        <v>247501</v>
      </c>
      <c r="D1330">
        <v>16</v>
      </c>
      <c r="E1330" t="s">
        <v>37</v>
      </c>
      <c r="F1330" s="1">
        <v>0.9166666666666666</v>
      </c>
      <c r="G1330">
        <v>2100</v>
      </c>
      <c r="H1330">
        <v>1450</v>
      </c>
      <c r="I1330">
        <v>1206</v>
      </c>
      <c r="J1330">
        <v>244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244</v>
      </c>
      <c r="U1330">
        <v>0</v>
      </c>
      <c r="V1330">
        <v>0</v>
      </c>
      <c r="W1330">
        <v>244</v>
      </c>
      <c r="X1330">
        <v>4</v>
      </c>
      <c r="Y1330">
        <v>240</v>
      </c>
      <c r="Z1330">
        <v>194</v>
      </c>
      <c r="AA1330">
        <v>46</v>
      </c>
      <c r="AB1330">
        <v>2</v>
      </c>
      <c r="AC1330">
        <v>242</v>
      </c>
      <c r="AD1330">
        <v>32</v>
      </c>
      <c r="AE1330">
        <v>210</v>
      </c>
      <c r="AF1330">
        <v>4</v>
      </c>
      <c r="AG1330">
        <v>240</v>
      </c>
      <c r="AH1330">
        <v>235</v>
      </c>
      <c r="AI1330">
        <v>5</v>
      </c>
    </row>
    <row r="1331" spans="1:35" ht="15">
      <c r="A1331" t="s">
        <v>35</v>
      </c>
      <c r="B1331" t="s">
        <v>98</v>
      </c>
      <c r="C1331" t="str">
        <f t="shared" si="63"/>
        <v>247501</v>
      </c>
      <c r="D1331">
        <v>17</v>
      </c>
      <c r="E1331" t="s">
        <v>37</v>
      </c>
      <c r="F1331" s="1">
        <v>0.9166666666666666</v>
      </c>
      <c r="G1331">
        <v>1846</v>
      </c>
      <c r="H1331">
        <v>1300</v>
      </c>
      <c r="I1331">
        <v>1110</v>
      </c>
      <c r="J1331">
        <v>190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190</v>
      </c>
      <c r="U1331">
        <v>0</v>
      </c>
      <c r="V1331">
        <v>0</v>
      </c>
      <c r="W1331">
        <v>190</v>
      </c>
      <c r="X1331">
        <v>5</v>
      </c>
      <c r="Y1331">
        <v>185</v>
      </c>
      <c r="Z1331">
        <v>149</v>
      </c>
      <c r="AA1331">
        <v>36</v>
      </c>
      <c r="AB1331">
        <v>3</v>
      </c>
      <c r="AC1331">
        <v>187</v>
      </c>
      <c r="AD1331">
        <v>29</v>
      </c>
      <c r="AE1331">
        <v>158</v>
      </c>
      <c r="AF1331">
        <v>4</v>
      </c>
      <c r="AG1331">
        <v>186</v>
      </c>
      <c r="AH1331">
        <v>179</v>
      </c>
      <c r="AI1331">
        <v>7</v>
      </c>
    </row>
    <row r="1332" spans="1:35" ht="15">
      <c r="A1332" t="s">
        <v>35</v>
      </c>
      <c r="B1332" t="s">
        <v>98</v>
      </c>
      <c r="C1332" t="str">
        <f t="shared" si="63"/>
        <v>247501</v>
      </c>
      <c r="D1332">
        <v>18</v>
      </c>
      <c r="E1332" t="s">
        <v>37</v>
      </c>
      <c r="F1332" s="1">
        <v>0.9166666666666666</v>
      </c>
      <c r="G1332">
        <v>1639</v>
      </c>
      <c r="H1332">
        <v>1152</v>
      </c>
      <c r="I1332">
        <v>999</v>
      </c>
      <c r="J1332">
        <v>153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153</v>
      </c>
      <c r="U1332">
        <v>0</v>
      </c>
      <c r="V1332">
        <v>0</v>
      </c>
      <c r="W1332">
        <v>153</v>
      </c>
      <c r="X1332">
        <v>3</v>
      </c>
      <c r="Y1332">
        <v>150</v>
      </c>
      <c r="Z1332">
        <v>121</v>
      </c>
      <c r="AA1332">
        <v>29</v>
      </c>
      <c r="AB1332">
        <v>3</v>
      </c>
      <c r="AC1332">
        <v>150</v>
      </c>
      <c r="AD1332">
        <v>22</v>
      </c>
      <c r="AE1332">
        <v>128</v>
      </c>
      <c r="AF1332">
        <v>3</v>
      </c>
      <c r="AG1332">
        <v>150</v>
      </c>
      <c r="AH1332">
        <v>147</v>
      </c>
      <c r="AI1332">
        <v>3</v>
      </c>
    </row>
    <row r="1333" spans="1:35" ht="15">
      <c r="A1333" t="s">
        <v>35</v>
      </c>
      <c r="B1333" t="s">
        <v>98</v>
      </c>
      <c r="C1333" t="str">
        <f t="shared" si="63"/>
        <v>247501</v>
      </c>
      <c r="D1333">
        <v>19</v>
      </c>
      <c r="E1333" t="s">
        <v>37</v>
      </c>
      <c r="F1333" s="1">
        <v>0.9166666666666666</v>
      </c>
      <c r="G1333">
        <v>2260</v>
      </c>
      <c r="H1333">
        <v>1598</v>
      </c>
      <c r="I1333">
        <v>1374</v>
      </c>
      <c r="J1333">
        <v>224</v>
      </c>
      <c r="K1333">
        <v>0</v>
      </c>
      <c r="L1333">
        <v>3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224</v>
      </c>
      <c r="U1333">
        <v>0</v>
      </c>
      <c r="V1333">
        <v>0</v>
      </c>
      <c r="W1333">
        <v>224</v>
      </c>
      <c r="X1333">
        <v>5</v>
      </c>
      <c r="Y1333">
        <v>219</v>
      </c>
      <c r="Z1333">
        <v>161</v>
      </c>
      <c r="AA1333">
        <v>58</v>
      </c>
      <c r="AB1333">
        <v>6</v>
      </c>
      <c r="AC1333">
        <v>218</v>
      </c>
      <c r="AD1333">
        <v>32</v>
      </c>
      <c r="AE1333">
        <v>186</v>
      </c>
      <c r="AF1333">
        <v>7</v>
      </c>
      <c r="AG1333">
        <v>217</v>
      </c>
      <c r="AH1333">
        <v>10</v>
      </c>
      <c r="AI1333">
        <v>207</v>
      </c>
    </row>
    <row r="1334" spans="1:35" ht="15">
      <c r="A1334" t="s">
        <v>35</v>
      </c>
      <c r="B1334" t="s">
        <v>98</v>
      </c>
      <c r="C1334" t="str">
        <f t="shared" si="63"/>
        <v>247501</v>
      </c>
      <c r="D1334">
        <v>20</v>
      </c>
      <c r="E1334" t="s">
        <v>37</v>
      </c>
      <c r="F1334" s="1">
        <v>0.9166666666666666</v>
      </c>
      <c r="G1334">
        <v>1761</v>
      </c>
      <c r="H1334">
        <v>1252</v>
      </c>
      <c r="I1334">
        <v>1085</v>
      </c>
      <c r="J1334">
        <v>167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167</v>
      </c>
      <c r="U1334">
        <v>0</v>
      </c>
      <c r="V1334">
        <v>0</v>
      </c>
      <c r="W1334">
        <v>167</v>
      </c>
      <c r="X1334">
        <v>4</v>
      </c>
      <c r="Y1334">
        <v>163</v>
      </c>
      <c r="Z1334">
        <v>120</v>
      </c>
      <c r="AA1334">
        <v>43</v>
      </c>
      <c r="AB1334">
        <v>4</v>
      </c>
      <c r="AC1334">
        <v>163</v>
      </c>
      <c r="AD1334">
        <v>27</v>
      </c>
      <c r="AE1334">
        <v>136</v>
      </c>
      <c r="AF1334">
        <v>2</v>
      </c>
      <c r="AG1334">
        <v>165</v>
      </c>
      <c r="AH1334">
        <v>156</v>
      </c>
      <c r="AI1334">
        <v>9</v>
      </c>
    </row>
    <row r="1335" spans="1:35" ht="15">
      <c r="A1335" t="s">
        <v>35</v>
      </c>
      <c r="B1335" t="s">
        <v>98</v>
      </c>
      <c r="C1335" t="str">
        <f t="shared" si="63"/>
        <v>247501</v>
      </c>
      <c r="D1335">
        <v>21</v>
      </c>
      <c r="E1335" t="s">
        <v>37</v>
      </c>
      <c r="F1335" s="1">
        <v>0.9166666666666666</v>
      </c>
      <c r="G1335">
        <v>1981</v>
      </c>
      <c r="H1335">
        <v>1388</v>
      </c>
      <c r="I1335">
        <v>1248</v>
      </c>
      <c r="J1335">
        <v>140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140</v>
      </c>
      <c r="U1335">
        <v>0</v>
      </c>
      <c r="V1335">
        <v>0</v>
      </c>
      <c r="W1335">
        <v>140</v>
      </c>
      <c r="X1335">
        <v>3</v>
      </c>
      <c r="Y1335">
        <v>137</v>
      </c>
      <c r="Z1335">
        <v>104</v>
      </c>
      <c r="AA1335">
        <v>33</v>
      </c>
      <c r="AB1335">
        <v>3</v>
      </c>
      <c r="AC1335">
        <v>137</v>
      </c>
      <c r="AD1335">
        <v>16</v>
      </c>
      <c r="AE1335">
        <v>121</v>
      </c>
      <c r="AF1335">
        <v>4</v>
      </c>
      <c r="AG1335">
        <v>136</v>
      </c>
      <c r="AH1335">
        <v>128</v>
      </c>
      <c r="AI1335">
        <v>8</v>
      </c>
    </row>
    <row r="1336" spans="1:35" ht="15">
      <c r="A1336" t="s">
        <v>35</v>
      </c>
      <c r="B1336" t="s">
        <v>98</v>
      </c>
      <c r="C1336" t="str">
        <f t="shared" si="63"/>
        <v>247501</v>
      </c>
      <c r="D1336">
        <v>22</v>
      </c>
      <c r="E1336" t="s">
        <v>37</v>
      </c>
      <c r="F1336" s="1">
        <v>0.9166666666666666</v>
      </c>
      <c r="G1336">
        <v>2150</v>
      </c>
      <c r="H1336">
        <v>1500</v>
      </c>
      <c r="I1336">
        <v>1314</v>
      </c>
      <c r="J1336">
        <v>186</v>
      </c>
      <c r="K1336">
        <v>0</v>
      </c>
      <c r="L1336">
        <v>2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186</v>
      </c>
      <c r="U1336">
        <v>0</v>
      </c>
      <c r="V1336">
        <v>0</v>
      </c>
      <c r="W1336">
        <v>186</v>
      </c>
      <c r="X1336">
        <v>3</v>
      </c>
      <c r="Y1336">
        <v>183</v>
      </c>
      <c r="Z1336">
        <v>135</v>
      </c>
      <c r="AA1336">
        <v>48</v>
      </c>
      <c r="AB1336">
        <v>2</v>
      </c>
      <c r="AC1336">
        <v>184</v>
      </c>
      <c r="AD1336">
        <v>25</v>
      </c>
      <c r="AE1336">
        <v>159</v>
      </c>
      <c r="AF1336">
        <v>3</v>
      </c>
      <c r="AG1336">
        <v>183</v>
      </c>
      <c r="AH1336">
        <v>174</v>
      </c>
      <c r="AI1336">
        <v>9</v>
      </c>
    </row>
    <row r="1337" spans="1:35" ht="15">
      <c r="A1337" t="s">
        <v>35</v>
      </c>
      <c r="B1337" t="s">
        <v>98</v>
      </c>
      <c r="C1337" t="str">
        <f t="shared" si="63"/>
        <v>247501</v>
      </c>
      <c r="D1337">
        <v>23</v>
      </c>
      <c r="E1337" t="s">
        <v>37</v>
      </c>
      <c r="F1337" s="1">
        <v>0.9166666666666666</v>
      </c>
      <c r="G1337">
        <v>855</v>
      </c>
      <c r="H1337">
        <v>600</v>
      </c>
      <c r="I1337">
        <v>548</v>
      </c>
      <c r="J1337">
        <v>52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52</v>
      </c>
      <c r="U1337">
        <v>0</v>
      </c>
      <c r="V1337">
        <v>0</v>
      </c>
      <c r="W1337">
        <v>52</v>
      </c>
      <c r="X1337">
        <v>2</v>
      </c>
      <c r="Y1337">
        <v>50</v>
      </c>
      <c r="Z1337">
        <v>44</v>
      </c>
      <c r="AA1337">
        <v>6</v>
      </c>
      <c r="AB1337">
        <v>0</v>
      </c>
      <c r="AC1337">
        <v>52</v>
      </c>
      <c r="AD1337">
        <v>6</v>
      </c>
      <c r="AE1337">
        <v>46</v>
      </c>
      <c r="AF1337">
        <v>2</v>
      </c>
      <c r="AG1337">
        <v>50</v>
      </c>
      <c r="AH1337">
        <v>48</v>
      </c>
      <c r="AI1337">
        <v>2</v>
      </c>
    </row>
    <row r="1338" spans="1:35" ht="15">
      <c r="A1338" t="s">
        <v>35</v>
      </c>
      <c r="B1338" t="s">
        <v>98</v>
      </c>
      <c r="C1338" t="str">
        <f t="shared" si="63"/>
        <v>247501</v>
      </c>
      <c r="D1338">
        <v>24</v>
      </c>
      <c r="E1338" t="s">
        <v>37</v>
      </c>
      <c r="F1338" s="1">
        <v>0.9166666666666666</v>
      </c>
      <c r="G1338">
        <v>1731</v>
      </c>
      <c r="H1338">
        <v>1200</v>
      </c>
      <c r="I1338">
        <v>1041</v>
      </c>
      <c r="J1338">
        <v>159</v>
      </c>
      <c r="K1338">
        <v>0</v>
      </c>
      <c r="L1338">
        <v>2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159</v>
      </c>
      <c r="U1338">
        <v>0</v>
      </c>
      <c r="V1338">
        <v>0</v>
      </c>
      <c r="W1338">
        <v>159</v>
      </c>
      <c r="X1338">
        <v>4</v>
      </c>
      <c r="Y1338">
        <v>155</v>
      </c>
      <c r="Z1338">
        <v>113</v>
      </c>
      <c r="AA1338">
        <v>42</v>
      </c>
      <c r="AB1338">
        <v>5</v>
      </c>
      <c r="AC1338">
        <v>154</v>
      </c>
      <c r="AD1338">
        <v>21</v>
      </c>
      <c r="AE1338">
        <v>133</v>
      </c>
      <c r="AF1338">
        <v>4</v>
      </c>
      <c r="AG1338">
        <v>155</v>
      </c>
      <c r="AH1338">
        <v>146</v>
      </c>
      <c r="AI1338">
        <v>9</v>
      </c>
    </row>
    <row r="1339" spans="1:35" ht="15">
      <c r="A1339" t="s">
        <v>35</v>
      </c>
      <c r="B1339" t="s">
        <v>98</v>
      </c>
      <c r="C1339" t="str">
        <f t="shared" si="63"/>
        <v>247501</v>
      </c>
      <c r="D1339">
        <v>25</v>
      </c>
      <c r="E1339" t="s">
        <v>37</v>
      </c>
      <c r="F1339" s="1">
        <v>0.9166666666666666</v>
      </c>
      <c r="G1339">
        <v>1138</v>
      </c>
      <c r="H1339">
        <v>800</v>
      </c>
      <c r="I1339">
        <v>705</v>
      </c>
      <c r="J1339">
        <v>95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95</v>
      </c>
      <c r="U1339">
        <v>0</v>
      </c>
      <c r="V1339">
        <v>0</v>
      </c>
      <c r="W1339">
        <v>95</v>
      </c>
      <c r="X1339">
        <v>1</v>
      </c>
      <c r="Y1339">
        <v>94</v>
      </c>
      <c r="Z1339">
        <v>66</v>
      </c>
      <c r="AA1339">
        <v>28</v>
      </c>
      <c r="AB1339">
        <v>1</v>
      </c>
      <c r="AC1339">
        <v>94</v>
      </c>
      <c r="AD1339">
        <v>14</v>
      </c>
      <c r="AE1339">
        <v>80</v>
      </c>
      <c r="AF1339">
        <v>3</v>
      </c>
      <c r="AG1339">
        <v>92</v>
      </c>
      <c r="AH1339">
        <v>88</v>
      </c>
      <c r="AI1339">
        <v>4</v>
      </c>
    </row>
    <row r="1340" spans="1:35" ht="15">
      <c r="A1340" t="s">
        <v>35</v>
      </c>
      <c r="B1340" t="s">
        <v>98</v>
      </c>
      <c r="C1340" t="str">
        <f t="shared" si="63"/>
        <v>247501</v>
      </c>
      <c r="D1340">
        <v>26</v>
      </c>
      <c r="E1340" t="s">
        <v>37</v>
      </c>
      <c r="F1340" s="1">
        <v>0.9166666666666666</v>
      </c>
      <c r="G1340">
        <v>1825</v>
      </c>
      <c r="H1340">
        <v>1300</v>
      </c>
      <c r="I1340">
        <v>1181</v>
      </c>
      <c r="J1340">
        <v>119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119</v>
      </c>
      <c r="U1340">
        <v>0</v>
      </c>
      <c r="V1340">
        <v>0</v>
      </c>
      <c r="W1340">
        <v>119</v>
      </c>
      <c r="X1340">
        <v>4</v>
      </c>
      <c r="Y1340">
        <v>115</v>
      </c>
      <c r="Z1340">
        <v>92</v>
      </c>
      <c r="AA1340">
        <v>23</v>
      </c>
      <c r="AB1340">
        <v>6</v>
      </c>
      <c r="AC1340">
        <v>113</v>
      </c>
      <c r="AD1340">
        <v>15</v>
      </c>
      <c r="AE1340">
        <v>98</v>
      </c>
      <c r="AF1340">
        <v>6</v>
      </c>
      <c r="AG1340">
        <v>113</v>
      </c>
      <c r="AH1340">
        <v>109</v>
      </c>
      <c r="AI1340">
        <v>4</v>
      </c>
    </row>
    <row r="1341" spans="1:35" ht="15">
      <c r="A1341" t="s">
        <v>35</v>
      </c>
      <c r="B1341" t="s">
        <v>98</v>
      </c>
      <c r="C1341" t="str">
        <f t="shared" si="63"/>
        <v>247501</v>
      </c>
      <c r="D1341">
        <v>27</v>
      </c>
      <c r="E1341" t="s">
        <v>37</v>
      </c>
      <c r="F1341" s="1">
        <v>0.9166666666666666</v>
      </c>
      <c r="G1341">
        <v>1829</v>
      </c>
      <c r="H1341">
        <v>1300</v>
      </c>
      <c r="I1341">
        <v>1139</v>
      </c>
      <c r="J1341">
        <v>161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161</v>
      </c>
      <c r="U1341">
        <v>0</v>
      </c>
      <c r="V1341">
        <v>0</v>
      </c>
      <c r="W1341">
        <v>161</v>
      </c>
      <c r="X1341">
        <v>5</v>
      </c>
      <c r="Y1341">
        <v>156</v>
      </c>
      <c r="Z1341">
        <v>117</v>
      </c>
      <c r="AA1341">
        <v>39</v>
      </c>
      <c r="AB1341">
        <v>3</v>
      </c>
      <c r="AC1341">
        <v>158</v>
      </c>
      <c r="AD1341">
        <v>33</v>
      </c>
      <c r="AE1341">
        <v>125</v>
      </c>
      <c r="AF1341">
        <v>7</v>
      </c>
      <c r="AG1341">
        <v>154</v>
      </c>
      <c r="AH1341">
        <v>148</v>
      </c>
      <c r="AI1341">
        <v>6</v>
      </c>
    </row>
    <row r="1342" spans="1:35" ht="15">
      <c r="A1342" t="s">
        <v>35</v>
      </c>
      <c r="B1342" t="s">
        <v>98</v>
      </c>
      <c r="C1342" t="str">
        <f t="shared" si="63"/>
        <v>247501</v>
      </c>
      <c r="D1342">
        <v>28</v>
      </c>
      <c r="E1342" t="s">
        <v>37</v>
      </c>
      <c r="F1342" s="1">
        <v>0.9166666666666666</v>
      </c>
      <c r="G1342">
        <v>1559</v>
      </c>
      <c r="H1342">
        <v>1100</v>
      </c>
      <c r="I1342">
        <v>994</v>
      </c>
      <c r="J1342">
        <v>106</v>
      </c>
      <c r="K1342">
        <v>0</v>
      </c>
      <c r="L1342">
        <v>1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106</v>
      </c>
      <c r="U1342">
        <v>0</v>
      </c>
      <c r="V1342">
        <v>0</v>
      </c>
      <c r="W1342">
        <v>106</v>
      </c>
      <c r="X1342">
        <v>1</v>
      </c>
      <c r="Y1342">
        <v>105</v>
      </c>
      <c r="Z1342">
        <v>80</v>
      </c>
      <c r="AA1342">
        <v>25</v>
      </c>
      <c r="AB1342">
        <v>1</v>
      </c>
      <c r="AC1342">
        <v>105</v>
      </c>
      <c r="AD1342">
        <v>20</v>
      </c>
      <c r="AE1342">
        <v>85</v>
      </c>
      <c r="AF1342">
        <v>1</v>
      </c>
      <c r="AG1342">
        <v>105</v>
      </c>
      <c r="AH1342">
        <v>99</v>
      </c>
      <c r="AI1342">
        <v>6</v>
      </c>
    </row>
    <row r="1343" spans="1:35" ht="15">
      <c r="A1343" t="s">
        <v>35</v>
      </c>
      <c r="B1343" t="s">
        <v>98</v>
      </c>
      <c r="C1343" t="str">
        <f t="shared" si="63"/>
        <v>247501</v>
      </c>
      <c r="D1343">
        <v>29</v>
      </c>
      <c r="E1343" t="s">
        <v>37</v>
      </c>
      <c r="F1343" s="1">
        <v>0.9166666666666666</v>
      </c>
      <c r="G1343">
        <v>2018</v>
      </c>
      <c r="H1343">
        <v>1403</v>
      </c>
      <c r="I1343">
        <v>1239</v>
      </c>
      <c r="J1343">
        <v>164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164</v>
      </c>
      <c r="U1343">
        <v>0</v>
      </c>
      <c r="V1343">
        <v>0</v>
      </c>
      <c r="W1343">
        <v>164</v>
      </c>
      <c r="X1343">
        <v>4</v>
      </c>
      <c r="Y1343">
        <v>160</v>
      </c>
      <c r="Z1343">
        <v>120</v>
      </c>
      <c r="AA1343">
        <v>40</v>
      </c>
      <c r="AB1343">
        <v>3</v>
      </c>
      <c r="AC1343">
        <v>161</v>
      </c>
      <c r="AD1343">
        <v>28</v>
      </c>
      <c r="AE1343">
        <v>133</v>
      </c>
      <c r="AF1343">
        <v>3</v>
      </c>
      <c r="AG1343">
        <v>161</v>
      </c>
      <c r="AH1343">
        <v>157</v>
      </c>
      <c r="AI1343">
        <v>4</v>
      </c>
    </row>
    <row r="1344" spans="1:35" ht="15">
      <c r="A1344" t="s">
        <v>35</v>
      </c>
      <c r="B1344" t="s">
        <v>98</v>
      </c>
      <c r="C1344" t="str">
        <f t="shared" si="63"/>
        <v>247501</v>
      </c>
      <c r="D1344">
        <v>30</v>
      </c>
      <c r="E1344" t="s">
        <v>37</v>
      </c>
      <c r="F1344" s="1">
        <v>0.9166666666666666</v>
      </c>
      <c r="G1344">
        <v>1592</v>
      </c>
      <c r="H1344">
        <v>1122</v>
      </c>
      <c r="I1344">
        <v>989</v>
      </c>
      <c r="J1344">
        <v>133</v>
      </c>
      <c r="K1344">
        <v>0</v>
      </c>
      <c r="L1344">
        <v>1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133</v>
      </c>
      <c r="U1344">
        <v>0</v>
      </c>
      <c r="V1344">
        <v>0</v>
      </c>
      <c r="W1344">
        <v>133</v>
      </c>
      <c r="X1344">
        <v>3</v>
      </c>
      <c r="Y1344">
        <v>130</v>
      </c>
      <c r="Z1344">
        <v>100</v>
      </c>
      <c r="AA1344">
        <v>30</v>
      </c>
      <c r="AB1344">
        <v>3</v>
      </c>
      <c r="AC1344">
        <v>130</v>
      </c>
      <c r="AD1344">
        <v>21</v>
      </c>
      <c r="AE1344">
        <v>109</v>
      </c>
      <c r="AF1344">
        <v>3</v>
      </c>
      <c r="AG1344">
        <v>130</v>
      </c>
      <c r="AH1344">
        <v>124</v>
      </c>
      <c r="AI1344">
        <v>6</v>
      </c>
    </row>
    <row r="1345" spans="1:35" ht="15">
      <c r="A1345" t="s">
        <v>35</v>
      </c>
      <c r="B1345" t="s">
        <v>98</v>
      </c>
      <c r="C1345" t="str">
        <f t="shared" si="63"/>
        <v>247501</v>
      </c>
      <c r="D1345">
        <v>31</v>
      </c>
      <c r="E1345" t="s">
        <v>37</v>
      </c>
      <c r="F1345" s="1">
        <v>0.9166666666666666</v>
      </c>
      <c r="G1345">
        <v>1459</v>
      </c>
      <c r="H1345">
        <v>1000</v>
      </c>
      <c r="I1345">
        <v>847</v>
      </c>
      <c r="J1345">
        <v>153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153</v>
      </c>
      <c r="U1345">
        <v>0</v>
      </c>
      <c r="V1345">
        <v>0</v>
      </c>
      <c r="W1345">
        <v>153</v>
      </c>
      <c r="X1345">
        <v>4</v>
      </c>
      <c r="Y1345">
        <v>149</v>
      </c>
      <c r="Z1345">
        <v>103</v>
      </c>
      <c r="AA1345">
        <v>46</v>
      </c>
      <c r="AB1345">
        <v>3</v>
      </c>
      <c r="AC1345">
        <v>150</v>
      </c>
      <c r="AD1345">
        <v>24</v>
      </c>
      <c r="AE1345">
        <v>126</v>
      </c>
      <c r="AF1345">
        <v>5</v>
      </c>
      <c r="AG1345">
        <v>148</v>
      </c>
      <c r="AH1345">
        <v>136</v>
      </c>
      <c r="AI1345">
        <v>12</v>
      </c>
    </row>
    <row r="1346" spans="1:35" ht="15">
      <c r="A1346" t="s">
        <v>35</v>
      </c>
      <c r="B1346" t="s">
        <v>98</v>
      </c>
      <c r="C1346" t="str">
        <f t="shared" si="63"/>
        <v>247501</v>
      </c>
      <c r="D1346">
        <v>32</v>
      </c>
      <c r="E1346" t="s">
        <v>37</v>
      </c>
      <c r="F1346" s="1">
        <v>0.9166666666666666</v>
      </c>
      <c r="G1346">
        <v>1527</v>
      </c>
      <c r="H1346">
        <v>1051</v>
      </c>
      <c r="I1346">
        <v>901</v>
      </c>
      <c r="J1346">
        <v>150</v>
      </c>
      <c r="K1346">
        <v>0</v>
      </c>
      <c r="L1346">
        <v>1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150</v>
      </c>
      <c r="U1346">
        <v>0</v>
      </c>
      <c r="V1346">
        <v>0</v>
      </c>
      <c r="W1346">
        <v>150</v>
      </c>
      <c r="X1346">
        <v>4</v>
      </c>
      <c r="Y1346">
        <v>146</v>
      </c>
      <c r="Z1346">
        <v>106</v>
      </c>
      <c r="AA1346">
        <v>40</v>
      </c>
      <c r="AB1346">
        <v>3</v>
      </c>
      <c r="AC1346">
        <v>147</v>
      </c>
      <c r="AD1346">
        <v>24</v>
      </c>
      <c r="AE1346">
        <v>123</v>
      </c>
      <c r="AF1346">
        <v>6</v>
      </c>
      <c r="AG1346">
        <v>144</v>
      </c>
      <c r="AH1346">
        <v>134</v>
      </c>
      <c r="AI1346">
        <v>10</v>
      </c>
    </row>
    <row r="1347" spans="1:35" ht="15">
      <c r="A1347" t="s">
        <v>35</v>
      </c>
      <c r="B1347" t="s">
        <v>98</v>
      </c>
      <c r="C1347" t="str">
        <f aca="true" t="shared" si="64" ref="C1347:C1378">"247501"</f>
        <v>247501</v>
      </c>
      <c r="D1347">
        <v>33</v>
      </c>
      <c r="E1347" t="s">
        <v>37</v>
      </c>
      <c r="F1347" s="1">
        <v>0.9166666666666666</v>
      </c>
      <c r="G1347">
        <v>1662</v>
      </c>
      <c r="H1347">
        <v>1152</v>
      </c>
      <c r="I1347">
        <v>977</v>
      </c>
      <c r="J1347">
        <v>175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175</v>
      </c>
      <c r="U1347">
        <v>0</v>
      </c>
      <c r="V1347">
        <v>0</v>
      </c>
      <c r="W1347">
        <v>175</v>
      </c>
      <c r="X1347">
        <v>0</v>
      </c>
      <c r="Y1347">
        <v>175</v>
      </c>
      <c r="Z1347">
        <v>130</v>
      </c>
      <c r="AA1347">
        <v>45</v>
      </c>
      <c r="AB1347">
        <v>3</v>
      </c>
      <c r="AC1347">
        <v>172</v>
      </c>
      <c r="AD1347">
        <v>26</v>
      </c>
      <c r="AE1347">
        <v>146</v>
      </c>
      <c r="AF1347">
        <v>1</v>
      </c>
      <c r="AG1347">
        <v>174</v>
      </c>
      <c r="AH1347">
        <v>168</v>
      </c>
      <c r="AI1347">
        <v>6</v>
      </c>
    </row>
    <row r="1348" spans="1:35" ht="15">
      <c r="A1348" t="s">
        <v>35</v>
      </c>
      <c r="B1348" t="s">
        <v>98</v>
      </c>
      <c r="C1348" t="str">
        <f t="shared" si="64"/>
        <v>247501</v>
      </c>
      <c r="D1348">
        <v>34</v>
      </c>
      <c r="E1348" t="s">
        <v>37</v>
      </c>
      <c r="F1348" s="1">
        <v>0.9166666666666666</v>
      </c>
      <c r="G1348">
        <v>1347</v>
      </c>
      <c r="H1348">
        <v>951</v>
      </c>
      <c r="I1348">
        <v>863</v>
      </c>
      <c r="J1348">
        <v>88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88</v>
      </c>
      <c r="U1348">
        <v>0</v>
      </c>
      <c r="V1348">
        <v>0</v>
      </c>
      <c r="W1348">
        <v>88</v>
      </c>
      <c r="X1348">
        <v>1</v>
      </c>
      <c r="Y1348">
        <v>87</v>
      </c>
      <c r="Z1348">
        <v>70</v>
      </c>
      <c r="AA1348">
        <v>17</v>
      </c>
      <c r="AB1348">
        <v>1</v>
      </c>
      <c r="AC1348">
        <v>87</v>
      </c>
      <c r="AD1348">
        <v>14</v>
      </c>
      <c r="AE1348">
        <v>73</v>
      </c>
      <c r="AF1348">
        <v>1</v>
      </c>
      <c r="AG1348">
        <v>87</v>
      </c>
      <c r="AH1348">
        <v>86</v>
      </c>
      <c r="AI1348">
        <v>1</v>
      </c>
    </row>
    <row r="1349" spans="1:35" ht="15">
      <c r="A1349" t="s">
        <v>35</v>
      </c>
      <c r="B1349" t="s">
        <v>98</v>
      </c>
      <c r="C1349" t="str">
        <f t="shared" si="64"/>
        <v>247501</v>
      </c>
      <c r="D1349">
        <v>35</v>
      </c>
      <c r="E1349" t="s">
        <v>37</v>
      </c>
      <c r="F1349" s="1">
        <v>0.9166666666666666</v>
      </c>
      <c r="G1349">
        <v>1396</v>
      </c>
      <c r="H1349">
        <v>949</v>
      </c>
      <c r="I1349">
        <v>823</v>
      </c>
      <c r="J1349">
        <v>126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126</v>
      </c>
      <c r="U1349">
        <v>0</v>
      </c>
      <c r="V1349">
        <v>0</v>
      </c>
      <c r="W1349">
        <v>126</v>
      </c>
      <c r="X1349">
        <v>1</v>
      </c>
      <c r="Y1349">
        <v>125</v>
      </c>
      <c r="Z1349">
        <v>93</v>
      </c>
      <c r="AA1349">
        <v>32</v>
      </c>
      <c r="AB1349">
        <v>1</v>
      </c>
      <c r="AC1349">
        <v>125</v>
      </c>
      <c r="AD1349">
        <v>24</v>
      </c>
      <c r="AE1349">
        <v>101</v>
      </c>
      <c r="AF1349">
        <v>1</v>
      </c>
      <c r="AG1349">
        <v>125</v>
      </c>
      <c r="AH1349">
        <v>118</v>
      </c>
      <c r="AI1349">
        <v>7</v>
      </c>
    </row>
    <row r="1350" spans="1:35" ht="15">
      <c r="A1350" t="s">
        <v>35</v>
      </c>
      <c r="B1350" t="s">
        <v>98</v>
      </c>
      <c r="C1350" t="str">
        <f t="shared" si="64"/>
        <v>247501</v>
      </c>
      <c r="D1350">
        <v>36</v>
      </c>
      <c r="E1350" t="s">
        <v>37</v>
      </c>
      <c r="F1350" s="1">
        <v>0.9166666666666666</v>
      </c>
      <c r="G1350">
        <v>1065</v>
      </c>
      <c r="H1350">
        <v>747</v>
      </c>
      <c r="I1350">
        <v>674</v>
      </c>
      <c r="J1350">
        <v>73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73</v>
      </c>
      <c r="U1350">
        <v>0</v>
      </c>
      <c r="V1350">
        <v>0</v>
      </c>
      <c r="W1350">
        <v>73</v>
      </c>
      <c r="X1350">
        <v>3</v>
      </c>
      <c r="Y1350">
        <v>70</v>
      </c>
      <c r="Z1350">
        <v>59</v>
      </c>
      <c r="AA1350">
        <v>11</v>
      </c>
      <c r="AB1350">
        <v>3</v>
      </c>
      <c r="AC1350">
        <v>70</v>
      </c>
      <c r="AD1350">
        <v>9</v>
      </c>
      <c r="AE1350">
        <v>61</v>
      </c>
      <c r="AF1350">
        <v>0</v>
      </c>
      <c r="AG1350">
        <v>73</v>
      </c>
      <c r="AH1350">
        <v>70</v>
      </c>
      <c r="AI1350">
        <v>3</v>
      </c>
    </row>
    <row r="1351" spans="1:35" ht="15">
      <c r="A1351" t="s">
        <v>35</v>
      </c>
      <c r="B1351" t="s">
        <v>98</v>
      </c>
      <c r="C1351" t="str">
        <f t="shared" si="64"/>
        <v>247501</v>
      </c>
      <c r="D1351">
        <v>37</v>
      </c>
      <c r="E1351" t="s">
        <v>37</v>
      </c>
      <c r="F1351" s="1">
        <v>0.9166666666666666</v>
      </c>
      <c r="G1351">
        <v>1104</v>
      </c>
      <c r="H1351">
        <v>750</v>
      </c>
      <c r="I1351">
        <v>663</v>
      </c>
      <c r="J1351">
        <v>87</v>
      </c>
      <c r="K1351">
        <v>0</v>
      </c>
      <c r="L1351">
        <v>0</v>
      </c>
      <c r="M1351">
        <v>15</v>
      </c>
      <c r="N1351">
        <v>14</v>
      </c>
      <c r="O1351">
        <v>0</v>
      </c>
      <c r="P1351">
        <v>1</v>
      </c>
      <c r="Q1351">
        <v>0</v>
      </c>
      <c r="R1351">
        <v>0</v>
      </c>
      <c r="S1351">
        <v>13</v>
      </c>
      <c r="T1351">
        <v>100</v>
      </c>
      <c r="U1351">
        <v>13</v>
      </c>
      <c r="V1351">
        <v>0</v>
      </c>
      <c r="W1351">
        <v>100</v>
      </c>
      <c r="X1351">
        <v>1</v>
      </c>
      <c r="Y1351">
        <v>99</v>
      </c>
      <c r="Z1351">
        <v>73</v>
      </c>
      <c r="AA1351">
        <v>26</v>
      </c>
      <c r="AB1351">
        <v>1</v>
      </c>
      <c r="AC1351">
        <v>99</v>
      </c>
      <c r="AD1351">
        <v>14</v>
      </c>
      <c r="AE1351">
        <v>85</v>
      </c>
      <c r="AF1351">
        <v>2</v>
      </c>
      <c r="AG1351">
        <v>98</v>
      </c>
      <c r="AH1351">
        <v>94</v>
      </c>
      <c r="AI1351">
        <v>4</v>
      </c>
    </row>
    <row r="1352" spans="1:35" ht="15">
      <c r="A1352" t="s">
        <v>35</v>
      </c>
      <c r="B1352" t="s">
        <v>98</v>
      </c>
      <c r="C1352" t="str">
        <f t="shared" si="64"/>
        <v>247501</v>
      </c>
      <c r="D1352">
        <v>38</v>
      </c>
      <c r="E1352" t="s">
        <v>37</v>
      </c>
      <c r="F1352" s="1">
        <v>0.9166666666666666</v>
      </c>
      <c r="G1352">
        <v>1399</v>
      </c>
      <c r="H1352">
        <v>952</v>
      </c>
      <c r="I1352">
        <v>846</v>
      </c>
      <c r="J1352">
        <v>106</v>
      </c>
      <c r="K1352">
        <v>0</v>
      </c>
      <c r="L1352">
        <v>1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106</v>
      </c>
      <c r="U1352">
        <v>0</v>
      </c>
      <c r="V1352">
        <v>0</v>
      </c>
      <c r="W1352">
        <v>106</v>
      </c>
      <c r="X1352">
        <v>1</v>
      </c>
      <c r="Y1352">
        <v>105</v>
      </c>
      <c r="Z1352">
        <v>73</v>
      </c>
      <c r="AA1352">
        <v>32</v>
      </c>
      <c r="AB1352">
        <v>2</v>
      </c>
      <c r="AC1352">
        <v>104</v>
      </c>
      <c r="AD1352">
        <v>15</v>
      </c>
      <c r="AE1352">
        <v>89</v>
      </c>
      <c r="AF1352">
        <v>2</v>
      </c>
      <c r="AG1352">
        <v>104</v>
      </c>
      <c r="AH1352">
        <v>100</v>
      </c>
      <c r="AI1352">
        <v>4</v>
      </c>
    </row>
    <row r="1353" spans="1:35" ht="15">
      <c r="A1353" t="s">
        <v>35</v>
      </c>
      <c r="B1353" t="s">
        <v>98</v>
      </c>
      <c r="C1353" t="str">
        <f t="shared" si="64"/>
        <v>247501</v>
      </c>
      <c r="D1353">
        <v>39</v>
      </c>
      <c r="E1353" t="s">
        <v>37</v>
      </c>
      <c r="F1353" s="1">
        <v>0.9166666666666666</v>
      </c>
      <c r="G1353">
        <v>1005</v>
      </c>
      <c r="H1353">
        <v>700</v>
      </c>
      <c r="I1353">
        <v>654</v>
      </c>
      <c r="J1353">
        <v>46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46</v>
      </c>
      <c r="U1353">
        <v>0</v>
      </c>
      <c r="V1353">
        <v>0</v>
      </c>
      <c r="W1353">
        <v>46</v>
      </c>
      <c r="X1353">
        <v>1</v>
      </c>
      <c r="Y1353">
        <v>45</v>
      </c>
      <c r="Z1353">
        <v>40</v>
      </c>
      <c r="AA1353">
        <v>5</v>
      </c>
      <c r="AB1353">
        <v>2</v>
      </c>
      <c r="AC1353">
        <v>44</v>
      </c>
      <c r="AD1353">
        <v>6</v>
      </c>
      <c r="AE1353">
        <v>38</v>
      </c>
      <c r="AF1353">
        <v>3</v>
      </c>
      <c r="AG1353">
        <v>43</v>
      </c>
      <c r="AH1353">
        <v>38</v>
      </c>
      <c r="AI1353">
        <v>5</v>
      </c>
    </row>
    <row r="1354" spans="1:35" ht="15">
      <c r="A1354" t="s">
        <v>35</v>
      </c>
      <c r="B1354" t="s">
        <v>98</v>
      </c>
      <c r="C1354" t="str">
        <f t="shared" si="64"/>
        <v>247501</v>
      </c>
      <c r="D1354">
        <v>40</v>
      </c>
      <c r="E1354" t="s">
        <v>37</v>
      </c>
      <c r="F1354" s="1">
        <v>0.9166666666666666</v>
      </c>
      <c r="G1354">
        <v>1851</v>
      </c>
      <c r="H1354">
        <v>1295</v>
      </c>
      <c r="I1354">
        <v>1163</v>
      </c>
      <c r="J1354">
        <v>132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132</v>
      </c>
      <c r="U1354">
        <v>0</v>
      </c>
      <c r="V1354">
        <v>0</v>
      </c>
      <c r="W1354">
        <v>132</v>
      </c>
      <c r="X1354">
        <v>4</v>
      </c>
      <c r="Y1354">
        <v>128</v>
      </c>
      <c r="Z1354">
        <v>101</v>
      </c>
      <c r="AA1354">
        <v>27</v>
      </c>
      <c r="AB1354">
        <v>2</v>
      </c>
      <c r="AC1354">
        <v>130</v>
      </c>
      <c r="AD1354">
        <v>19</v>
      </c>
      <c r="AE1354">
        <v>111</v>
      </c>
      <c r="AF1354">
        <v>4</v>
      </c>
      <c r="AG1354">
        <v>128</v>
      </c>
      <c r="AH1354">
        <v>120</v>
      </c>
      <c r="AI1354">
        <v>8</v>
      </c>
    </row>
    <row r="1355" spans="1:35" ht="15">
      <c r="A1355" t="s">
        <v>35</v>
      </c>
      <c r="B1355" t="s">
        <v>98</v>
      </c>
      <c r="C1355" t="str">
        <f t="shared" si="64"/>
        <v>247501</v>
      </c>
      <c r="D1355">
        <v>41</v>
      </c>
      <c r="E1355" t="s">
        <v>37</v>
      </c>
      <c r="F1355" s="1">
        <v>0.9166666666666666</v>
      </c>
      <c r="G1355">
        <v>1108</v>
      </c>
      <c r="H1355">
        <v>756</v>
      </c>
      <c r="I1355">
        <v>687</v>
      </c>
      <c r="J1355">
        <v>69</v>
      </c>
      <c r="K1355">
        <v>0</v>
      </c>
      <c r="L1355">
        <v>1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69</v>
      </c>
      <c r="U1355">
        <v>0</v>
      </c>
      <c r="V1355">
        <v>0</v>
      </c>
      <c r="W1355">
        <v>69</v>
      </c>
      <c r="X1355">
        <v>3</v>
      </c>
      <c r="Y1355">
        <v>66</v>
      </c>
      <c r="Z1355">
        <v>48</v>
      </c>
      <c r="AA1355">
        <v>18</v>
      </c>
      <c r="AB1355">
        <v>3</v>
      </c>
      <c r="AC1355">
        <v>66</v>
      </c>
      <c r="AD1355">
        <v>6</v>
      </c>
      <c r="AE1355">
        <v>60</v>
      </c>
      <c r="AF1355">
        <v>2</v>
      </c>
      <c r="AG1355">
        <v>67</v>
      </c>
      <c r="AH1355">
        <v>66</v>
      </c>
      <c r="AI1355">
        <v>1</v>
      </c>
    </row>
    <row r="1356" spans="1:35" ht="15">
      <c r="A1356" t="s">
        <v>35</v>
      </c>
      <c r="B1356" t="s">
        <v>98</v>
      </c>
      <c r="C1356" t="str">
        <f t="shared" si="64"/>
        <v>247501</v>
      </c>
      <c r="D1356">
        <v>42</v>
      </c>
      <c r="E1356" t="s">
        <v>37</v>
      </c>
      <c r="F1356" s="1">
        <v>0.9166666666666666</v>
      </c>
      <c r="G1356">
        <v>1310</v>
      </c>
      <c r="H1356">
        <v>900</v>
      </c>
      <c r="I1356">
        <v>743</v>
      </c>
      <c r="J1356">
        <v>157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157</v>
      </c>
      <c r="U1356">
        <v>0</v>
      </c>
      <c r="V1356">
        <v>0</v>
      </c>
      <c r="W1356">
        <v>157</v>
      </c>
      <c r="X1356">
        <v>5</v>
      </c>
      <c r="Y1356">
        <v>152</v>
      </c>
      <c r="Z1356">
        <v>123</v>
      </c>
      <c r="AA1356">
        <v>29</v>
      </c>
      <c r="AB1356">
        <v>5</v>
      </c>
      <c r="AC1356">
        <v>152</v>
      </c>
      <c r="AD1356">
        <v>20</v>
      </c>
      <c r="AE1356">
        <v>132</v>
      </c>
      <c r="AF1356">
        <v>6</v>
      </c>
      <c r="AG1356">
        <v>151</v>
      </c>
      <c r="AH1356">
        <v>148</v>
      </c>
      <c r="AI1356">
        <v>3</v>
      </c>
    </row>
    <row r="1357" spans="1:35" ht="15">
      <c r="A1357" t="s">
        <v>35</v>
      </c>
      <c r="B1357" t="s">
        <v>98</v>
      </c>
      <c r="C1357" t="str">
        <f t="shared" si="64"/>
        <v>247501</v>
      </c>
      <c r="D1357">
        <v>43</v>
      </c>
      <c r="E1357" t="s">
        <v>37</v>
      </c>
      <c r="F1357" s="1">
        <v>0.9166666666666666</v>
      </c>
      <c r="G1357">
        <v>2002</v>
      </c>
      <c r="H1357">
        <v>1400</v>
      </c>
      <c r="I1357">
        <v>1196</v>
      </c>
      <c r="J1357">
        <v>204</v>
      </c>
      <c r="K1357">
        <v>0</v>
      </c>
      <c r="L1357">
        <v>1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204</v>
      </c>
      <c r="U1357">
        <v>0</v>
      </c>
      <c r="V1357">
        <v>0</v>
      </c>
      <c r="W1357">
        <v>204</v>
      </c>
      <c r="X1357">
        <v>0</v>
      </c>
      <c r="Y1357">
        <v>204</v>
      </c>
      <c r="Z1357">
        <v>155</v>
      </c>
      <c r="AA1357">
        <v>49</v>
      </c>
      <c r="AB1357">
        <v>1</v>
      </c>
      <c r="AC1357">
        <v>203</v>
      </c>
      <c r="AD1357">
        <v>50</v>
      </c>
      <c r="AE1357">
        <v>153</v>
      </c>
      <c r="AF1357">
        <v>3</v>
      </c>
      <c r="AG1357">
        <v>201</v>
      </c>
      <c r="AH1357">
        <v>191</v>
      </c>
      <c r="AI1357">
        <v>10</v>
      </c>
    </row>
    <row r="1358" spans="1:35" ht="15">
      <c r="A1358" t="s">
        <v>35</v>
      </c>
      <c r="B1358" t="s">
        <v>98</v>
      </c>
      <c r="C1358" t="str">
        <f t="shared" si="64"/>
        <v>247501</v>
      </c>
      <c r="D1358">
        <v>44</v>
      </c>
      <c r="E1358" t="s">
        <v>37</v>
      </c>
      <c r="F1358" s="1">
        <v>0.9166666666666666</v>
      </c>
      <c r="G1358">
        <v>1210</v>
      </c>
      <c r="H1358">
        <v>850</v>
      </c>
      <c r="I1358">
        <v>745</v>
      </c>
      <c r="J1358">
        <v>105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105</v>
      </c>
      <c r="U1358">
        <v>0</v>
      </c>
      <c r="V1358">
        <v>0</v>
      </c>
      <c r="W1358">
        <v>105</v>
      </c>
      <c r="X1358">
        <v>3</v>
      </c>
      <c r="Y1358">
        <v>102</v>
      </c>
      <c r="Z1358">
        <v>77</v>
      </c>
      <c r="AA1358">
        <v>25</v>
      </c>
      <c r="AB1358">
        <v>3</v>
      </c>
      <c r="AC1358">
        <v>102</v>
      </c>
      <c r="AD1358">
        <v>10</v>
      </c>
      <c r="AE1358">
        <v>92</v>
      </c>
      <c r="AF1358">
        <v>2</v>
      </c>
      <c r="AG1358">
        <v>103</v>
      </c>
      <c r="AH1358">
        <v>101</v>
      </c>
      <c r="AI1358">
        <v>2</v>
      </c>
    </row>
    <row r="1359" spans="1:35" ht="15">
      <c r="A1359" t="s">
        <v>35</v>
      </c>
      <c r="B1359" t="s">
        <v>98</v>
      </c>
      <c r="C1359" t="str">
        <f t="shared" si="64"/>
        <v>247501</v>
      </c>
      <c r="D1359">
        <v>45</v>
      </c>
      <c r="E1359" t="s">
        <v>37</v>
      </c>
      <c r="F1359" s="1">
        <v>0.9166666666666666</v>
      </c>
      <c r="G1359">
        <v>1813</v>
      </c>
      <c r="H1359">
        <v>1247</v>
      </c>
      <c r="I1359">
        <v>1093</v>
      </c>
      <c r="J1359">
        <v>154</v>
      </c>
      <c r="K1359">
        <v>0</v>
      </c>
      <c r="L1359">
        <v>2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154</v>
      </c>
      <c r="U1359">
        <v>0</v>
      </c>
      <c r="V1359">
        <v>0</v>
      </c>
      <c r="W1359">
        <v>154</v>
      </c>
      <c r="X1359">
        <v>3</v>
      </c>
      <c r="Y1359">
        <v>151</v>
      </c>
      <c r="Z1359">
        <v>123</v>
      </c>
      <c r="AA1359">
        <v>28</v>
      </c>
      <c r="AB1359">
        <v>3</v>
      </c>
      <c r="AC1359">
        <v>151</v>
      </c>
      <c r="AD1359">
        <v>10</v>
      </c>
      <c r="AE1359">
        <v>141</v>
      </c>
      <c r="AF1359">
        <v>3</v>
      </c>
      <c r="AG1359">
        <v>151</v>
      </c>
      <c r="AH1359">
        <v>145</v>
      </c>
      <c r="AI1359">
        <v>6</v>
      </c>
    </row>
    <row r="1360" spans="1:35" ht="15">
      <c r="A1360" t="s">
        <v>35</v>
      </c>
      <c r="B1360" t="s">
        <v>98</v>
      </c>
      <c r="C1360" t="str">
        <f t="shared" si="64"/>
        <v>247501</v>
      </c>
      <c r="D1360">
        <v>46</v>
      </c>
      <c r="E1360" t="s">
        <v>37</v>
      </c>
      <c r="F1360" s="1">
        <v>0.9166666666666666</v>
      </c>
      <c r="G1360">
        <v>1536</v>
      </c>
      <c r="H1360">
        <v>1050</v>
      </c>
      <c r="I1360">
        <v>907</v>
      </c>
      <c r="J1360">
        <v>143</v>
      </c>
      <c r="K1360">
        <v>0</v>
      </c>
      <c r="L1360">
        <v>1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143</v>
      </c>
      <c r="U1360">
        <v>0</v>
      </c>
      <c r="V1360">
        <v>0</v>
      </c>
      <c r="W1360">
        <v>143</v>
      </c>
      <c r="X1360">
        <v>2</v>
      </c>
      <c r="Y1360">
        <v>141</v>
      </c>
      <c r="Z1360">
        <v>113</v>
      </c>
      <c r="AA1360">
        <v>28</v>
      </c>
      <c r="AB1360">
        <v>3</v>
      </c>
      <c r="AC1360">
        <v>140</v>
      </c>
      <c r="AD1360">
        <v>21</v>
      </c>
      <c r="AE1360">
        <v>119</v>
      </c>
      <c r="AF1360">
        <v>2</v>
      </c>
      <c r="AG1360">
        <v>141</v>
      </c>
      <c r="AH1360">
        <v>134</v>
      </c>
      <c r="AI1360">
        <v>7</v>
      </c>
    </row>
    <row r="1361" spans="1:35" ht="15">
      <c r="A1361" t="s">
        <v>35</v>
      </c>
      <c r="B1361" t="s">
        <v>98</v>
      </c>
      <c r="C1361" t="str">
        <f t="shared" si="64"/>
        <v>247501</v>
      </c>
      <c r="D1361">
        <v>47</v>
      </c>
      <c r="E1361" t="s">
        <v>37</v>
      </c>
      <c r="F1361" s="1">
        <v>0.9166666666666666</v>
      </c>
      <c r="G1361">
        <v>1928</v>
      </c>
      <c r="H1361">
        <v>1356</v>
      </c>
      <c r="I1361">
        <v>1203</v>
      </c>
      <c r="J1361">
        <v>153</v>
      </c>
      <c r="K1361">
        <v>0</v>
      </c>
      <c r="L1361">
        <v>1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153</v>
      </c>
      <c r="U1361">
        <v>0</v>
      </c>
      <c r="V1361">
        <v>0</v>
      </c>
      <c r="W1361">
        <v>153</v>
      </c>
      <c r="X1361">
        <v>0</v>
      </c>
      <c r="Y1361">
        <v>153</v>
      </c>
      <c r="Z1361">
        <v>114</v>
      </c>
      <c r="AA1361">
        <v>39</v>
      </c>
      <c r="AB1361">
        <v>4</v>
      </c>
      <c r="AC1361">
        <v>149</v>
      </c>
      <c r="AD1361">
        <v>14</v>
      </c>
      <c r="AE1361">
        <v>135</v>
      </c>
      <c r="AF1361">
        <v>5</v>
      </c>
      <c r="AG1361">
        <v>148</v>
      </c>
      <c r="AH1361">
        <v>137</v>
      </c>
      <c r="AI1361">
        <v>11</v>
      </c>
    </row>
    <row r="1362" spans="1:35" ht="15">
      <c r="A1362" t="s">
        <v>35</v>
      </c>
      <c r="B1362" t="s">
        <v>98</v>
      </c>
      <c r="C1362" t="str">
        <f t="shared" si="64"/>
        <v>247501</v>
      </c>
      <c r="D1362">
        <v>48</v>
      </c>
      <c r="E1362" t="s">
        <v>37</v>
      </c>
      <c r="F1362" s="1">
        <v>0.9166666666666666</v>
      </c>
      <c r="G1362">
        <v>1915</v>
      </c>
      <c r="H1362">
        <v>1356</v>
      </c>
      <c r="I1362">
        <v>1185</v>
      </c>
      <c r="J1362">
        <v>171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171</v>
      </c>
      <c r="U1362">
        <v>0</v>
      </c>
      <c r="V1362">
        <v>0</v>
      </c>
      <c r="W1362">
        <v>171</v>
      </c>
      <c r="X1362">
        <v>8</v>
      </c>
      <c r="Y1362">
        <v>163</v>
      </c>
      <c r="Z1362">
        <v>134</v>
      </c>
      <c r="AA1362">
        <v>29</v>
      </c>
      <c r="AB1362">
        <v>4</v>
      </c>
      <c r="AC1362">
        <v>167</v>
      </c>
      <c r="AD1362">
        <v>29</v>
      </c>
      <c r="AE1362">
        <v>138</v>
      </c>
      <c r="AF1362">
        <v>4</v>
      </c>
      <c r="AG1362">
        <v>167</v>
      </c>
      <c r="AH1362">
        <v>162</v>
      </c>
      <c r="AI1362">
        <v>5</v>
      </c>
    </row>
    <row r="1363" spans="1:35" ht="15">
      <c r="A1363" t="s">
        <v>35</v>
      </c>
      <c r="B1363" t="s">
        <v>98</v>
      </c>
      <c r="C1363" t="str">
        <f t="shared" si="64"/>
        <v>247501</v>
      </c>
      <c r="D1363">
        <v>49</v>
      </c>
      <c r="E1363" t="s">
        <v>37</v>
      </c>
      <c r="F1363" s="1">
        <v>0.9166666666666666</v>
      </c>
      <c r="G1363">
        <v>1625</v>
      </c>
      <c r="H1363">
        <v>1150</v>
      </c>
      <c r="I1363">
        <v>1018</v>
      </c>
      <c r="J1363">
        <v>132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132</v>
      </c>
      <c r="U1363">
        <v>0</v>
      </c>
      <c r="V1363">
        <v>0</v>
      </c>
      <c r="W1363">
        <v>132</v>
      </c>
      <c r="X1363">
        <v>1</v>
      </c>
      <c r="Y1363">
        <v>131</v>
      </c>
      <c r="Z1363">
        <v>105</v>
      </c>
      <c r="AA1363">
        <v>26</v>
      </c>
      <c r="AB1363">
        <v>0</v>
      </c>
      <c r="AC1363">
        <v>132</v>
      </c>
      <c r="AD1363">
        <v>11</v>
      </c>
      <c r="AE1363">
        <v>121</v>
      </c>
      <c r="AF1363">
        <v>1</v>
      </c>
      <c r="AG1363">
        <v>131</v>
      </c>
      <c r="AH1363">
        <v>124</v>
      </c>
      <c r="AI1363">
        <v>7</v>
      </c>
    </row>
    <row r="1364" spans="1:35" ht="15">
      <c r="A1364" t="s">
        <v>35</v>
      </c>
      <c r="B1364" t="s">
        <v>98</v>
      </c>
      <c r="C1364" t="str">
        <f t="shared" si="64"/>
        <v>247501</v>
      </c>
      <c r="D1364">
        <v>50</v>
      </c>
      <c r="E1364" t="s">
        <v>37</v>
      </c>
      <c r="F1364" s="1">
        <v>0.9166666666666666</v>
      </c>
      <c r="G1364">
        <v>1454</v>
      </c>
      <c r="H1364">
        <v>1000</v>
      </c>
      <c r="I1364">
        <v>916</v>
      </c>
      <c r="J1364">
        <v>84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84</v>
      </c>
      <c r="U1364">
        <v>0</v>
      </c>
      <c r="V1364">
        <v>0</v>
      </c>
      <c r="W1364">
        <v>84</v>
      </c>
      <c r="X1364">
        <v>1</v>
      </c>
      <c r="Y1364">
        <v>83</v>
      </c>
      <c r="Z1364">
        <v>68</v>
      </c>
      <c r="AA1364">
        <v>15</v>
      </c>
      <c r="AB1364">
        <v>2</v>
      </c>
      <c r="AC1364">
        <v>82</v>
      </c>
      <c r="AD1364">
        <v>23</v>
      </c>
      <c r="AE1364">
        <v>59</v>
      </c>
      <c r="AF1364">
        <v>1</v>
      </c>
      <c r="AG1364">
        <v>83</v>
      </c>
      <c r="AH1364">
        <v>81</v>
      </c>
      <c r="AI1364">
        <v>2</v>
      </c>
    </row>
    <row r="1365" spans="1:35" ht="15">
      <c r="A1365" t="s">
        <v>35</v>
      </c>
      <c r="B1365" t="s">
        <v>98</v>
      </c>
      <c r="C1365" t="str">
        <f t="shared" si="64"/>
        <v>247501</v>
      </c>
      <c r="D1365">
        <v>51</v>
      </c>
      <c r="E1365" t="s">
        <v>37</v>
      </c>
      <c r="F1365" s="1">
        <v>0.9166666666666666</v>
      </c>
      <c r="G1365">
        <v>1861</v>
      </c>
      <c r="H1365">
        <v>1300</v>
      </c>
      <c r="I1365">
        <v>1159</v>
      </c>
      <c r="J1365">
        <v>141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141</v>
      </c>
      <c r="U1365">
        <v>0</v>
      </c>
      <c r="V1365">
        <v>0</v>
      </c>
      <c r="W1365">
        <v>141</v>
      </c>
      <c r="X1365">
        <v>1</v>
      </c>
      <c r="Y1365">
        <v>140</v>
      </c>
      <c r="Z1365">
        <v>111</v>
      </c>
      <c r="AA1365">
        <v>29</v>
      </c>
      <c r="AB1365">
        <v>1</v>
      </c>
      <c r="AC1365">
        <v>140</v>
      </c>
      <c r="AD1365">
        <v>23</v>
      </c>
      <c r="AE1365">
        <v>117</v>
      </c>
      <c r="AF1365">
        <v>1</v>
      </c>
      <c r="AG1365">
        <v>140</v>
      </c>
      <c r="AH1365">
        <v>136</v>
      </c>
      <c r="AI1365">
        <v>4</v>
      </c>
    </row>
    <row r="1366" spans="1:35" ht="15">
      <c r="A1366" t="s">
        <v>35</v>
      </c>
      <c r="B1366" t="s">
        <v>98</v>
      </c>
      <c r="C1366" t="str">
        <f t="shared" si="64"/>
        <v>247501</v>
      </c>
      <c r="D1366">
        <v>52</v>
      </c>
      <c r="E1366" t="s">
        <v>37</v>
      </c>
      <c r="F1366" s="1">
        <v>0.9166666666666666</v>
      </c>
      <c r="G1366">
        <v>1259</v>
      </c>
      <c r="H1366">
        <v>850</v>
      </c>
      <c r="I1366">
        <v>754</v>
      </c>
      <c r="J1366">
        <v>96</v>
      </c>
      <c r="K1366">
        <v>0</v>
      </c>
      <c r="L1366">
        <v>2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96</v>
      </c>
      <c r="U1366">
        <v>0</v>
      </c>
      <c r="V1366">
        <v>0</v>
      </c>
      <c r="W1366">
        <v>96</v>
      </c>
      <c r="X1366">
        <v>4</v>
      </c>
      <c r="Y1366">
        <v>92</v>
      </c>
      <c r="Z1366">
        <v>71</v>
      </c>
      <c r="AA1366">
        <v>21</v>
      </c>
      <c r="AB1366">
        <v>1</v>
      </c>
      <c r="AC1366">
        <v>95</v>
      </c>
      <c r="AD1366">
        <v>24</v>
      </c>
      <c r="AE1366">
        <v>71</v>
      </c>
      <c r="AF1366">
        <v>2</v>
      </c>
      <c r="AG1366">
        <v>94</v>
      </c>
      <c r="AH1366">
        <v>83</v>
      </c>
      <c r="AI1366">
        <v>11</v>
      </c>
    </row>
    <row r="1367" spans="1:35" ht="15">
      <c r="A1367" t="s">
        <v>35</v>
      </c>
      <c r="B1367" t="s">
        <v>98</v>
      </c>
      <c r="C1367" t="str">
        <f t="shared" si="64"/>
        <v>247501</v>
      </c>
      <c r="D1367">
        <v>53</v>
      </c>
      <c r="E1367" t="s">
        <v>37</v>
      </c>
      <c r="F1367" s="1">
        <v>0.9166666666666666</v>
      </c>
      <c r="G1367">
        <v>2444</v>
      </c>
      <c r="H1367">
        <v>1700</v>
      </c>
      <c r="I1367">
        <v>1470</v>
      </c>
      <c r="J1367">
        <v>230</v>
      </c>
      <c r="K1367">
        <v>0</v>
      </c>
      <c r="L1367">
        <v>1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230</v>
      </c>
      <c r="U1367">
        <v>0</v>
      </c>
      <c r="V1367">
        <v>0</v>
      </c>
      <c r="W1367">
        <v>230</v>
      </c>
      <c r="X1367">
        <v>3</v>
      </c>
      <c r="Y1367">
        <v>227</v>
      </c>
      <c r="Z1367">
        <v>177</v>
      </c>
      <c r="AA1367">
        <v>50</v>
      </c>
      <c r="AB1367">
        <v>5</v>
      </c>
      <c r="AC1367">
        <v>225</v>
      </c>
      <c r="AD1367">
        <v>32</v>
      </c>
      <c r="AE1367">
        <v>193</v>
      </c>
      <c r="AF1367">
        <v>6</v>
      </c>
      <c r="AG1367">
        <v>224</v>
      </c>
      <c r="AH1367">
        <v>218</v>
      </c>
      <c r="AI1367">
        <v>6</v>
      </c>
    </row>
    <row r="1368" spans="1:35" ht="15">
      <c r="A1368" t="s">
        <v>35</v>
      </c>
      <c r="B1368" t="s">
        <v>98</v>
      </c>
      <c r="C1368" t="str">
        <f t="shared" si="64"/>
        <v>247501</v>
      </c>
      <c r="D1368">
        <v>54</v>
      </c>
      <c r="E1368" t="s">
        <v>37</v>
      </c>
      <c r="F1368" s="1">
        <v>0.9166666666666666</v>
      </c>
      <c r="G1368">
        <v>1351</v>
      </c>
      <c r="H1368">
        <v>950</v>
      </c>
      <c r="I1368">
        <v>829</v>
      </c>
      <c r="J1368">
        <v>121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121</v>
      </c>
      <c r="U1368">
        <v>0</v>
      </c>
      <c r="V1368">
        <v>0</v>
      </c>
      <c r="W1368">
        <v>121</v>
      </c>
      <c r="X1368">
        <v>5</v>
      </c>
      <c r="Y1368">
        <v>116</v>
      </c>
      <c r="Z1368">
        <v>97</v>
      </c>
      <c r="AA1368">
        <v>19</v>
      </c>
      <c r="AB1368">
        <v>6</v>
      </c>
      <c r="AC1368">
        <v>115</v>
      </c>
      <c r="AD1368">
        <v>13</v>
      </c>
      <c r="AE1368">
        <v>102</v>
      </c>
      <c r="AF1368">
        <v>4</v>
      </c>
      <c r="AG1368">
        <v>117</v>
      </c>
      <c r="AH1368">
        <v>115</v>
      </c>
      <c r="AI1368">
        <v>2</v>
      </c>
    </row>
    <row r="1369" spans="1:35" ht="15">
      <c r="A1369" t="s">
        <v>35</v>
      </c>
      <c r="B1369" t="s">
        <v>98</v>
      </c>
      <c r="C1369" t="str">
        <f t="shared" si="64"/>
        <v>247501</v>
      </c>
      <c r="D1369">
        <v>55</v>
      </c>
      <c r="E1369" t="s">
        <v>37</v>
      </c>
      <c r="F1369" s="1">
        <v>0.9166666666666666</v>
      </c>
      <c r="G1369">
        <v>460</v>
      </c>
      <c r="H1369">
        <v>300</v>
      </c>
      <c r="I1369">
        <v>281</v>
      </c>
      <c r="J1369">
        <v>19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19</v>
      </c>
      <c r="U1369">
        <v>0</v>
      </c>
      <c r="V1369">
        <v>0</v>
      </c>
      <c r="W1369">
        <v>19</v>
      </c>
      <c r="X1369">
        <v>0</v>
      </c>
      <c r="Y1369">
        <v>19</v>
      </c>
      <c r="Z1369">
        <v>16</v>
      </c>
      <c r="AA1369">
        <v>3</v>
      </c>
      <c r="AB1369">
        <v>0</v>
      </c>
      <c r="AC1369">
        <v>19</v>
      </c>
      <c r="AD1369">
        <v>4</v>
      </c>
      <c r="AE1369">
        <v>15</v>
      </c>
      <c r="AF1369">
        <v>0</v>
      </c>
      <c r="AG1369">
        <v>19</v>
      </c>
      <c r="AH1369">
        <v>17</v>
      </c>
      <c r="AI1369">
        <v>2</v>
      </c>
    </row>
    <row r="1370" spans="1:35" ht="15">
      <c r="A1370" t="s">
        <v>35</v>
      </c>
      <c r="B1370" t="s">
        <v>98</v>
      </c>
      <c r="C1370" t="str">
        <f t="shared" si="64"/>
        <v>247501</v>
      </c>
      <c r="D1370">
        <v>56</v>
      </c>
      <c r="E1370" t="s">
        <v>37</v>
      </c>
      <c r="F1370" s="1">
        <v>0.9166666666666666</v>
      </c>
      <c r="G1370">
        <v>954</v>
      </c>
      <c r="H1370">
        <v>650</v>
      </c>
      <c r="I1370">
        <v>561</v>
      </c>
      <c r="J1370">
        <v>89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89</v>
      </c>
      <c r="U1370">
        <v>0</v>
      </c>
      <c r="V1370">
        <v>0</v>
      </c>
      <c r="W1370">
        <v>89</v>
      </c>
      <c r="X1370">
        <v>3</v>
      </c>
      <c r="Y1370">
        <v>86</v>
      </c>
      <c r="Z1370">
        <v>71</v>
      </c>
      <c r="AA1370">
        <v>15</v>
      </c>
      <c r="AB1370">
        <v>2</v>
      </c>
      <c r="AC1370">
        <v>87</v>
      </c>
      <c r="AD1370">
        <v>12</v>
      </c>
      <c r="AE1370">
        <v>75</v>
      </c>
      <c r="AF1370">
        <v>3</v>
      </c>
      <c r="AG1370">
        <v>86</v>
      </c>
      <c r="AH1370">
        <v>78</v>
      </c>
      <c r="AI1370">
        <v>8</v>
      </c>
    </row>
    <row r="1371" spans="1:35" ht="15">
      <c r="A1371" t="s">
        <v>35</v>
      </c>
      <c r="B1371" t="s">
        <v>98</v>
      </c>
      <c r="C1371" t="str">
        <f t="shared" si="64"/>
        <v>247501</v>
      </c>
      <c r="D1371">
        <v>57</v>
      </c>
      <c r="E1371" t="s">
        <v>37</v>
      </c>
      <c r="F1371" s="1">
        <v>0.9166666666666666</v>
      </c>
      <c r="G1371">
        <v>1105</v>
      </c>
      <c r="H1371">
        <v>751</v>
      </c>
      <c r="I1371">
        <v>684</v>
      </c>
      <c r="J1371">
        <v>67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67</v>
      </c>
      <c r="U1371">
        <v>0</v>
      </c>
      <c r="V1371">
        <v>0</v>
      </c>
      <c r="W1371">
        <v>67</v>
      </c>
      <c r="X1371">
        <v>0</v>
      </c>
      <c r="Y1371">
        <v>67</v>
      </c>
      <c r="Z1371">
        <v>57</v>
      </c>
      <c r="AA1371">
        <v>10</v>
      </c>
      <c r="AB1371">
        <v>0</v>
      </c>
      <c r="AC1371">
        <v>67</v>
      </c>
      <c r="AD1371">
        <v>7</v>
      </c>
      <c r="AE1371">
        <v>60</v>
      </c>
      <c r="AF1371">
        <v>0</v>
      </c>
      <c r="AG1371">
        <v>67</v>
      </c>
      <c r="AH1371">
        <v>67</v>
      </c>
      <c r="AI1371">
        <v>0</v>
      </c>
    </row>
    <row r="1372" spans="1:35" ht="15">
      <c r="A1372" t="s">
        <v>35</v>
      </c>
      <c r="B1372" t="s">
        <v>98</v>
      </c>
      <c r="C1372" t="str">
        <f t="shared" si="64"/>
        <v>247501</v>
      </c>
      <c r="D1372">
        <v>58</v>
      </c>
      <c r="E1372" t="s">
        <v>37</v>
      </c>
      <c r="F1372" s="1">
        <v>0.9166666666666666</v>
      </c>
      <c r="G1372">
        <v>2057</v>
      </c>
      <c r="H1372">
        <v>1450</v>
      </c>
      <c r="I1372">
        <v>1302</v>
      </c>
      <c r="J1372">
        <v>148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148</v>
      </c>
      <c r="U1372">
        <v>0</v>
      </c>
      <c r="V1372">
        <v>0</v>
      </c>
      <c r="W1372">
        <v>148</v>
      </c>
      <c r="X1372">
        <v>1</v>
      </c>
      <c r="Y1372">
        <v>147</v>
      </c>
      <c r="Z1372">
        <v>103</v>
      </c>
      <c r="AA1372">
        <v>44</v>
      </c>
      <c r="AB1372">
        <v>4</v>
      </c>
      <c r="AC1372">
        <v>144</v>
      </c>
      <c r="AD1372">
        <v>27</v>
      </c>
      <c r="AE1372">
        <v>117</v>
      </c>
      <c r="AF1372">
        <v>2</v>
      </c>
      <c r="AG1372">
        <v>146</v>
      </c>
      <c r="AH1372">
        <v>131</v>
      </c>
      <c r="AI1372">
        <v>15</v>
      </c>
    </row>
    <row r="1373" spans="1:35" ht="15">
      <c r="A1373" t="s">
        <v>35</v>
      </c>
      <c r="B1373" t="s">
        <v>98</v>
      </c>
      <c r="C1373" t="str">
        <f t="shared" si="64"/>
        <v>247501</v>
      </c>
      <c r="D1373">
        <v>59</v>
      </c>
      <c r="E1373" t="s">
        <v>37</v>
      </c>
      <c r="F1373" s="1">
        <v>0.9166666666666666</v>
      </c>
      <c r="G1373">
        <v>1992</v>
      </c>
      <c r="H1373">
        <v>1400</v>
      </c>
      <c r="I1373">
        <v>1232</v>
      </c>
      <c r="J1373">
        <v>168</v>
      </c>
      <c r="K1373">
        <v>0</v>
      </c>
      <c r="L1373">
        <v>1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168</v>
      </c>
      <c r="U1373">
        <v>0</v>
      </c>
      <c r="V1373">
        <v>0</v>
      </c>
      <c r="W1373">
        <v>168</v>
      </c>
      <c r="X1373">
        <v>3</v>
      </c>
      <c r="Y1373">
        <v>165</v>
      </c>
      <c r="Z1373">
        <v>120</v>
      </c>
      <c r="AA1373">
        <v>45</v>
      </c>
      <c r="AB1373">
        <v>0</v>
      </c>
      <c r="AC1373">
        <v>168</v>
      </c>
      <c r="AD1373">
        <v>37</v>
      </c>
      <c r="AE1373">
        <v>131</v>
      </c>
      <c r="AF1373">
        <v>4</v>
      </c>
      <c r="AG1373">
        <v>164</v>
      </c>
      <c r="AH1373">
        <v>158</v>
      </c>
      <c r="AI1373">
        <v>6</v>
      </c>
    </row>
    <row r="1374" spans="1:35" ht="15">
      <c r="A1374" t="s">
        <v>35</v>
      </c>
      <c r="B1374" t="s">
        <v>98</v>
      </c>
      <c r="C1374" t="str">
        <f t="shared" si="64"/>
        <v>247501</v>
      </c>
      <c r="D1374">
        <v>60</v>
      </c>
      <c r="E1374" t="s">
        <v>37</v>
      </c>
      <c r="F1374" s="1">
        <v>0.9166666666666666</v>
      </c>
      <c r="G1374">
        <v>2055</v>
      </c>
      <c r="H1374">
        <v>1445</v>
      </c>
      <c r="I1374">
        <v>1307</v>
      </c>
      <c r="J1374">
        <v>138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138</v>
      </c>
      <c r="U1374">
        <v>0</v>
      </c>
      <c r="V1374">
        <v>0</v>
      </c>
      <c r="W1374">
        <v>138</v>
      </c>
      <c r="X1374">
        <v>4</v>
      </c>
      <c r="Y1374">
        <v>134</v>
      </c>
      <c r="Z1374">
        <v>98</v>
      </c>
      <c r="AA1374">
        <v>36</v>
      </c>
      <c r="AB1374">
        <v>5</v>
      </c>
      <c r="AC1374">
        <v>133</v>
      </c>
      <c r="AD1374">
        <v>21</v>
      </c>
      <c r="AE1374">
        <v>112</v>
      </c>
      <c r="AF1374">
        <v>3</v>
      </c>
      <c r="AG1374">
        <v>135</v>
      </c>
      <c r="AH1374">
        <v>128</v>
      </c>
      <c r="AI1374">
        <v>7</v>
      </c>
    </row>
    <row r="1375" spans="1:35" ht="15">
      <c r="A1375" t="s">
        <v>35</v>
      </c>
      <c r="B1375" t="s">
        <v>98</v>
      </c>
      <c r="C1375" t="str">
        <f t="shared" si="64"/>
        <v>247501</v>
      </c>
      <c r="D1375">
        <v>61</v>
      </c>
      <c r="E1375" t="s">
        <v>37</v>
      </c>
      <c r="F1375" s="1">
        <v>0.9166666666666666</v>
      </c>
      <c r="G1375">
        <v>753</v>
      </c>
      <c r="H1375">
        <v>499</v>
      </c>
      <c r="I1375">
        <v>432</v>
      </c>
      <c r="J1375">
        <v>67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67</v>
      </c>
      <c r="U1375">
        <v>0</v>
      </c>
      <c r="V1375">
        <v>0</v>
      </c>
      <c r="W1375">
        <v>67</v>
      </c>
      <c r="X1375">
        <v>1</v>
      </c>
      <c r="Y1375">
        <v>66</v>
      </c>
      <c r="Z1375">
        <v>52</v>
      </c>
      <c r="AA1375">
        <v>14</v>
      </c>
      <c r="AB1375">
        <v>1</v>
      </c>
      <c r="AC1375">
        <v>66</v>
      </c>
      <c r="AD1375">
        <v>11</v>
      </c>
      <c r="AE1375">
        <v>55</v>
      </c>
      <c r="AF1375">
        <v>1</v>
      </c>
      <c r="AG1375">
        <v>66</v>
      </c>
      <c r="AH1375">
        <v>57</v>
      </c>
      <c r="AI1375">
        <v>9</v>
      </c>
    </row>
    <row r="1376" spans="1:35" ht="15">
      <c r="A1376" t="s">
        <v>35</v>
      </c>
      <c r="B1376" t="s">
        <v>98</v>
      </c>
      <c r="C1376" t="str">
        <f t="shared" si="64"/>
        <v>247501</v>
      </c>
      <c r="D1376">
        <v>62</v>
      </c>
      <c r="E1376" t="s">
        <v>37</v>
      </c>
      <c r="F1376" s="1">
        <v>0.9166666666666666</v>
      </c>
      <c r="G1376">
        <v>2223</v>
      </c>
      <c r="H1376">
        <v>1541</v>
      </c>
      <c r="I1376">
        <v>1400</v>
      </c>
      <c r="J1376">
        <v>141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141</v>
      </c>
      <c r="U1376">
        <v>0</v>
      </c>
      <c r="V1376">
        <v>0</v>
      </c>
      <c r="W1376">
        <v>141</v>
      </c>
      <c r="X1376">
        <v>5</v>
      </c>
      <c r="Y1376">
        <v>136</v>
      </c>
      <c r="Z1376">
        <v>111</v>
      </c>
      <c r="AA1376">
        <v>25</v>
      </c>
      <c r="AB1376">
        <v>4</v>
      </c>
      <c r="AC1376">
        <v>137</v>
      </c>
      <c r="AD1376">
        <v>18</v>
      </c>
      <c r="AE1376">
        <v>119</v>
      </c>
      <c r="AF1376">
        <v>4</v>
      </c>
      <c r="AG1376">
        <v>137</v>
      </c>
      <c r="AH1376">
        <v>136</v>
      </c>
      <c r="AI1376">
        <v>1</v>
      </c>
    </row>
    <row r="1377" spans="1:35" ht="15">
      <c r="A1377" t="s">
        <v>35</v>
      </c>
      <c r="B1377" t="s">
        <v>98</v>
      </c>
      <c r="C1377" t="str">
        <f t="shared" si="64"/>
        <v>247501</v>
      </c>
      <c r="D1377">
        <v>63</v>
      </c>
      <c r="E1377" t="s">
        <v>37</v>
      </c>
      <c r="F1377" s="1">
        <v>0.9166666666666666</v>
      </c>
      <c r="G1377">
        <v>2058</v>
      </c>
      <c r="H1377">
        <v>1453</v>
      </c>
      <c r="I1377">
        <v>1319</v>
      </c>
      <c r="J1377">
        <v>134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134</v>
      </c>
      <c r="U1377">
        <v>0</v>
      </c>
      <c r="V1377">
        <v>0</v>
      </c>
      <c r="W1377">
        <v>134</v>
      </c>
      <c r="X1377">
        <v>1</v>
      </c>
      <c r="Y1377">
        <v>133</v>
      </c>
      <c r="Z1377">
        <v>114</v>
      </c>
      <c r="AA1377">
        <v>19</v>
      </c>
      <c r="AB1377">
        <v>1</v>
      </c>
      <c r="AC1377">
        <v>133</v>
      </c>
      <c r="AD1377">
        <v>18</v>
      </c>
      <c r="AE1377">
        <v>115</v>
      </c>
      <c r="AF1377">
        <v>0</v>
      </c>
      <c r="AG1377">
        <v>134</v>
      </c>
      <c r="AH1377">
        <v>129</v>
      </c>
      <c r="AI1377">
        <v>5</v>
      </c>
    </row>
    <row r="1378" spans="1:35" ht="15">
      <c r="A1378" t="s">
        <v>35</v>
      </c>
      <c r="B1378" t="s">
        <v>98</v>
      </c>
      <c r="C1378" t="str">
        <f t="shared" si="64"/>
        <v>247501</v>
      </c>
      <c r="D1378">
        <v>64</v>
      </c>
      <c r="E1378" t="s">
        <v>37</v>
      </c>
      <c r="F1378" s="1">
        <v>0.9166666666666666</v>
      </c>
      <c r="G1378">
        <v>1974</v>
      </c>
      <c r="H1378">
        <v>1400</v>
      </c>
      <c r="I1378">
        <v>1271</v>
      </c>
      <c r="J1378">
        <v>129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129</v>
      </c>
      <c r="U1378">
        <v>0</v>
      </c>
      <c r="V1378">
        <v>0</v>
      </c>
      <c r="W1378">
        <v>129</v>
      </c>
      <c r="X1378">
        <v>1</v>
      </c>
      <c r="Y1378">
        <v>128</v>
      </c>
      <c r="Z1378">
        <v>105</v>
      </c>
      <c r="AA1378">
        <v>23</v>
      </c>
      <c r="AB1378">
        <v>1</v>
      </c>
      <c r="AC1378">
        <v>128</v>
      </c>
      <c r="AD1378">
        <v>15</v>
      </c>
      <c r="AE1378">
        <v>113</v>
      </c>
      <c r="AF1378">
        <v>0</v>
      </c>
      <c r="AG1378">
        <v>129</v>
      </c>
      <c r="AH1378">
        <v>126</v>
      </c>
      <c r="AI1378">
        <v>3</v>
      </c>
    </row>
    <row r="1379" spans="1:35" ht="15">
      <c r="A1379" t="s">
        <v>35</v>
      </c>
      <c r="B1379" t="s">
        <v>98</v>
      </c>
      <c r="C1379" t="str">
        <f aca="true" t="shared" si="65" ref="C1379:C1410">"247501"</f>
        <v>247501</v>
      </c>
      <c r="D1379">
        <v>65</v>
      </c>
      <c r="E1379" t="s">
        <v>37</v>
      </c>
      <c r="F1379" s="1">
        <v>0.9166666666666666</v>
      </c>
      <c r="G1379">
        <v>1813</v>
      </c>
      <c r="H1379">
        <v>1250</v>
      </c>
      <c r="I1379">
        <v>1113</v>
      </c>
      <c r="J1379">
        <v>137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137</v>
      </c>
      <c r="U1379">
        <v>0</v>
      </c>
      <c r="V1379">
        <v>0</v>
      </c>
      <c r="W1379">
        <v>137</v>
      </c>
      <c r="X1379">
        <v>6</v>
      </c>
      <c r="Y1379">
        <v>131</v>
      </c>
      <c r="Z1379">
        <v>109</v>
      </c>
      <c r="AA1379">
        <v>22</v>
      </c>
      <c r="AB1379">
        <v>3</v>
      </c>
      <c r="AC1379">
        <v>134</v>
      </c>
      <c r="AD1379">
        <v>11</v>
      </c>
      <c r="AE1379">
        <v>123</v>
      </c>
      <c r="AF1379">
        <v>4</v>
      </c>
      <c r="AG1379">
        <v>133</v>
      </c>
      <c r="AH1379">
        <v>127</v>
      </c>
      <c r="AI1379">
        <v>6</v>
      </c>
    </row>
    <row r="1380" spans="1:35" ht="15">
      <c r="A1380" t="s">
        <v>35</v>
      </c>
      <c r="B1380" t="s">
        <v>98</v>
      </c>
      <c r="C1380" t="str">
        <f t="shared" si="65"/>
        <v>247501</v>
      </c>
      <c r="D1380">
        <v>66</v>
      </c>
      <c r="E1380" t="s">
        <v>37</v>
      </c>
      <c r="F1380" s="1">
        <v>0.9166666666666666</v>
      </c>
      <c r="G1380">
        <v>1063</v>
      </c>
      <c r="H1380">
        <v>758</v>
      </c>
      <c r="I1380">
        <v>689</v>
      </c>
      <c r="J1380">
        <v>69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69</v>
      </c>
      <c r="U1380">
        <v>0</v>
      </c>
      <c r="V1380">
        <v>0</v>
      </c>
      <c r="W1380">
        <v>69</v>
      </c>
      <c r="X1380">
        <v>1</v>
      </c>
      <c r="Y1380">
        <v>68</v>
      </c>
      <c r="Z1380">
        <v>54</v>
      </c>
      <c r="AA1380">
        <v>14</v>
      </c>
      <c r="AB1380">
        <v>0</v>
      </c>
      <c r="AC1380">
        <v>69</v>
      </c>
      <c r="AD1380">
        <v>5</v>
      </c>
      <c r="AE1380">
        <v>64</v>
      </c>
      <c r="AF1380">
        <v>0</v>
      </c>
      <c r="AG1380">
        <v>69</v>
      </c>
      <c r="AH1380">
        <v>65</v>
      </c>
      <c r="AI1380">
        <v>4</v>
      </c>
    </row>
    <row r="1381" spans="1:35" ht="15">
      <c r="A1381" t="s">
        <v>35</v>
      </c>
      <c r="B1381" t="s">
        <v>98</v>
      </c>
      <c r="C1381" t="str">
        <f t="shared" si="65"/>
        <v>247501</v>
      </c>
      <c r="D1381">
        <v>67</v>
      </c>
      <c r="E1381" t="s">
        <v>37</v>
      </c>
      <c r="F1381" s="1">
        <v>0.9166666666666666</v>
      </c>
      <c r="G1381">
        <v>1599</v>
      </c>
      <c r="H1381">
        <v>1100</v>
      </c>
      <c r="I1381">
        <v>989</v>
      </c>
      <c r="J1381">
        <v>111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111</v>
      </c>
      <c r="U1381">
        <v>0</v>
      </c>
      <c r="V1381">
        <v>0</v>
      </c>
      <c r="W1381">
        <v>111</v>
      </c>
      <c r="X1381">
        <v>1</v>
      </c>
      <c r="Y1381">
        <v>110</v>
      </c>
      <c r="Z1381">
        <v>85</v>
      </c>
      <c r="AA1381">
        <v>25</v>
      </c>
      <c r="AB1381">
        <v>1</v>
      </c>
      <c r="AC1381">
        <v>110</v>
      </c>
      <c r="AD1381">
        <v>19</v>
      </c>
      <c r="AE1381">
        <v>91</v>
      </c>
      <c r="AF1381">
        <v>3</v>
      </c>
      <c r="AG1381">
        <v>108</v>
      </c>
      <c r="AH1381">
        <v>104</v>
      </c>
      <c r="AI1381">
        <v>4</v>
      </c>
    </row>
    <row r="1382" spans="1:35" ht="15">
      <c r="A1382" t="s">
        <v>35</v>
      </c>
      <c r="B1382" t="s">
        <v>98</v>
      </c>
      <c r="C1382" t="str">
        <f t="shared" si="65"/>
        <v>247501</v>
      </c>
      <c r="D1382">
        <v>68</v>
      </c>
      <c r="E1382" t="s">
        <v>37</v>
      </c>
      <c r="F1382" s="1">
        <v>0.9166666666666666</v>
      </c>
      <c r="G1382">
        <v>1030</v>
      </c>
      <c r="H1382">
        <v>700</v>
      </c>
      <c r="I1382">
        <v>627</v>
      </c>
      <c r="J1382">
        <v>73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73</v>
      </c>
      <c r="U1382">
        <v>0</v>
      </c>
      <c r="V1382">
        <v>0</v>
      </c>
      <c r="W1382">
        <v>73</v>
      </c>
      <c r="X1382">
        <v>2</v>
      </c>
      <c r="Y1382">
        <v>71</v>
      </c>
      <c r="Z1382">
        <v>51</v>
      </c>
      <c r="AA1382">
        <v>20</v>
      </c>
      <c r="AB1382">
        <v>2</v>
      </c>
      <c r="AC1382">
        <v>71</v>
      </c>
      <c r="AD1382">
        <v>15</v>
      </c>
      <c r="AE1382">
        <v>56</v>
      </c>
      <c r="AF1382">
        <v>2</v>
      </c>
      <c r="AG1382">
        <v>71</v>
      </c>
      <c r="AH1382">
        <v>68</v>
      </c>
      <c r="AI1382">
        <v>3</v>
      </c>
    </row>
    <row r="1383" spans="1:35" ht="15">
      <c r="A1383" t="s">
        <v>35</v>
      </c>
      <c r="B1383" t="s">
        <v>98</v>
      </c>
      <c r="C1383" t="str">
        <f t="shared" si="65"/>
        <v>247501</v>
      </c>
      <c r="D1383">
        <v>69</v>
      </c>
      <c r="E1383" t="s">
        <v>37</v>
      </c>
      <c r="F1383" s="1">
        <v>0.9166666666666666</v>
      </c>
      <c r="G1383">
        <v>1529</v>
      </c>
      <c r="H1383">
        <v>1049</v>
      </c>
      <c r="I1383">
        <v>919</v>
      </c>
      <c r="J1383">
        <v>130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130</v>
      </c>
      <c r="U1383">
        <v>0</v>
      </c>
      <c r="V1383">
        <v>0</v>
      </c>
      <c r="W1383">
        <v>130</v>
      </c>
      <c r="X1383">
        <v>2</v>
      </c>
      <c r="Y1383">
        <v>128</v>
      </c>
      <c r="Z1383">
        <v>106</v>
      </c>
      <c r="AA1383">
        <v>22</v>
      </c>
      <c r="AB1383">
        <v>1</v>
      </c>
      <c r="AC1383">
        <v>129</v>
      </c>
      <c r="AD1383">
        <v>17</v>
      </c>
      <c r="AE1383">
        <v>112</v>
      </c>
      <c r="AF1383">
        <v>1</v>
      </c>
      <c r="AG1383">
        <v>129</v>
      </c>
      <c r="AH1383">
        <v>125</v>
      </c>
      <c r="AI1383">
        <v>4</v>
      </c>
    </row>
    <row r="1384" spans="1:35" ht="15">
      <c r="A1384" t="s">
        <v>35</v>
      </c>
      <c r="B1384" t="s">
        <v>98</v>
      </c>
      <c r="C1384" t="str">
        <f t="shared" si="65"/>
        <v>247501</v>
      </c>
      <c r="D1384">
        <v>70</v>
      </c>
      <c r="E1384" t="s">
        <v>37</v>
      </c>
      <c r="F1384" s="1">
        <v>0.9166666666666666</v>
      </c>
      <c r="G1384">
        <v>1742</v>
      </c>
      <c r="H1384">
        <v>1200</v>
      </c>
      <c r="I1384">
        <v>1077</v>
      </c>
      <c r="J1384">
        <v>123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123</v>
      </c>
      <c r="U1384">
        <v>0</v>
      </c>
      <c r="V1384">
        <v>0</v>
      </c>
      <c r="W1384">
        <v>123</v>
      </c>
      <c r="X1384">
        <v>6</v>
      </c>
      <c r="Y1384">
        <v>117</v>
      </c>
      <c r="Z1384">
        <v>96</v>
      </c>
      <c r="AA1384">
        <v>21</v>
      </c>
      <c r="AB1384">
        <v>3</v>
      </c>
      <c r="AC1384">
        <v>120</v>
      </c>
      <c r="AD1384">
        <v>18</v>
      </c>
      <c r="AE1384">
        <v>102</v>
      </c>
      <c r="AF1384">
        <v>8</v>
      </c>
      <c r="AG1384">
        <v>115</v>
      </c>
      <c r="AH1384">
        <v>107</v>
      </c>
      <c r="AI1384">
        <v>8</v>
      </c>
    </row>
    <row r="1385" spans="1:35" ht="15">
      <c r="A1385" t="s">
        <v>35</v>
      </c>
      <c r="B1385" t="s">
        <v>98</v>
      </c>
      <c r="C1385" t="str">
        <f t="shared" si="65"/>
        <v>247501</v>
      </c>
      <c r="D1385">
        <v>71</v>
      </c>
      <c r="E1385" t="s">
        <v>37</v>
      </c>
      <c r="F1385" s="1">
        <v>0.9166666666666666</v>
      </c>
      <c r="G1385">
        <v>1738</v>
      </c>
      <c r="H1385">
        <v>1200</v>
      </c>
      <c r="I1385">
        <v>1058</v>
      </c>
      <c r="J1385">
        <v>142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142</v>
      </c>
      <c r="U1385">
        <v>0</v>
      </c>
      <c r="V1385">
        <v>0</v>
      </c>
      <c r="W1385">
        <v>142</v>
      </c>
      <c r="X1385">
        <v>0</v>
      </c>
      <c r="Y1385">
        <v>142</v>
      </c>
      <c r="Z1385">
        <v>110</v>
      </c>
      <c r="AA1385">
        <v>32</v>
      </c>
      <c r="AB1385">
        <v>2</v>
      </c>
      <c r="AC1385">
        <v>140</v>
      </c>
      <c r="AD1385">
        <v>26</v>
      </c>
      <c r="AE1385">
        <v>114</v>
      </c>
      <c r="AF1385">
        <v>1</v>
      </c>
      <c r="AG1385">
        <v>141</v>
      </c>
      <c r="AH1385">
        <v>130</v>
      </c>
      <c r="AI1385">
        <v>11</v>
      </c>
    </row>
    <row r="1386" spans="1:35" ht="15">
      <c r="A1386" t="s">
        <v>35</v>
      </c>
      <c r="B1386" t="s">
        <v>98</v>
      </c>
      <c r="C1386" t="str">
        <f t="shared" si="65"/>
        <v>247501</v>
      </c>
      <c r="D1386">
        <v>72</v>
      </c>
      <c r="E1386" t="s">
        <v>37</v>
      </c>
      <c r="F1386" s="1">
        <v>0.9166666666666666</v>
      </c>
      <c r="G1386">
        <v>2098</v>
      </c>
      <c r="H1386">
        <v>1450</v>
      </c>
      <c r="I1386">
        <v>1279</v>
      </c>
      <c r="J1386">
        <v>171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171</v>
      </c>
      <c r="U1386">
        <v>0</v>
      </c>
      <c r="V1386">
        <v>0</v>
      </c>
      <c r="W1386">
        <v>171</v>
      </c>
      <c r="X1386">
        <v>2</v>
      </c>
      <c r="Y1386">
        <v>169</v>
      </c>
      <c r="Z1386">
        <v>134</v>
      </c>
      <c r="AA1386">
        <v>35</v>
      </c>
      <c r="AB1386">
        <v>0</v>
      </c>
      <c r="AC1386">
        <v>171</v>
      </c>
      <c r="AD1386">
        <v>19</v>
      </c>
      <c r="AE1386">
        <v>152</v>
      </c>
      <c r="AF1386">
        <v>1</v>
      </c>
      <c r="AG1386">
        <v>170</v>
      </c>
      <c r="AH1386">
        <v>163</v>
      </c>
      <c r="AI1386">
        <v>7</v>
      </c>
    </row>
    <row r="1387" spans="1:35" ht="15">
      <c r="A1387" t="s">
        <v>35</v>
      </c>
      <c r="B1387" t="s">
        <v>98</v>
      </c>
      <c r="C1387" t="str">
        <f t="shared" si="65"/>
        <v>247501</v>
      </c>
      <c r="D1387">
        <v>73</v>
      </c>
      <c r="E1387" t="s">
        <v>37</v>
      </c>
      <c r="F1387" s="1">
        <v>0.9166666666666666</v>
      </c>
      <c r="G1387">
        <v>1965</v>
      </c>
      <c r="H1387">
        <v>1402</v>
      </c>
      <c r="I1387">
        <v>1246</v>
      </c>
      <c r="J1387">
        <v>156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156</v>
      </c>
      <c r="U1387">
        <v>0</v>
      </c>
      <c r="V1387">
        <v>0</v>
      </c>
      <c r="W1387">
        <v>156</v>
      </c>
      <c r="X1387">
        <v>5</v>
      </c>
      <c r="Y1387">
        <v>151</v>
      </c>
      <c r="Z1387">
        <v>126</v>
      </c>
      <c r="AA1387">
        <v>25</v>
      </c>
      <c r="AB1387">
        <v>2</v>
      </c>
      <c r="AC1387">
        <v>154</v>
      </c>
      <c r="AD1387">
        <v>30</v>
      </c>
      <c r="AE1387">
        <v>124</v>
      </c>
      <c r="AF1387">
        <v>1</v>
      </c>
      <c r="AG1387">
        <v>155</v>
      </c>
      <c r="AH1387">
        <v>148</v>
      </c>
      <c r="AI1387">
        <v>7</v>
      </c>
    </row>
    <row r="1388" spans="1:35" ht="15">
      <c r="A1388" t="s">
        <v>35</v>
      </c>
      <c r="B1388" t="s">
        <v>98</v>
      </c>
      <c r="C1388" t="str">
        <f t="shared" si="65"/>
        <v>247501</v>
      </c>
      <c r="D1388">
        <v>74</v>
      </c>
      <c r="E1388" t="s">
        <v>37</v>
      </c>
      <c r="F1388" s="1">
        <v>0.9166666666666666</v>
      </c>
      <c r="G1388">
        <v>2259</v>
      </c>
      <c r="H1388">
        <v>1596</v>
      </c>
      <c r="I1388">
        <v>1427</v>
      </c>
      <c r="J1388">
        <v>169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169</v>
      </c>
      <c r="U1388">
        <v>0</v>
      </c>
      <c r="V1388">
        <v>0</v>
      </c>
      <c r="W1388">
        <v>169</v>
      </c>
      <c r="X1388">
        <v>1</v>
      </c>
      <c r="Y1388">
        <v>168</v>
      </c>
      <c r="Z1388">
        <v>133</v>
      </c>
      <c r="AA1388">
        <v>35</v>
      </c>
      <c r="AB1388">
        <v>1</v>
      </c>
      <c r="AC1388">
        <v>168</v>
      </c>
      <c r="AD1388">
        <v>35</v>
      </c>
      <c r="AE1388">
        <v>133</v>
      </c>
      <c r="AF1388">
        <v>0</v>
      </c>
      <c r="AG1388">
        <v>169</v>
      </c>
      <c r="AH1388">
        <v>164</v>
      </c>
      <c r="AI1388">
        <v>5</v>
      </c>
    </row>
    <row r="1389" spans="1:35" ht="15">
      <c r="A1389" t="s">
        <v>35</v>
      </c>
      <c r="B1389" t="s">
        <v>98</v>
      </c>
      <c r="C1389" t="str">
        <f t="shared" si="65"/>
        <v>247501</v>
      </c>
      <c r="D1389">
        <v>75</v>
      </c>
      <c r="E1389" t="s">
        <v>37</v>
      </c>
      <c r="F1389" s="1">
        <v>0.9166666666666666</v>
      </c>
      <c r="G1389">
        <v>2142</v>
      </c>
      <c r="H1389">
        <v>1500</v>
      </c>
      <c r="I1389">
        <v>1403</v>
      </c>
      <c r="J1389">
        <v>97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97</v>
      </c>
      <c r="U1389">
        <v>0</v>
      </c>
      <c r="V1389">
        <v>0</v>
      </c>
      <c r="W1389">
        <v>97</v>
      </c>
      <c r="X1389">
        <v>4</v>
      </c>
      <c r="Y1389">
        <v>93</v>
      </c>
      <c r="Z1389">
        <v>81</v>
      </c>
      <c r="AA1389">
        <v>12</v>
      </c>
      <c r="AB1389">
        <v>4</v>
      </c>
      <c r="AC1389">
        <v>93</v>
      </c>
      <c r="AD1389">
        <v>16</v>
      </c>
      <c r="AE1389">
        <v>77</v>
      </c>
      <c r="AF1389">
        <v>6</v>
      </c>
      <c r="AG1389">
        <v>91</v>
      </c>
      <c r="AH1389">
        <v>89</v>
      </c>
      <c r="AI1389">
        <v>2</v>
      </c>
    </row>
    <row r="1390" spans="1:35" ht="15">
      <c r="A1390" t="s">
        <v>35</v>
      </c>
      <c r="B1390" t="s">
        <v>98</v>
      </c>
      <c r="C1390" t="str">
        <f t="shared" si="65"/>
        <v>247501</v>
      </c>
      <c r="D1390">
        <v>76</v>
      </c>
      <c r="E1390" t="s">
        <v>37</v>
      </c>
      <c r="F1390" s="1">
        <v>0.9166666666666666</v>
      </c>
      <c r="G1390">
        <v>1649</v>
      </c>
      <c r="H1390">
        <v>1150</v>
      </c>
      <c r="I1390">
        <v>1035</v>
      </c>
      <c r="J1390">
        <v>115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115</v>
      </c>
      <c r="U1390">
        <v>0</v>
      </c>
      <c r="V1390">
        <v>0</v>
      </c>
      <c r="W1390">
        <v>115</v>
      </c>
      <c r="X1390">
        <v>1</v>
      </c>
      <c r="Y1390">
        <v>114</v>
      </c>
      <c r="Z1390">
        <v>97</v>
      </c>
      <c r="AA1390">
        <v>17</v>
      </c>
      <c r="AB1390">
        <v>3</v>
      </c>
      <c r="AC1390">
        <v>112</v>
      </c>
      <c r="AD1390">
        <v>9</v>
      </c>
      <c r="AE1390">
        <v>103</v>
      </c>
      <c r="AF1390">
        <v>4</v>
      </c>
      <c r="AG1390">
        <v>111</v>
      </c>
      <c r="AH1390">
        <v>109</v>
      </c>
      <c r="AI1390">
        <v>2</v>
      </c>
    </row>
    <row r="1391" spans="1:35" ht="15">
      <c r="A1391" t="s">
        <v>35</v>
      </c>
      <c r="B1391" t="s">
        <v>98</v>
      </c>
      <c r="C1391" t="str">
        <f t="shared" si="65"/>
        <v>247501</v>
      </c>
      <c r="D1391">
        <v>77</v>
      </c>
      <c r="E1391" t="s">
        <v>37</v>
      </c>
      <c r="F1391" s="1">
        <v>0.9166666666666666</v>
      </c>
      <c r="G1391">
        <v>1199</v>
      </c>
      <c r="H1391">
        <v>849</v>
      </c>
      <c r="I1391">
        <v>755</v>
      </c>
      <c r="J1391">
        <v>94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94</v>
      </c>
      <c r="U1391">
        <v>0</v>
      </c>
      <c r="V1391">
        <v>0</v>
      </c>
      <c r="W1391">
        <v>94</v>
      </c>
      <c r="X1391">
        <v>1</v>
      </c>
      <c r="Y1391">
        <v>93</v>
      </c>
      <c r="Z1391">
        <v>76</v>
      </c>
      <c r="AA1391">
        <v>17</v>
      </c>
      <c r="AB1391">
        <v>1</v>
      </c>
      <c r="AC1391">
        <v>93</v>
      </c>
      <c r="AD1391">
        <v>18</v>
      </c>
      <c r="AE1391">
        <v>75</v>
      </c>
      <c r="AF1391">
        <v>1</v>
      </c>
      <c r="AG1391">
        <v>93</v>
      </c>
      <c r="AH1391">
        <v>88</v>
      </c>
      <c r="AI1391">
        <v>5</v>
      </c>
    </row>
    <row r="1392" spans="1:35" ht="15">
      <c r="A1392" t="s">
        <v>35</v>
      </c>
      <c r="B1392" t="s">
        <v>98</v>
      </c>
      <c r="C1392" t="str">
        <f t="shared" si="65"/>
        <v>247501</v>
      </c>
      <c r="D1392">
        <v>78</v>
      </c>
      <c r="E1392" t="s">
        <v>37</v>
      </c>
      <c r="F1392" s="1">
        <v>0.9166666666666666</v>
      </c>
      <c r="G1392">
        <v>1763</v>
      </c>
      <c r="H1392">
        <v>1251</v>
      </c>
      <c r="I1392">
        <v>1145</v>
      </c>
      <c r="J1392">
        <v>106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106</v>
      </c>
      <c r="U1392">
        <v>0</v>
      </c>
      <c r="V1392">
        <v>0</v>
      </c>
      <c r="W1392">
        <v>106</v>
      </c>
      <c r="X1392">
        <v>0</v>
      </c>
      <c r="Y1392">
        <v>106</v>
      </c>
      <c r="Z1392">
        <v>78</v>
      </c>
      <c r="AA1392">
        <v>28</v>
      </c>
      <c r="AB1392">
        <v>1</v>
      </c>
      <c r="AC1392">
        <v>105</v>
      </c>
      <c r="AD1392">
        <v>21</v>
      </c>
      <c r="AE1392">
        <v>84</v>
      </c>
      <c r="AF1392">
        <v>0</v>
      </c>
      <c r="AG1392">
        <v>106</v>
      </c>
      <c r="AH1392">
        <v>102</v>
      </c>
      <c r="AI1392">
        <v>4</v>
      </c>
    </row>
    <row r="1393" spans="1:35" ht="15">
      <c r="A1393" t="s">
        <v>35</v>
      </c>
      <c r="B1393" t="s">
        <v>98</v>
      </c>
      <c r="C1393" t="str">
        <f t="shared" si="65"/>
        <v>247501</v>
      </c>
      <c r="D1393">
        <v>79</v>
      </c>
      <c r="E1393" t="s">
        <v>37</v>
      </c>
      <c r="F1393" s="1">
        <v>0.9166666666666666</v>
      </c>
      <c r="G1393">
        <v>1738</v>
      </c>
      <c r="H1393">
        <v>1200</v>
      </c>
      <c r="I1393">
        <v>1039</v>
      </c>
      <c r="J1393">
        <v>161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161</v>
      </c>
      <c r="U1393">
        <v>0</v>
      </c>
      <c r="V1393">
        <v>0</v>
      </c>
      <c r="W1393">
        <v>161</v>
      </c>
      <c r="X1393">
        <v>2</v>
      </c>
      <c r="Y1393">
        <v>159</v>
      </c>
      <c r="Z1393">
        <v>133</v>
      </c>
      <c r="AA1393">
        <v>26</v>
      </c>
      <c r="AB1393">
        <v>2</v>
      </c>
      <c r="AC1393">
        <v>159</v>
      </c>
      <c r="AD1393">
        <v>32</v>
      </c>
      <c r="AE1393">
        <v>127</v>
      </c>
      <c r="AF1393">
        <v>2</v>
      </c>
      <c r="AG1393">
        <v>159</v>
      </c>
      <c r="AH1393">
        <v>150</v>
      </c>
      <c r="AI1393">
        <v>9</v>
      </c>
    </row>
    <row r="1394" spans="1:35" ht="15">
      <c r="A1394" t="s">
        <v>35</v>
      </c>
      <c r="B1394" t="s">
        <v>98</v>
      </c>
      <c r="C1394" t="str">
        <f t="shared" si="65"/>
        <v>247501</v>
      </c>
      <c r="D1394">
        <v>80</v>
      </c>
      <c r="E1394" t="s">
        <v>37</v>
      </c>
      <c r="F1394" s="1">
        <v>0.9166666666666666</v>
      </c>
      <c r="G1394">
        <v>1800</v>
      </c>
      <c r="H1394">
        <v>1249</v>
      </c>
      <c r="I1394">
        <v>1062</v>
      </c>
      <c r="J1394">
        <v>187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187</v>
      </c>
      <c r="U1394">
        <v>0</v>
      </c>
      <c r="V1394">
        <v>0</v>
      </c>
      <c r="W1394">
        <v>187</v>
      </c>
      <c r="X1394">
        <v>6</v>
      </c>
      <c r="Y1394">
        <v>181</v>
      </c>
      <c r="Z1394">
        <v>148</v>
      </c>
      <c r="AA1394">
        <v>33</v>
      </c>
      <c r="AB1394">
        <v>1</v>
      </c>
      <c r="AC1394">
        <v>186</v>
      </c>
      <c r="AD1394">
        <v>17</v>
      </c>
      <c r="AE1394">
        <v>169</v>
      </c>
      <c r="AF1394">
        <v>2</v>
      </c>
      <c r="AG1394">
        <v>185</v>
      </c>
      <c r="AH1394">
        <v>179</v>
      </c>
      <c r="AI1394">
        <v>6</v>
      </c>
    </row>
    <row r="1395" spans="1:35" ht="15">
      <c r="A1395" t="s">
        <v>35</v>
      </c>
      <c r="B1395" t="s">
        <v>98</v>
      </c>
      <c r="C1395" t="str">
        <f t="shared" si="65"/>
        <v>247501</v>
      </c>
      <c r="D1395">
        <v>81</v>
      </c>
      <c r="E1395" t="s">
        <v>37</v>
      </c>
      <c r="F1395" s="1">
        <v>0.9166666666666666</v>
      </c>
      <c r="G1395">
        <v>1424</v>
      </c>
      <c r="H1395">
        <v>1001</v>
      </c>
      <c r="I1395">
        <v>889</v>
      </c>
      <c r="J1395">
        <v>112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112</v>
      </c>
      <c r="U1395">
        <v>0</v>
      </c>
      <c r="V1395">
        <v>0</v>
      </c>
      <c r="W1395">
        <v>112</v>
      </c>
      <c r="X1395">
        <v>3</v>
      </c>
      <c r="Y1395">
        <v>109</v>
      </c>
      <c r="Z1395">
        <v>85</v>
      </c>
      <c r="AA1395">
        <v>24</v>
      </c>
      <c r="AB1395">
        <v>2</v>
      </c>
      <c r="AC1395">
        <v>110</v>
      </c>
      <c r="AD1395">
        <v>20</v>
      </c>
      <c r="AE1395">
        <v>90</v>
      </c>
      <c r="AF1395">
        <v>6</v>
      </c>
      <c r="AG1395">
        <v>106</v>
      </c>
      <c r="AH1395">
        <v>100</v>
      </c>
      <c r="AI1395">
        <v>6</v>
      </c>
    </row>
    <row r="1396" spans="1:35" ht="15">
      <c r="A1396" t="s">
        <v>35</v>
      </c>
      <c r="B1396" t="s">
        <v>98</v>
      </c>
      <c r="C1396" t="str">
        <f t="shared" si="65"/>
        <v>247501</v>
      </c>
      <c r="D1396">
        <v>82</v>
      </c>
      <c r="E1396" t="s">
        <v>37</v>
      </c>
      <c r="F1396" s="1">
        <v>0.9166666666666666</v>
      </c>
      <c r="G1396">
        <v>1803</v>
      </c>
      <c r="H1396">
        <v>1250</v>
      </c>
      <c r="I1396">
        <v>1108</v>
      </c>
      <c r="J1396">
        <v>142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142</v>
      </c>
      <c r="U1396">
        <v>0</v>
      </c>
      <c r="V1396">
        <v>0</v>
      </c>
      <c r="W1396">
        <v>142</v>
      </c>
      <c r="X1396">
        <v>1</v>
      </c>
      <c r="Y1396">
        <v>141</v>
      </c>
      <c r="Z1396">
        <v>119</v>
      </c>
      <c r="AA1396">
        <v>22</v>
      </c>
      <c r="AB1396">
        <v>4</v>
      </c>
      <c r="AC1396">
        <v>138</v>
      </c>
      <c r="AD1396">
        <v>14</v>
      </c>
      <c r="AE1396">
        <v>124</v>
      </c>
      <c r="AF1396">
        <v>4</v>
      </c>
      <c r="AG1396">
        <v>138</v>
      </c>
      <c r="AH1396">
        <v>130</v>
      </c>
      <c r="AI1396">
        <v>8</v>
      </c>
    </row>
    <row r="1397" spans="1:35" ht="15">
      <c r="A1397" t="s">
        <v>35</v>
      </c>
      <c r="B1397" t="s">
        <v>98</v>
      </c>
      <c r="C1397" t="str">
        <f t="shared" si="65"/>
        <v>247501</v>
      </c>
      <c r="D1397">
        <v>83</v>
      </c>
      <c r="E1397" t="s">
        <v>37</v>
      </c>
      <c r="F1397" s="1">
        <v>0.9166666666666666</v>
      </c>
      <c r="G1397">
        <v>1084</v>
      </c>
      <c r="H1397">
        <v>750</v>
      </c>
      <c r="I1397">
        <v>674</v>
      </c>
      <c r="J1397">
        <v>76</v>
      </c>
      <c r="K1397">
        <v>0</v>
      </c>
      <c r="L1397">
        <v>1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76</v>
      </c>
      <c r="U1397">
        <v>0</v>
      </c>
      <c r="V1397">
        <v>0</v>
      </c>
      <c r="W1397">
        <v>76</v>
      </c>
      <c r="X1397">
        <v>0</v>
      </c>
      <c r="Y1397">
        <v>76</v>
      </c>
      <c r="Z1397">
        <v>62</v>
      </c>
      <c r="AA1397">
        <v>14</v>
      </c>
      <c r="AB1397">
        <v>0</v>
      </c>
      <c r="AC1397">
        <v>76</v>
      </c>
      <c r="AD1397">
        <v>10</v>
      </c>
      <c r="AE1397">
        <v>66</v>
      </c>
      <c r="AF1397">
        <v>1</v>
      </c>
      <c r="AG1397">
        <v>75</v>
      </c>
      <c r="AH1397">
        <v>72</v>
      </c>
      <c r="AI1397">
        <v>3</v>
      </c>
    </row>
    <row r="1398" spans="1:35" ht="15">
      <c r="A1398" t="s">
        <v>35</v>
      </c>
      <c r="B1398" t="s">
        <v>98</v>
      </c>
      <c r="C1398" t="str">
        <f t="shared" si="65"/>
        <v>247501</v>
      </c>
      <c r="D1398">
        <v>84</v>
      </c>
      <c r="E1398" t="s">
        <v>37</v>
      </c>
      <c r="F1398" s="1">
        <v>0.9166666666666666</v>
      </c>
      <c r="G1398">
        <v>1371</v>
      </c>
      <c r="H1398">
        <v>949</v>
      </c>
      <c r="I1398">
        <v>855</v>
      </c>
      <c r="J1398">
        <v>94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94</v>
      </c>
      <c r="U1398">
        <v>0</v>
      </c>
      <c r="V1398">
        <v>0</v>
      </c>
      <c r="W1398">
        <v>94</v>
      </c>
      <c r="X1398">
        <v>2</v>
      </c>
      <c r="Y1398">
        <v>92</v>
      </c>
      <c r="Z1398">
        <v>75</v>
      </c>
      <c r="AA1398">
        <v>17</v>
      </c>
      <c r="AB1398">
        <v>2</v>
      </c>
      <c r="AC1398">
        <v>92</v>
      </c>
      <c r="AD1398">
        <v>11</v>
      </c>
      <c r="AE1398">
        <v>81</v>
      </c>
      <c r="AF1398">
        <v>1</v>
      </c>
      <c r="AG1398">
        <v>93</v>
      </c>
      <c r="AH1398">
        <v>91</v>
      </c>
      <c r="AI1398">
        <v>2</v>
      </c>
    </row>
    <row r="1399" spans="1:35" ht="15">
      <c r="A1399" t="s">
        <v>35</v>
      </c>
      <c r="B1399" t="s">
        <v>98</v>
      </c>
      <c r="C1399" t="str">
        <f t="shared" si="65"/>
        <v>247501</v>
      </c>
      <c r="D1399">
        <v>85</v>
      </c>
      <c r="E1399" t="s">
        <v>37</v>
      </c>
      <c r="F1399" s="1">
        <v>0.9166666666666666</v>
      </c>
      <c r="G1399">
        <v>1617</v>
      </c>
      <c r="H1399">
        <v>1150</v>
      </c>
      <c r="I1399">
        <v>1003</v>
      </c>
      <c r="J1399">
        <v>147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147</v>
      </c>
      <c r="U1399">
        <v>0</v>
      </c>
      <c r="V1399">
        <v>0</v>
      </c>
      <c r="W1399">
        <v>147</v>
      </c>
      <c r="X1399">
        <v>2</v>
      </c>
      <c r="Y1399">
        <v>145</v>
      </c>
      <c r="Z1399">
        <v>117</v>
      </c>
      <c r="AA1399">
        <v>28</v>
      </c>
      <c r="AB1399">
        <v>1</v>
      </c>
      <c r="AC1399">
        <v>146</v>
      </c>
      <c r="AD1399">
        <v>20</v>
      </c>
      <c r="AE1399">
        <v>126</v>
      </c>
      <c r="AF1399">
        <v>4</v>
      </c>
      <c r="AG1399">
        <v>143</v>
      </c>
      <c r="AH1399">
        <v>139</v>
      </c>
      <c r="AI1399">
        <v>4</v>
      </c>
    </row>
    <row r="1400" spans="1:35" ht="15">
      <c r="A1400" t="s">
        <v>35</v>
      </c>
      <c r="B1400" t="s">
        <v>98</v>
      </c>
      <c r="C1400" t="str">
        <f t="shared" si="65"/>
        <v>247501</v>
      </c>
      <c r="D1400">
        <v>86</v>
      </c>
      <c r="E1400" t="s">
        <v>37</v>
      </c>
      <c r="F1400" s="1">
        <v>0.9166666666666666</v>
      </c>
      <c r="G1400">
        <v>1819</v>
      </c>
      <c r="H1400">
        <v>1249</v>
      </c>
      <c r="I1400">
        <v>1086</v>
      </c>
      <c r="J1400">
        <v>163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163</v>
      </c>
      <c r="U1400">
        <v>0</v>
      </c>
      <c r="V1400">
        <v>0</v>
      </c>
      <c r="W1400">
        <v>163</v>
      </c>
      <c r="X1400">
        <v>8</v>
      </c>
      <c r="Y1400">
        <v>155</v>
      </c>
      <c r="Z1400">
        <v>120</v>
      </c>
      <c r="AA1400">
        <v>35</v>
      </c>
      <c r="AB1400">
        <v>7</v>
      </c>
      <c r="AC1400">
        <v>156</v>
      </c>
      <c r="AD1400">
        <v>13</v>
      </c>
      <c r="AE1400">
        <v>143</v>
      </c>
      <c r="AF1400">
        <v>9</v>
      </c>
      <c r="AG1400">
        <v>154</v>
      </c>
      <c r="AH1400">
        <v>148</v>
      </c>
      <c r="AI1400">
        <v>6</v>
      </c>
    </row>
    <row r="1401" spans="1:35" ht="15">
      <c r="A1401" t="s">
        <v>35</v>
      </c>
      <c r="B1401" t="s">
        <v>98</v>
      </c>
      <c r="C1401" t="str">
        <f t="shared" si="65"/>
        <v>247501</v>
      </c>
      <c r="D1401">
        <v>87</v>
      </c>
      <c r="E1401" t="s">
        <v>37</v>
      </c>
      <c r="F1401" s="1">
        <v>0.9166666666666666</v>
      </c>
      <c r="G1401">
        <v>2155</v>
      </c>
      <c r="H1401">
        <v>1500</v>
      </c>
      <c r="I1401">
        <v>1309</v>
      </c>
      <c r="J1401">
        <v>191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191</v>
      </c>
      <c r="U1401">
        <v>0</v>
      </c>
      <c r="V1401">
        <v>0</v>
      </c>
      <c r="W1401">
        <v>191</v>
      </c>
      <c r="X1401">
        <v>2</v>
      </c>
      <c r="Y1401">
        <v>189</v>
      </c>
      <c r="Z1401">
        <v>136</v>
      </c>
      <c r="AA1401">
        <v>53</v>
      </c>
      <c r="AB1401">
        <v>2</v>
      </c>
      <c r="AC1401">
        <v>189</v>
      </c>
      <c r="AD1401">
        <v>36</v>
      </c>
      <c r="AE1401">
        <v>153</v>
      </c>
      <c r="AF1401">
        <v>2</v>
      </c>
      <c r="AG1401">
        <v>189</v>
      </c>
      <c r="AH1401">
        <v>179</v>
      </c>
      <c r="AI1401">
        <v>10</v>
      </c>
    </row>
    <row r="1402" spans="1:35" ht="15">
      <c r="A1402" t="s">
        <v>35</v>
      </c>
      <c r="B1402" t="s">
        <v>98</v>
      </c>
      <c r="C1402" t="str">
        <f t="shared" si="65"/>
        <v>247501</v>
      </c>
      <c r="D1402">
        <v>88</v>
      </c>
      <c r="E1402" t="s">
        <v>37</v>
      </c>
      <c r="F1402" s="1">
        <v>0.9166666666666666</v>
      </c>
      <c r="G1402">
        <v>2345</v>
      </c>
      <c r="H1402">
        <v>1649</v>
      </c>
      <c r="I1402">
        <v>1478</v>
      </c>
      <c r="J1402">
        <v>171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171</v>
      </c>
      <c r="U1402">
        <v>0</v>
      </c>
      <c r="V1402">
        <v>0</v>
      </c>
      <c r="W1402">
        <v>171</v>
      </c>
      <c r="X1402">
        <v>2</v>
      </c>
      <c r="Y1402">
        <v>169</v>
      </c>
      <c r="Z1402">
        <v>143</v>
      </c>
      <c r="AA1402">
        <v>26</v>
      </c>
      <c r="AB1402">
        <v>3</v>
      </c>
      <c r="AC1402">
        <v>168</v>
      </c>
      <c r="AD1402">
        <v>17</v>
      </c>
      <c r="AE1402">
        <v>151</v>
      </c>
      <c r="AF1402">
        <v>3</v>
      </c>
      <c r="AG1402">
        <v>168</v>
      </c>
      <c r="AH1402">
        <v>165</v>
      </c>
      <c r="AI1402">
        <v>3</v>
      </c>
    </row>
    <row r="1403" spans="1:35" ht="15">
      <c r="A1403" t="s">
        <v>35</v>
      </c>
      <c r="B1403" t="s">
        <v>98</v>
      </c>
      <c r="C1403" t="str">
        <f t="shared" si="65"/>
        <v>247501</v>
      </c>
      <c r="D1403">
        <v>89</v>
      </c>
      <c r="E1403" t="s">
        <v>37</v>
      </c>
      <c r="F1403" s="1">
        <v>0.9166666666666666</v>
      </c>
      <c r="G1403">
        <v>1566</v>
      </c>
      <c r="H1403">
        <v>1100</v>
      </c>
      <c r="I1403">
        <v>995</v>
      </c>
      <c r="J1403">
        <v>105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105</v>
      </c>
      <c r="U1403">
        <v>0</v>
      </c>
      <c r="V1403">
        <v>0</v>
      </c>
      <c r="W1403">
        <v>105</v>
      </c>
      <c r="X1403">
        <v>0</v>
      </c>
      <c r="Y1403">
        <v>105</v>
      </c>
      <c r="Z1403">
        <v>79</v>
      </c>
      <c r="AA1403">
        <v>26</v>
      </c>
      <c r="AB1403">
        <v>0</v>
      </c>
      <c r="AC1403">
        <v>105</v>
      </c>
      <c r="AD1403">
        <v>20</v>
      </c>
      <c r="AE1403">
        <v>85</v>
      </c>
      <c r="AF1403">
        <v>1</v>
      </c>
      <c r="AG1403">
        <v>104</v>
      </c>
      <c r="AH1403">
        <v>96</v>
      </c>
      <c r="AI1403">
        <v>8</v>
      </c>
    </row>
    <row r="1404" spans="1:35" ht="15">
      <c r="A1404" t="s">
        <v>35</v>
      </c>
      <c r="B1404" t="s">
        <v>98</v>
      </c>
      <c r="C1404" t="str">
        <f t="shared" si="65"/>
        <v>247501</v>
      </c>
      <c r="D1404">
        <v>90</v>
      </c>
      <c r="E1404" t="s">
        <v>37</v>
      </c>
      <c r="F1404" s="1">
        <v>0.9166666666666666</v>
      </c>
      <c r="G1404">
        <v>903</v>
      </c>
      <c r="H1404">
        <v>601</v>
      </c>
      <c r="I1404">
        <v>550</v>
      </c>
      <c r="J1404">
        <v>51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51</v>
      </c>
      <c r="U1404">
        <v>0</v>
      </c>
      <c r="V1404">
        <v>0</v>
      </c>
      <c r="W1404">
        <v>51</v>
      </c>
      <c r="X1404">
        <v>0</v>
      </c>
      <c r="Y1404">
        <v>51</v>
      </c>
      <c r="Z1404">
        <v>48</v>
      </c>
      <c r="AA1404">
        <v>3</v>
      </c>
      <c r="AB1404">
        <v>1</v>
      </c>
      <c r="AC1404">
        <v>50</v>
      </c>
      <c r="AD1404">
        <v>48</v>
      </c>
      <c r="AE1404">
        <v>2</v>
      </c>
      <c r="AF1404">
        <v>2</v>
      </c>
      <c r="AG1404">
        <v>49</v>
      </c>
      <c r="AH1404">
        <v>49</v>
      </c>
      <c r="AI1404">
        <v>0</v>
      </c>
    </row>
    <row r="1405" spans="1:35" ht="15">
      <c r="A1405" t="s">
        <v>35</v>
      </c>
      <c r="B1405" t="s">
        <v>98</v>
      </c>
      <c r="C1405" t="str">
        <f t="shared" si="65"/>
        <v>247501</v>
      </c>
      <c r="D1405">
        <v>91</v>
      </c>
      <c r="E1405" t="s">
        <v>37</v>
      </c>
      <c r="F1405" s="1">
        <v>0.9166666666666666</v>
      </c>
      <c r="G1405">
        <v>1751</v>
      </c>
      <c r="H1405">
        <v>1196</v>
      </c>
      <c r="I1405">
        <v>1072</v>
      </c>
      <c r="J1405">
        <v>124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124</v>
      </c>
      <c r="U1405">
        <v>0</v>
      </c>
      <c r="V1405">
        <v>0</v>
      </c>
      <c r="W1405">
        <v>124</v>
      </c>
      <c r="X1405">
        <v>2</v>
      </c>
      <c r="Y1405">
        <v>122</v>
      </c>
      <c r="Z1405">
        <v>100</v>
      </c>
      <c r="AA1405">
        <v>22</v>
      </c>
      <c r="AB1405">
        <v>2</v>
      </c>
      <c r="AC1405">
        <v>122</v>
      </c>
      <c r="AD1405">
        <v>21</v>
      </c>
      <c r="AE1405">
        <v>101</v>
      </c>
      <c r="AF1405">
        <v>1</v>
      </c>
      <c r="AG1405">
        <v>123</v>
      </c>
      <c r="AH1405">
        <v>119</v>
      </c>
      <c r="AI1405">
        <v>4</v>
      </c>
    </row>
    <row r="1406" spans="1:35" ht="15">
      <c r="A1406" t="s">
        <v>35</v>
      </c>
      <c r="B1406" t="s">
        <v>98</v>
      </c>
      <c r="C1406" t="str">
        <f t="shared" si="65"/>
        <v>247501</v>
      </c>
      <c r="D1406">
        <v>92</v>
      </c>
      <c r="E1406" t="s">
        <v>37</v>
      </c>
      <c r="F1406" s="1">
        <v>0.9166666666666666</v>
      </c>
      <c r="G1406">
        <v>1765</v>
      </c>
      <c r="H1406">
        <v>1250</v>
      </c>
      <c r="I1406">
        <v>1157</v>
      </c>
      <c r="J1406">
        <v>93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93</v>
      </c>
      <c r="U1406">
        <v>0</v>
      </c>
      <c r="V1406">
        <v>0</v>
      </c>
      <c r="W1406">
        <v>93</v>
      </c>
      <c r="X1406">
        <v>4</v>
      </c>
      <c r="Y1406">
        <v>89</v>
      </c>
      <c r="Z1406">
        <v>63</v>
      </c>
      <c r="AA1406">
        <v>26</v>
      </c>
      <c r="AB1406">
        <v>3</v>
      </c>
      <c r="AC1406">
        <v>90</v>
      </c>
      <c r="AD1406">
        <v>11</v>
      </c>
      <c r="AE1406">
        <v>79</v>
      </c>
      <c r="AF1406">
        <v>5</v>
      </c>
      <c r="AG1406">
        <v>88</v>
      </c>
      <c r="AH1406">
        <v>81</v>
      </c>
      <c r="AI1406">
        <v>7</v>
      </c>
    </row>
    <row r="1407" spans="1:35" ht="15">
      <c r="A1407" t="s">
        <v>35</v>
      </c>
      <c r="B1407" t="s">
        <v>98</v>
      </c>
      <c r="C1407" t="str">
        <f t="shared" si="65"/>
        <v>247501</v>
      </c>
      <c r="D1407">
        <v>93</v>
      </c>
      <c r="E1407" t="s">
        <v>37</v>
      </c>
      <c r="F1407" s="1">
        <v>0.9166666666666666</v>
      </c>
      <c r="G1407">
        <v>2403</v>
      </c>
      <c r="H1407">
        <v>1695</v>
      </c>
      <c r="I1407">
        <v>1538</v>
      </c>
      <c r="J1407">
        <v>157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157</v>
      </c>
      <c r="U1407">
        <v>0</v>
      </c>
      <c r="V1407">
        <v>0</v>
      </c>
      <c r="W1407">
        <v>157</v>
      </c>
      <c r="X1407">
        <v>3</v>
      </c>
      <c r="Y1407">
        <v>154</v>
      </c>
      <c r="Z1407">
        <v>118</v>
      </c>
      <c r="AA1407">
        <v>36</v>
      </c>
      <c r="AB1407">
        <v>1</v>
      </c>
      <c r="AC1407">
        <v>156</v>
      </c>
      <c r="AD1407">
        <v>21</v>
      </c>
      <c r="AE1407">
        <v>135</v>
      </c>
      <c r="AF1407">
        <v>1</v>
      </c>
      <c r="AG1407">
        <v>156</v>
      </c>
      <c r="AH1407">
        <v>151</v>
      </c>
      <c r="AI1407">
        <v>5</v>
      </c>
    </row>
    <row r="1408" spans="1:35" ht="15">
      <c r="A1408" t="s">
        <v>35</v>
      </c>
      <c r="B1408" t="s">
        <v>98</v>
      </c>
      <c r="C1408" t="str">
        <f t="shared" si="65"/>
        <v>247501</v>
      </c>
      <c r="D1408">
        <v>94</v>
      </c>
      <c r="E1408" t="s">
        <v>37</v>
      </c>
      <c r="F1408" s="1">
        <v>0.9166666666666666</v>
      </c>
      <c r="G1408">
        <v>974</v>
      </c>
      <c r="H1408">
        <v>646</v>
      </c>
      <c r="I1408">
        <v>569</v>
      </c>
      <c r="J1408">
        <v>77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77</v>
      </c>
      <c r="U1408">
        <v>0</v>
      </c>
      <c r="V1408">
        <v>0</v>
      </c>
      <c r="W1408">
        <v>77</v>
      </c>
      <c r="X1408">
        <v>0</v>
      </c>
      <c r="Y1408">
        <v>77</v>
      </c>
      <c r="Z1408">
        <v>60</v>
      </c>
      <c r="AA1408">
        <v>17</v>
      </c>
      <c r="AB1408">
        <v>1</v>
      </c>
      <c r="AC1408">
        <v>76</v>
      </c>
      <c r="AD1408">
        <v>15</v>
      </c>
      <c r="AE1408">
        <v>61</v>
      </c>
      <c r="AF1408">
        <v>2</v>
      </c>
      <c r="AG1408">
        <v>75</v>
      </c>
      <c r="AH1408">
        <v>66</v>
      </c>
      <c r="AI1408">
        <v>9</v>
      </c>
    </row>
    <row r="1409" spans="1:35" ht="15">
      <c r="A1409" t="s">
        <v>35</v>
      </c>
      <c r="B1409" t="s">
        <v>98</v>
      </c>
      <c r="C1409" t="str">
        <f t="shared" si="65"/>
        <v>247501</v>
      </c>
      <c r="D1409">
        <v>95</v>
      </c>
      <c r="E1409" t="s">
        <v>37</v>
      </c>
      <c r="F1409" s="1">
        <v>0.9166666666666666</v>
      </c>
      <c r="G1409">
        <v>779</v>
      </c>
      <c r="H1409">
        <v>548</v>
      </c>
      <c r="I1409">
        <v>463</v>
      </c>
      <c r="J1409">
        <v>85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85</v>
      </c>
      <c r="U1409">
        <v>0</v>
      </c>
      <c r="V1409">
        <v>0</v>
      </c>
      <c r="W1409">
        <v>85</v>
      </c>
      <c r="X1409">
        <v>3</v>
      </c>
      <c r="Y1409">
        <v>82</v>
      </c>
      <c r="Z1409">
        <v>59</v>
      </c>
      <c r="AA1409">
        <v>23</v>
      </c>
      <c r="AB1409">
        <v>3</v>
      </c>
      <c r="AC1409">
        <v>82</v>
      </c>
      <c r="AD1409">
        <v>9</v>
      </c>
      <c r="AE1409">
        <v>73</v>
      </c>
      <c r="AF1409">
        <v>5</v>
      </c>
      <c r="AG1409">
        <v>80</v>
      </c>
      <c r="AH1409">
        <v>75</v>
      </c>
      <c r="AI1409">
        <v>5</v>
      </c>
    </row>
    <row r="1410" spans="1:35" ht="15">
      <c r="A1410" t="s">
        <v>35</v>
      </c>
      <c r="B1410" t="s">
        <v>98</v>
      </c>
      <c r="C1410" t="str">
        <f t="shared" si="65"/>
        <v>247501</v>
      </c>
      <c r="D1410">
        <v>96</v>
      </c>
      <c r="E1410" t="s">
        <v>37</v>
      </c>
      <c r="F1410" s="1">
        <v>0.9166666666666666</v>
      </c>
      <c r="G1410">
        <v>2121</v>
      </c>
      <c r="H1410">
        <v>1500</v>
      </c>
      <c r="I1410">
        <v>1355</v>
      </c>
      <c r="J1410">
        <v>145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145</v>
      </c>
      <c r="U1410">
        <v>0</v>
      </c>
      <c r="V1410">
        <v>0</v>
      </c>
      <c r="W1410">
        <v>145</v>
      </c>
      <c r="X1410">
        <v>6</v>
      </c>
      <c r="Y1410">
        <v>139</v>
      </c>
      <c r="Z1410">
        <v>110</v>
      </c>
      <c r="AA1410">
        <v>29</v>
      </c>
      <c r="AB1410">
        <v>4</v>
      </c>
      <c r="AC1410">
        <v>141</v>
      </c>
      <c r="AD1410">
        <v>20</v>
      </c>
      <c r="AE1410">
        <v>121</v>
      </c>
      <c r="AF1410">
        <v>5</v>
      </c>
      <c r="AG1410">
        <v>140</v>
      </c>
      <c r="AH1410">
        <v>132</v>
      </c>
      <c r="AI1410">
        <v>8</v>
      </c>
    </row>
    <row r="1411" spans="1:35" ht="15">
      <c r="A1411" t="s">
        <v>35</v>
      </c>
      <c r="B1411" t="s">
        <v>98</v>
      </c>
      <c r="C1411" t="str">
        <f aca="true" t="shared" si="66" ref="C1411:C1431">"247501"</f>
        <v>247501</v>
      </c>
      <c r="D1411">
        <v>97</v>
      </c>
      <c r="E1411" t="s">
        <v>37</v>
      </c>
      <c r="F1411" s="1">
        <v>0.9166666666666666</v>
      </c>
      <c r="G1411">
        <v>1879</v>
      </c>
      <c r="H1411">
        <v>1299</v>
      </c>
      <c r="I1411">
        <v>1175</v>
      </c>
      <c r="J1411">
        <v>124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124</v>
      </c>
      <c r="U1411">
        <v>0</v>
      </c>
      <c r="V1411">
        <v>0</v>
      </c>
      <c r="W1411">
        <v>124</v>
      </c>
      <c r="X1411">
        <v>2</v>
      </c>
      <c r="Y1411">
        <v>122</v>
      </c>
      <c r="Z1411">
        <v>96</v>
      </c>
      <c r="AA1411">
        <v>26</v>
      </c>
      <c r="AB1411">
        <v>3</v>
      </c>
      <c r="AC1411">
        <v>121</v>
      </c>
      <c r="AD1411">
        <v>15</v>
      </c>
      <c r="AE1411">
        <v>106</v>
      </c>
      <c r="AF1411">
        <v>3</v>
      </c>
      <c r="AG1411">
        <v>121</v>
      </c>
      <c r="AH1411">
        <v>112</v>
      </c>
      <c r="AI1411">
        <v>9</v>
      </c>
    </row>
    <row r="1412" spans="1:35" ht="15">
      <c r="A1412" t="s">
        <v>35</v>
      </c>
      <c r="B1412" t="s">
        <v>98</v>
      </c>
      <c r="C1412" t="str">
        <f t="shared" si="66"/>
        <v>247501</v>
      </c>
      <c r="D1412">
        <v>98</v>
      </c>
      <c r="E1412" t="s">
        <v>37</v>
      </c>
      <c r="F1412" s="1">
        <v>0.9166666666666666</v>
      </c>
      <c r="G1412">
        <v>1924</v>
      </c>
      <c r="H1412">
        <v>1356</v>
      </c>
      <c r="I1412">
        <v>1239</v>
      </c>
      <c r="J1412">
        <v>117</v>
      </c>
      <c r="K1412">
        <v>0</v>
      </c>
      <c r="L1412">
        <v>1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117</v>
      </c>
      <c r="U1412">
        <v>0</v>
      </c>
      <c r="V1412">
        <v>0</v>
      </c>
      <c r="W1412">
        <v>117</v>
      </c>
      <c r="X1412">
        <v>3</v>
      </c>
      <c r="Y1412">
        <v>114</v>
      </c>
      <c r="Z1412">
        <v>92</v>
      </c>
      <c r="AA1412">
        <v>22</v>
      </c>
      <c r="AB1412">
        <v>0</v>
      </c>
      <c r="AC1412">
        <v>117</v>
      </c>
      <c r="AD1412">
        <v>13</v>
      </c>
      <c r="AE1412">
        <v>104</v>
      </c>
      <c r="AF1412">
        <v>1</v>
      </c>
      <c r="AG1412">
        <v>116</v>
      </c>
      <c r="AH1412">
        <v>114</v>
      </c>
      <c r="AI1412">
        <v>2</v>
      </c>
    </row>
    <row r="1413" spans="1:35" ht="15">
      <c r="A1413" t="s">
        <v>35</v>
      </c>
      <c r="B1413" t="s">
        <v>98</v>
      </c>
      <c r="C1413" t="str">
        <f t="shared" si="66"/>
        <v>247501</v>
      </c>
      <c r="D1413">
        <v>99</v>
      </c>
      <c r="E1413" t="s">
        <v>37</v>
      </c>
      <c r="F1413" s="1">
        <v>0.9166666666666666</v>
      </c>
      <c r="G1413">
        <v>1863</v>
      </c>
      <c r="H1413">
        <v>1293</v>
      </c>
      <c r="I1413">
        <v>1155</v>
      </c>
      <c r="J1413">
        <v>138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138</v>
      </c>
      <c r="U1413">
        <v>0</v>
      </c>
      <c r="V1413">
        <v>0</v>
      </c>
      <c r="W1413">
        <v>138</v>
      </c>
      <c r="X1413">
        <v>1</v>
      </c>
      <c r="Y1413">
        <v>137</v>
      </c>
      <c r="Z1413">
        <v>103</v>
      </c>
      <c r="AA1413">
        <v>34</v>
      </c>
      <c r="AB1413">
        <v>0</v>
      </c>
      <c r="AC1413">
        <v>138</v>
      </c>
      <c r="AD1413">
        <v>26</v>
      </c>
      <c r="AE1413">
        <v>112</v>
      </c>
      <c r="AF1413">
        <v>1</v>
      </c>
      <c r="AG1413">
        <v>137</v>
      </c>
      <c r="AH1413">
        <v>134</v>
      </c>
      <c r="AI1413">
        <v>3</v>
      </c>
    </row>
    <row r="1414" spans="1:35" ht="15">
      <c r="A1414" t="s">
        <v>35</v>
      </c>
      <c r="B1414" t="s">
        <v>98</v>
      </c>
      <c r="C1414" t="str">
        <f t="shared" si="66"/>
        <v>247501</v>
      </c>
      <c r="D1414">
        <v>100</v>
      </c>
      <c r="E1414" t="s">
        <v>37</v>
      </c>
      <c r="F1414" s="1">
        <v>0.9166666666666666</v>
      </c>
      <c r="G1414">
        <v>1266</v>
      </c>
      <c r="H1414">
        <v>904</v>
      </c>
      <c r="I1414">
        <v>817</v>
      </c>
      <c r="J1414">
        <v>87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87</v>
      </c>
      <c r="U1414">
        <v>0</v>
      </c>
      <c r="V1414">
        <v>0</v>
      </c>
      <c r="W1414">
        <v>87</v>
      </c>
      <c r="X1414">
        <v>2</v>
      </c>
      <c r="Y1414">
        <v>85</v>
      </c>
      <c r="Z1414">
        <v>69</v>
      </c>
      <c r="AA1414">
        <v>16</v>
      </c>
      <c r="AB1414">
        <v>2</v>
      </c>
      <c r="AC1414">
        <v>85</v>
      </c>
      <c r="AD1414">
        <v>14</v>
      </c>
      <c r="AE1414">
        <v>71</v>
      </c>
      <c r="AF1414">
        <v>0</v>
      </c>
      <c r="AG1414">
        <v>87</v>
      </c>
      <c r="AH1414">
        <v>83</v>
      </c>
      <c r="AI1414">
        <v>4</v>
      </c>
    </row>
    <row r="1415" spans="1:35" ht="15">
      <c r="A1415" t="s">
        <v>35</v>
      </c>
      <c r="B1415" t="s">
        <v>98</v>
      </c>
      <c r="C1415" t="str">
        <f t="shared" si="66"/>
        <v>247501</v>
      </c>
      <c r="D1415">
        <v>101</v>
      </c>
      <c r="E1415" t="s">
        <v>37</v>
      </c>
      <c r="F1415" s="1">
        <v>0.9166666666666666</v>
      </c>
      <c r="G1415">
        <v>1228</v>
      </c>
      <c r="H1415">
        <v>850</v>
      </c>
      <c r="I1415">
        <v>769</v>
      </c>
      <c r="J1415">
        <v>81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81</v>
      </c>
      <c r="U1415">
        <v>0</v>
      </c>
      <c r="V1415">
        <v>0</v>
      </c>
      <c r="W1415">
        <v>81</v>
      </c>
      <c r="X1415">
        <v>2</v>
      </c>
      <c r="Y1415">
        <v>79</v>
      </c>
      <c r="Z1415">
        <v>67</v>
      </c>
      <c r="AA1415">
        <v>12</v>
      </c>
      <c r="AB1415">
        <v>1</v>
      </c>
      <c r="AC1415">
        <v>80</v>
      </c>
      <c r="AD1415">
        <v>12</v>
      </c>
      <c r="AE1415">
        <v>68</v>
      </c>
      <c r="AF1415">
        <v>1</v>
      </c>
      <c r="AG1415">
        <v>80</v>
      </c>
      <c r="AH1415">
        <v>75</v>
      </c>
      <c r="AI1415">
        <v>5</v>
      </c>
    </row>
    <row r="1416" spans="1:35" ht="15">
      <c r="A1416" t="s">
        <v>35</v>
      </c>
      <c r="B1416" t="s">
        <v>98</v>
      </c>
      <c r="C1416" t="str">
        <f t="shared" si="66"/>
        <v>247501</v>
      </c>
      <c r="D1416">
        <v>102</v>
      </c>
      <c r="E1416" t="s">
        <v>37</v>
      </c>
      <c r="F1416" s="1">
        <v>0.9166666666666666</v>
      </c>
      <c r="G1416">
        <v>1410</v>
      </c>
      <c r="H1416">
        <v>1000</v>
      </c>
      <c r="I1416">
        <v>895</v>
      </c>
      <c r="J1416">
        <v>105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105</v>
      </c>
      <c r="U1416">
        <v>0</v>
      </c>
      <c r="V1416">
        <v>0</v>
      </c>
      <c r="W1416">
        <v>105</v>
      </c>
      <c r="X1416">
        <v>1</v>
      </c>
      <c r="Y1416">
        <v>104</v>
      </c>
      <c r="Z1416">
        <v>83</v>
      </c>
      <c r="AA1416">
        <v>21</v>
      </c>
      <c r="AB1416">
        <v>3</v>
      </c>
      <c r="AC1416">
        <v>102</v>
      </c>
      <c r="AD1416">
        <v>15</v>
      </c>
      <c r="AE1416">
        <v>87</v>
      </c>
      <c r="AF1416">
        <v>2</v>
      </c>
      <c r="AG1416">
        <v>103</v>
      </c>
      <c r="AH1416">
        <v>92</v>
      </c>
      <c r="AI1416">
        <v>11</v>
      </c>
    </row>
    <row r="1417" spans="1:35" ht="15">
      <c r="A1417" t="s">
        <v>35</v>
      </c>
      <c r="B1417" t="s">
        <v>98</v>
      </c>
      <c r="C1417" t="str">
        <f t="shared" si="66"/>
        <v>247501</v>
      </c>
      <c r="D1417">
        <v>103</v>
      </c>
      <c r="E1417" t="s">
        <v>37</v>
      </c>
      <c r="F1417" s="1">
        <v>0.9166666666666666</v>
      </c>
      <c r="G1417">
        <v>1405</v>
      </c>
      <c r="H1417">
        <v>998</v>
      </c>
      <c r="I1417">
        <v>877</v>
      </c>
      <c r="J1417">
        <v>121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121</v>
      </c>
      <c r="U1417">
        <v>0</v>
      </c>
      <c r="V1417">
        <v>0</v>
      </c>
      <c r="W1417">
        <v>121</v>
      </c>
      <c r="X1417">
        <v>3</v>
      </c>
      <c r="Y1417">
        <v>118</v>
      </c>
      <c r="Z1417">
        <v>88</v>
      </c>
      <c r="AA1417">
        <v>30</v>
      </c>
      <c r="AB1417">
        <v>4</v>
      </c>
      <c r="AC1417">
        <v>117</v>
      </c>
      <c r="AD1417">
        <v>24</v>
      </c>
      <c r="AE1417">
        <v>93</v>
      </c>
      <c r="AF1417">
        <v>4</v>
      </c>
      <c r="AG1417">
        <v>117</v>
      </c>
      <c r="AH1417">
        <v>113</v>
      </c>
      <c r="AI1417">
        <v>4</v>
      </c>
    </row>
    <row r="1418" spans="1:35" ht="15">
      <c r="A1418" t="s">
        <v>35</v>
      </c>
      <c r="B1418" t="s">
        <v>98</v>
      </c>
      <c r="C1418" t="str">
        <f t="shared" si="66"/>
        <v>247501</v>
      </c>
      <c r="D1418">
        <v>104</v>
      </c>
      <c r="E1418" t="s">
        <v>37</v>
      </c>
      <c r="F1418" s="1">
        <v>0.9166666666666666</v>
      </c>
      <c r="G1418">
        <v>1296</v>
      </c>
      <c r="H1418">
        <v>896</v>
      </c>
      <c r="I1418">
        <v>775</v>
      </c>
      <c r="J1418">
        <v>121</v>
      </c>
      <c r="K1418">
        <v>0</v>
      </c>
      <c r="L1418">
        <v>1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121</v>
      </c>
      <c r="U1418">
        <v>0</v>
      </c>
      <c r="V1418">
        <v>0</v>
      </c>
      <c r="W1418">
        <v>121</v>
      </c>
      <c r="X1418">
        <v>0</v>
      </c>
      <c r="Y1418">
        <v>121</v>
      </c>
      <c r="Z1418">
        <v>96</v>
      </c>
      <c r="AA1418">
        <v>25</v>
      </c>
      <c r="AB1418">
        <v>0</v>
      </c>
      <c r="AC1418">
        <v>121</v>
      </c>
      <c r="AD1418">
        <v>21</v>
      </c>
      <c r="AE1418">
        <v>100</v>
      </c>
      <c r="AF1418">
        <v>0</v>
      </c>
      <c r="AG1418">
        <v>121</v>
      </c>
      <c r="AH1418">
        <v>114</v>
      </c>
      <c r="AI1418">
        <v>7</v>
      </c>
    </row>
    <row r="1419" spans="1:35" ht="15">
      <c r="A1419" t="s">
        <v>35</v>
      </c>
      <c r="B1419" t="s">
        <v>98</v>
      </c>
      <c r="C1419" t="str">
        <f t="shared" si="66"/>
        <v>247501</v>
      </c>
      <c r="D1419">
        <v>105</v>
      </c>
      <c r="E1419" t="s">
        <v>37</v>
      </c>
      <c r="F1419" s="1">
        <v>0.9166666666666666</v>
      </c>
      <c r="G1419">
        <v>828</v>
      </c>
      <c r="H1419">
        <v>552</v>
      </c>
      <c r="I1419">
        <v>505</v>
      </c>
      <c r="J1419">
        <v>47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47</v>
      </c>
      <c r="U1419">
        <v>0</v>
      </c>
      <c r="V1419">
        <v>0</v>
      </c>
      <c r="W1419">
        <v>47</v>
      </c>
      <c r="X1419">
        <v>1</v>
      </c>
      <c r="Y1419">
        <v>46</v>
      </c>
      <c r="Z1419">
        <v>36</v>
      </c>
      <c r="AA1419">
        <v>10</v>
      </c>
      <c r="AB1419">
        <v>2</v>
      </c>
      <c r="AC1419">
        <v>45</v>
      </c>
      <c r="AD1419">
        <v>11</v>
      </c>
      <c r="AE1419">
        <v>34</v>
      </c>
      <c r="AF1419">
        <v>2</v>
      </c>
      <c r="AG1419">
        <v>45</v>
      </c>
      <c r="AH1419">
        <v>44</v>
      </c>
      <c r="AI1419">
        <v>1</v>
      </c>
    </row>
    <row r="1420" spans="1:35" ht="15">
      <c r="A1420" t="s">
        <v>35</v>
      </c>
      <c r="B1420" t="s">
        <v>98</v>
      </c>
      <c r="C1420" t="str">
        <f t="shared" si="66"/>
        <v>247501</v>
      </c>
      <c r="D1420">
        <v>106</v>
      </c>
      <c r="E1420" t="s">
        <v>37</v>
      </c>
      <c r="F1420" s="1">
        <v>0.9166666666666666</v>
      </c>
      <c r="G1420">
        <v>1615</v>
      </c>
      <c r="H1420">
        <v>1150</v>
      </c>
      <c r="I1420">
        <v>1050</v>
      </c>
      <c r="J1420">
        <v>100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100</v>
      </c>
      <c r="U1420">
        <v>0</v>
      </c>
      <c r="V1420">
        <v>0</v>
      </c>
      <c r="W1420">
        <v>100</v>
      </c>
      <c r="X1420">
        <v>2</v>
      </c>
      <c r="Y1420">
        <v>98</v>
      </c>
      <c r="Z1420">
        <v>82</v>
      </c>
      <c r="AA1420">
        <v>16</v>
      </c>
      <c r="AB1420">
        <v>1</v>
      </c>
      <c r="AC1420">
        <v>99</v>
      </c>
      <c r="AD1420">
        <v>11</v>
      </c>
      <c r="AE1420">
        <v>88</v>
      </c>
      <c r="AF1420">
        <v>1</v>
      </c>
      <c r="AG1420">
        <v>99</v>
      </c>
      <c r="AH1420">
        <v>96</v>
      </c>
      <c r="AI1420">
        <v>3</v>
      </c>
    </row>
    <row r="1421" spans="1:35" ht="15">
      <c r="A1421" t="s">
        <v>35</v>
      </c>
      <c r="B1421" t="s">
        <v>98</v>
      </c>
      <c r="C1421" t="str">
        <f t="shared" si="66"/>
        <v>247501</v>
      </c>
      <c r="D1421">
        <v>107</v>
      </c>
      <c r="E1421" t="s">
        <v>37</v>
      </c>
      <c r="F1421" s="1">
        <v>0.9166666666666666</v>
      </c>
      <c r="G1421">
        <v>1491</v>
      </c>
      <c r="H1421">
        <v>1050</v>
      </c>
      <c r="I1421">
        <v>936</v>
      </c>
      <c r="J1421">
        <v>114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114</v>
      </c>
      <c r="U1421">
        <v>0</v>
      </c>
      <c r="V1421">
        <v>0</v>
      </c>
      <c r="W1421">
        <v>114</v>
      </c>
      <c r="X1421">
        <v>2</v>
      </c>
      <c r="Y1421">
        <v>112</v>
      </c>
      <c r="Z1421">
        <v>92</v>
      </c>
      <c r="AA1421">
        <v>20</v>
      </c>
      <c r="AB1421">
        <v>2</v>
      </c>
      <c r="AC1421">
        <v>112</v>
      </c>
      <c r="AD1421">
        <v>22</v>
      </c>
      <c r="AE1421">
        <v>90</v>
      </c>
      <c r="AF1421">
        <v>1</v>
      </c>
      <c r="AG1421">
        <v>113</v>
      </c>
      <c r="AH1421">
        <v>113</v>
      </c>
      <c r="AI1421">
        <v>0</v>
      </c>
    </row>
    <row r="1422" spans="1:35" ht="15">
      <c r="A1422" t="s">
        <v>35</v>
      </c>
      <c r="B1422" t="s">
        <v>98</v>
      </c>
      <c r="C1422" t="str">
        <f t="shared" si="66"/>
        <v>247501</v>
      </c>
      <c r="D1422">
        <v>108</v>
      </c>
      <c r="E1422" t="s">
        <v>37</v>
      </c>
      <c r="F1422" s="1">
        <v>0.9166666666666666</v>
      </c>
      <c r="G1422">
        <v>1338</v>
      </c>
      <c r="H1422">
        <v>948</v>
      </c>
      <c r="I1422">
        <v>810</v>
      </c>
      <c r="J1422">
        <v>138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138</v>
      </c>
      <c r="U1422">
        <v>0</v>
      </c>
      <c r="V1422">
        <v>0</v>
      </c>
      <c r="W1422">
        <v>138</v>
      </c>
      <c r="X1422">
        <v>5</v>
      </c>
      <c r="Y1422">
        <v>133</v>
      </c>
      <c r="Z1422">
        <v>88</v>
      </c>
      <c r="AA1422">
        <v>45</v>
      </c>
      <c r="AB1422">
        <v>6</v>
      </c>
      <c r="AC1422">
        <v>132</v>
      </c>
      <c r="AD1422">
        <v>32</v>
      </c>
      <c r="AE1422">
        <v>100</v>
      </c>
      <c r="AF1422">
        <v>5</v>
      </c>
      <c r="AG1422">
        <v>133</v>
      </c>
      <c r="AH1422">
        <v>124</v>
      </c>
      <c r="AI1422">
        <v>9</v>
      </c>
    </row>
    <row r="1423" spans="1:35" ht="15">
      <c r="A1423" t="s">
        <v>35</v>
      </c>
      <c r="B1423" t="s">
        <v>98</v>
      </c>
      <c r="C1423" t="str">
        <f t="shared" si="66"/>
        <v>247501</v>
      </c>
      <c r="D1423">
        <v>109</v>
      </c>
      <c r="E1423" t="s">
        <v>37</v>
      </c>
      <c r="F1423" s="1">
        <v>0.9166666666666666</v>
      </c>
      <c r="G1423">
        <v>1239</v>
      </c>
      <c r="H1423">
        <v>850</v>
      </c>
      <c r="I1423">
        <v>724</v>
      </c>
      <c r="J1423">
        <v>126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126</v>
      </c>
      <c r="U1423">
        <v>0</v>
      </c>
      <c r="V1423">
        <v>0</v>
      </c>
      <c r="W1423">
        <v>126</v>
      </c>
      <c r="X1423">
        <v>1</v>
      </c>
      <c r="Y1423">
        <v>125</v>
      </c>
      <c r="Z1423">
        <v>100</v>
      </c>
      <c r="AA1423">
        <v>25</v>
      </c>
      <c r="AB1423">
        <v>2</v>
      </c>
      <c r="AC1423">
        <v>124</v>
      </c>
      <c r="AD1423">
        <v>17</v>
      </c>
      <c r="AE1423">
        <v>107</v>
      </c>
      <c r="AF1423">
        <v>3</v>
      </c>
      <c r="AG1423">
        <v>123</v>
      </c>
      <c r="AH1423">
        <v>122</v>
      </c>
      <c r="AI1423">
        <v>1</v>
      </c>
    </row>
    <row r="1424" spans="1:35" ht="15">
      <c r="A1424" t="s">
        <v>35</v>
      </c>
      <c r="B1424" t="s">
        <v>98</v>
      </c>
      <c r="C1424" t="str">
        <f t="shared" si="66"/>
        <v>247501</v>
      </c>
      <c r="D1424">
        <v>110</v>
      </c>
      <c r="E1424" t="s">
        <v>38</v>
      </c>
      <c r="F1424" s="1">
        <v>0.9166666666666666</v>
      </c>
      <c r="G1424">
        <v>71</v>
      </c>
      <c r="H1424">
        <v>100</v>
      </c>
      <c r="I1424">
        <v>77</v>
      </c>
      <c r="J1424">
        <v>23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23</v>
      </c>
      <c r="U1424">
        <v>0</v>
      </c>
      <c r="V1424">
        <v>0</v>
      </c>
      <c r="W1424">
        <v>23</v>
      </c>
      <c r="X1424">
        <v>6</v>
      </c>
      <c r="Y1424">
        <v>17</v>
      </c>
      <c r="Z1424">
        <v>16</v>
      </c>
      <c r="AA1424">
        <v>1</v>
      </c>
      <c r="AB1424">
        <v>5</v>
      </c>
      <c r="AC1424">
        <v>18</v>
      </c>
      <c r="AD1424">
        <v>8</v>
      </c>
      <c r="AE1424">
        <v>10</v>
      </c>
      <c r="AF1424">
        <v>5</v>
      </c>
      <c r="AG1424">
        <v>18</v>
      </c>
      <c r="AH1424">
        <v>16</v>
      </c>
      <c r="AI1424">
        <v>2</v>
      </c>
    </row>
    <row r="1425" spans="1:35" ht="15">
      <c r="A1425" t="s">
        <v>35</v>
      </c>
      <c r="B1425" t="s">
        <v>98</v>
      </c>
      <c r="C1425" t="str">
        <f t="shared" si="66"/>
        <v>247501</v>
      </c>
      <c r="D1425">
        <v>111</v>
      </c>
      <c r="E1425" t="s">
        <v>38</v>
      </c>
      <c r="F1425" s="1">
        <v>0.9166666666666666</v>
      </c>
      <c r="G1425">
        <v>216</v>
      </c>
      <c r="H1425">
        <v>300</v>
      </c>
      <c r="I1425">
        <v>282</v>
      </c>
      <c r="J1425">
        <v>18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18</v>
      </c>
      <c r="U1425">
        <v>0</v>
      </c>
      <c r="V1425">
        <v>0</v>
      </c>
      <c r="W1425">
        <v>18</v>
      </c>
      <c r="X1425">
        <v>0</v>
      </c>
      <c r="Y1425">
        <v>18</v>
      </c>
      <c r="Z1425">
        <v>12</v>
      </c>
      <c r="AA1425">
        <v>6</v>
      </c>
      <c r="AB1425">
        <v>0</v>
      </c>
      <c r="AC1425">
        <v>18</v>
      </c>
      <c r="AD1425">
        <v>5</v>
      </c>
      <c r="AE1425">
        <v>13</v>
      </c>
      <c r="AF1425">
        <v>0</v>
      </c>
      <c r="AG1425">
        <v>18</v>
      </c>
      <c r="AH1425">
        <v>17</v>
      </c>
      <c r="AI1425">
        <v>1</v>
      </c>
    </row>
    <row r="1426" spans="1:35" ht="15">
      <c r="A1426" t="s">
        <v>35</v>
      </c>
      <c r="B1426" t="s">
        <v>98</v>
      </c>
      <c r="C1426" t="str">
        <f t="shared" si="66"/>
        <v>247501</v>
      </c>
      <c r="D1426">
        <v>112</v>
      </c>
      <c r="E1426" t="s">
        <v>37</v>
      </c>
      <c r="F1426" s="1">
        <v>0.9166666666666666</v>
      </c>
      <c r="G1426">
        <v>79</v>
      </c>
      <c r="H1426">
        <v>100</v>
      </c>
      <c r="I1426">
        <v>56</v>
      </c>
      <c r="J1426">
        <v>44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44</v>
      </c>
      <c r="U1426">
        <v>0</v>
      </c>
      <c r="V1426">
        <v>0</v>
      </c>
      <c r="W1426">
        <v>44</v>
      </c>
      <c r="X1426">
        <v>3</v>
      </c>
      <c r="Y1426">
        <v>41</v>
      </c>
      <c r="Z1426">
        <v>24</v>
      </c>
      <c r="AA1426">
        <v>17</v>
      </c>
      <c r="AB1426">
        <v>6</v>
      </c>
      <c r="AC1426">
        <v>38</v>
      </c>
      <c r="AD1426">
        <v>18</v>
      </c>
      <c r="AE1426">
        <v>20</v>
      </c>
      <c r="AF1426">
        <v>6</v>
      </c>
      <c r="AG1426">
        <v>38</v>
      </c>
      <c r="AH1426">
        <v>32</v>
      </c>
      <c r="AI1426">
        <v>6</v>
      </c>
    </row>
    <row r="1427" spans="1:35" ht="15">
      <c r="A1427" t="s">
        <v>35</v>
      </c>
      <c r="B1427" t="s">
        <v>98</v>
      </c>
      <c r="C1427" t="str">
        <f t="shared" si="66"/>
        <v>247501</v>
      </c>
      <c r="D1427">
        <v>113</v>
      </c>
      <c r="E1427" t="s">
        <v>38</v>
      </c>
      <c r="F1427" s="1">
        <v>0.9166666666666666</v>
      </c>
      <c r="G1427">
        <v>199</v>
      </c>
      <c r="H1427">
        <v>250</v>
      </c>
      <c r="I1427">
        <v>247</v>
      </c>
      <c r="J1427">
        <v>3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3</v>
      </c>
      <c r="U1427">
        <v>0</v>
      </c>
      <c r="V1427">
        <v>0</v>
      </c>
      <c r="W1427">
        <v>3</v>
      </c>
      <c r="X1427">
        <v>0</v>
      </c>
      <c r="Y1427">
        <v>3</v>
      </c>
      <c r="Z1427">
        <v>2</v>
      </c>
      <c r="AA1427">
        <v>1</v>
      </c>
      <c r="AB1427">
        <v>0</v>
      </c>
      <c r="AC1427">
        <v>3</v>
      </c>
      <c r="AD1427">
        <v>1</v>
      </c>
      <c r="AE1427">
        <v>2</v>
      </c>
      <c r="AF1427">
        <v>0</v>
      </c>
      <c r="AG1427">
        <v>3</v>
      </c>
      <c r="AH1427">
        <v>3</v>
      </c>
      <c r="AI1427">
        <v>0</v>
      </c>
    </row>
    <row r="1428" spans="1:35" ht="15">
      <c r="A1428" t="s">
        <v>35</v>
      </c>
      <c r="B1428" t="s">
        <v>98</v>
      </c>
      <c r="C1428" t="str">
        <f t="shared" si="66"/>
        <v>247501</v>
      </c>
      <c r="D1428">
        <v>114</v>
      </c>
      <c r="E1428" t="s">
        <v>38</v>
      </c>
      <c r="F1428" s="1">
        <v>0.9166666666666666</v>
      </c>
      <c r="G1428">
        <v>237</v>
      </c>
      <c r="H1428">
        <v>650</v>
      </c>
      <c r="I1428">
        <v>640</v>
      </c>
      <c r="J1428">
        <v>10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10</v>
      </c>
      <c r="U1428">
        <v>0</v>
      </c>
      <c r="V1428">
        <v>0</v>
      </c>
      <c r="W1428">
        <v>10</v>
      </c>
      <c r="X1428">
        <v>1</v>
      </c>
      <c r="Y1428">
        <v>9</v>
      </c>
      <c r="Z1428">
        <v>9</v>
      </c>
      <c r="AA1428">
        <v>0</v>
      </c>
      <c r="AB1428">
        <v>1</v>
      </c>
      <c r="AC1428">
        <v>9</v>
      </c>
      <c r="AD1428">
        <v>1</v>
      </c>
      <c r="AE1428">
        <v>8</v>
      </c>
      <c r="AF1428">
        <v>1</v>
      </c>
      <c r="AG1428">
        <v>9</v>
      </c>
      <c r="AH1428">
        <v>9</v>
      </c>
      <c r="AI1428">
        <v>0</v>
      </c>
    </row>
    <row r="1429" spans="1:35" ht="15">
      <c r="A1429" t="s">
        <v>35</v>
      </c>
      <c r="B1429" t="s">
        <v>98</v>
      </c>
      <c r="C1429" t="str">
        <f t="shared" si="66"/>
        <v>247501</v>
      </c>
      <c r="D1429">
        <v>115</v>
      </c>
      <c r="E1429" t="s">
        <v>37</v>
      </c>
      <c r="F1429" s="1">
        <v>0.9166666666666666</v>
      </c>
      <c r="G1429">
        <v>64</v>
      </c>
      <c r="H1429">
        <v>104</v>
      </c>
      <c r="I1429">
        <v>99</v>
      </c>
      <c r="J1429">
        <v>5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5</v>
      </c>
      <c r="U1429">
        <v>0</v>
      </c>
      <c r="V1429">
        <v>0</v>
      </c>
      <c r="W1429">
        <v>5</v>
      </c>
      <c r="X1429">
        <v>0</v>
      </c>
      <c r="Y1429">
        <v>5</v>
      </c>
      <c r="Z1429">
        <v>3</v>
      </c>
      <c r="AA1429">
        <v>2</v>
      </c>
      <c r="AB1429">
        <v>0</v>
      </c>
      <c r="AC1429">
        <v>5</v>
      </c>
      <c r="AD1429">
        <v>2</v>
      </c>
      <c r="AE1429">
        <v>3</v>
      </c>
      <c r="AF1429">
        <v>0</v>
      </c>
      <c r="AG1429">
        <v>5</v>
      </c>
      <c r="AH1429">
        <v>5</v>
      </c>
      <c r="AI1429">
        <v>0</v>
      </c>
    </row>
    <row r="1430" spans="1:35" ht="15">
      <c r="A1430" t="s">
        <v>35</v>
      </c>
      <c r="B1430" t="s">
        <v>98</v>
      </c>
      <c r="C1430" t="str">
        <f t="shared" si="66"/>
        <v>247501</v>
      </c>
      <c r="D1430">
        <v>116</v>
      </c>
      <c r="E1430" t="s">
        <v>37</v>
      </c>
      <c r="F1430" s="1">
        <v>0.9166666666666666</v>
      </c>
      <c r="G1430">
        <v>295</v>
      </c>
      <c r="H1430">
        <v>351</v>
      </c>
      <c r="I1430">
        <v>319</v>
      </c>
      <c r="J1430">
        <v>32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32</v>
      </c>
      <c r="U1430">
        <v>0</v>
      </c>
      <c r="V1430">
        <v>0</v>
      </c>
      <c r="W1430">
        <v>32</v>
      </c>
      <c r="X1430">
        <v>0</v>
      </c>
      <c r="Y1430">
        <v>32</v>
      </c>
      <c r="Z1430">
        <v>22</v>
      </c>
      <c r="AA1430">
        <v>10</v>
      </c>
      <c r="AB1430">
        <v>2</v>
      </c>
      <c r="AC1430">
        <v>30</v>
      </c>
      <c r="AD1430">
        <v>2</v>
      </c>
      <c r="AE1430">
        <v>28</v>
      </c>
      <c r="AF1430">
        <v>2</v>
      </c>
      <c r="AG1430">
        <v>30</v>
      </c>
      <c r="AH1430">
        <v>28</v>
      </c>
      <c r="AI1430">
        <v>2</v>
      </c>
    </row>
    <row r="1431" spans="1:35" ht="15">
      <c r="A1431" t="s">
        <v>35</v>
      </c>
      <c r="B1431" t="s">
        <v>98</v>
      </c>
      <c r="C1431" t="str">
        <f t="shared" si="66"/>
        <v>247501</v>
      </c>
      <c r="D1431">
        <v>117</v>
      </c>
      <c r="E1431" t="s">
        <v>37</v>
      </c>
      <c r="F1431" s="1">
        <v>0.9166666666666666</v>
      </c>
      <c r="G1431">
        <v>61</v>
      </c>
      <c r="H1431">
        <v>100</v>
      </c>
      <c r="I1431">
        <v>80</v>
      </c>
      <c r="J1431">
        <v>20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20</v>
      </c>
      <c r="U1431">
        <v>0</v>
      </c>
      <c r="V1431">
        <v>0</v>
      </c>
      <c r="W1431">
        <v>20</v>
      </c>
      <c r="X1431">
        <v>4</v>
      </c>
      <c r="Y1431">
        <v>16</v>
      </c>
      <c r="Z1431">
        <v>13</v>
      </c>
      <c r="AA1431">
        <v>3</v>
      </c>
      <c r="AB1431">
        <v>4</v>
      </c>
      <c r="AC1431">
        <v>16</v>
      </c>
      <c r="AD1431">
        <v>1</v>
      </c>
      <c r="AE1431">
        <v>15</v>
      </c>
      <c r="AF1431">
        <v>4</v>
      </c>
      <c r="AG1431">
        <v>16</v>
      </c>
      <c r="AH1431">
        <v>15</v>
      </c>
      <c r="AI1431">
        <v>1</v>
      </c>
    </row>
    <row r="1432" spans="1:35" ht="15">
      <c r="A1432" t="s">
        <v>35</v>
      </c>
      <c r="B1432" t="s">
        <v>99</v>
      </c>
      <c r="C1432" t="str">
        <f aca="true" t="shared" si="67" ref="C1432:C1457">"247601"</f>
        <v>247601</v>
      </c>
      <c r="D1432">
        <v>1</v>
      </c>
      <c r="E1432" t="s">
        <v>37</v>
      </c>
      <c r="F1432" s="1">
        <v>0.9166666666666666</v>
      </c>
      <c r="G1432">
        <v>1948</v>
      </c>
      <c r="H1432">
        <v>1353</v>
      </c>
      <c r="I1432">
        <v>1169</v>
      </c>
      <c r="J1432">
        <v>184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184</v>
      </c>
      <c r="U1432">
        <v>0</v>
      </c>
      <c r="V1432">
        <v>0</v>
      </c>
      <c r="W1432">
        <v>184</v>
      </c>
      <c r="X1432">
        <v>3</v>
      </c>
      <c r="Y1432">
        <v>181</v>
      </c>
      <c r="Z1432">
        <v>150</v>
      </c>
      <c r="AA1432">
        <v>31</v>
      </c>
      <c r="AB1432">
        <v>2</v>
      </c>
      <c r="AC1432">
        <v>182</v>
      </c>
      <c r="AD1432">
        <v>24</v>
      </c>
      <c r="AE1432">
        <v>158</v>
      </c>
      <c r="AF1432">
        <v>4</v>
      </c>
      <c r="AG1432">
        <v>180</v>
      </c>
      <c r="AH1432">
        <v>176</v>
      </c>
      <c r="AI1432">
        <v>4</v>
      </c>
    </row>
    <row r="1433" spans="1:35" ht="15">
      <c r="A1433" t="s">
        <v>35</v>
      </c>
      <c r="B1433" t="s">
        <v>99</v>
      </c>
      <c r="C1433" t="str">
        <f t="shared" si="67"/>
        <v>247601</v>
      </c>
      <c r="D1433">
        <v>2</v>
      </c>
      <c r="E1433" t="s">
        <v>37</v>
      </c>
      <c r="F1433" s="1">
        <v>0.9166666666666666</v>
      </c>
      <c r="G1433">
        <v>1882</v>
      </c>
      <c r="H1433">
        <v>1350</v>
      </c>
      <c r="I1433">
        <v>1291</v>
      </c>
      <c r="J1433">
        <v>59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59</v>
      </c>
      <c r="U1433">
        <v>0</v>
      </c>
      <c r="V1433">
        <v>0</v>
      </c>
      <c r="W1433">
        <v>59</v>
      </c>
      <c r="X1433">
        <v>0</v>
      </c>
      <c r="Y1433">
        <v>59</v>
      </c>
      <c r="Z1433">
        <v>45</v>
      </c>
      <c r="AA1433">
        <v>14</v>
      </c>
      <c r="AB1433">
        <v>1</v>
      </c>
      <c r="AC1433">
        <v>58</v>
      </c>
      <c r="AD1433">
        <v>8</v>
      </c>
      <c r="AE1433">
        <v>50</v>
      </c>
      <c r="AF1433">
        <v>0</v>
      </c>
      <c r="AG1433">
        <v>59</v>
      </c>
      <c r="AH1433">
        <v>56</v>
      </c>
      <c r="AI1433">
        <v>3</v>
      </c>
    </row>
    <row r="1434" spans="1:35" ht="15">
      <c r="A1434" t="s">
        <v>35</v>
      </c>
      <c r="B1434" t="s">
        <v>99</v>
      </c>
      <c r="C1434" t="str">
        <f t="shared" si="67"/>
        <v>247601</v>
      </c>
      <c r="D1434">
        <v>3</v>
      </c>
      <c r="E1434" t="s">
        <v>37</v>
      </c>
      <c r="F1434" s="1">
        <v>0.9166666666666666</v>
      </c>
      <c r="G1434">
        <v>1776</v>
      </c>
      <c r="H1434">
        <v>1250</v>
      </c>
      <c r="I1434">
        <v>1075</v>
      </c>
      <c r="J1434">
        <v>175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175</v>
      </c>
      <c r="U1434">
        <v>0</v>
      </c>
      <c r="V1434">
        <v>0</v>
      </c>
      <c r="W1434">
        <v>175</v>
      </c>
      <c r="X1434">
        <v>1</v>
      </c>
      <c r="Y1434">
        <v>174</v>
      </c>
      <c r="Z1434">
        <v>139</v>
      </c>
      <c r="AA1434">
        <v>35</v>
      </c>
      <c r="AB1434">
        <v>2</v>
      </c>
      <c r="AC1434">
        <v>173</v>
      </c>
      <c r="AD1434">
        <v>24</v>
      </c>
      <c r="AE1434">
        <v>149</v>
      </c>
      <c r="AF1434">
        <v>1</v>
      </c>
      <c r="AG1434">
        <v>174</v>
      </c>
      <c r="AH1434">
        <v>164</v>
      </c>
      <c r="AI1434">
        <v>10</v>
      </c>
    </row>
    <row r="1435" spans="1:35" ht="15">
      <c r="A1435" t="s">
        <v>35</v>
      </c>
      <c r="B1435" t="s">
        <v>99</v>
      </c>
      <c r="C1435" t="str">
        <f t="shared" si="67"/>
        <v>247601</v>
      </c>
      <c r="D1435">
        <v>4</v>
      </c>
      <c r="E1435" t="s">
        <v>37</v>
      </c>
      <c r="F1435" s="1">
        <v>0.9166666666666666</v>
      </c>
      <c r="G1435">
        <v>1878</v>
      </c>
      <c r="H1435">
        <v>1302</v>
      </c>
      <c r="I1435">
        <v>1108</v>
      </c>
      <c r="J1435">
        <v>194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194</v>
      </c>
      <c r="U1435">
        <v>0</v>
      </c>
      <c r="V1435">
        <v>0</v>
      </c>
      <c r="W1435">
        <v>194</v>
      </c>
      <c r="X1435">
        <v>5</v>
      </c>
      <c r="Y1435">
        <v>189</v>
      </c>
      <c r="Z1435">
        <v>160</v>
      </c>
      <c r="AA1435">
        <v>29</v>
      </c>
      <c r="AB1435">
        <v>5</v>
      </c>
      <c r="AC1435">
        <v>189</v>
      </c>
      <c r="AD1435">
        <v>28</v>
      </c>
      <c r="AE1435">
        <v>161</v>
      </c>
      <c r="AF1435">
        <v>5</v>
      </c>
      <c r="AG1435">
        <v>189</v>
      </c>
      <c r="AH1435">
        <v>183</v>
      </c>
      <c r="AI1435">
        <v>6</v>
      </c>
    </row>
    <row r="1436" spans="1:35" ht="15">
      <c r="A1436" t="s">
        <v>35</v>
      </c>
      <c r="B1436" t="s">
        <v>99</v>
      </c>
      <c r="C1436" t="str">
        <f t="shared" si="67"/>
        <v>247601</v>
      </c>
      <c r="D1436">
        <v>5</v>
      </c>
      <c r="E1436" t="s">
        <v>37</v>
      </c>
      <c r="F1436" s="1">
        <v>0.9166666666666666</v>
      </c>
      <c r="G1436">
        <v>1518</v>
      </c>
      <c r="H1436">
        <v>1050</v>
      </c>
      <c r="I1436">
        <v>907</v>
      </c>
      <c r="J1436">
        <v>143</v>
      </c>
      <c r="K1436">
        <v>0</v>
      </c>
      <c r="L1436">
        <v>1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143</v>
      </c>
      <c r="U1436">
        <v>0</v>
      </c>
      <c r="V1436">
        <v>0</v>
      </c>
      <c r="W1436">
        <v>143</v>
      </c>
      <c r="X1436">
        <v>0</v>
      </c>
      <c r="Y1436">
        <v>143</v>
      </c>
      <c r="Z1436">
        <v>112</v>
      </c>
      <c r="AA1436">
        <v>31</v>
      </c>
      <c r="AB1436">
        <v>1</v>
      </c>
      <c r="AC1436">
        <v>142</v>
      </c>
      <c r="AD1436">
        <v>23</v>
      </c>
      <c r="AE1436">
        <v>119</v>
      </c>
      <c r="AF1436">
        <v>2</v>
      </c>
      <c r="AG1436">
        <v>141</v>
      </c>
      <c r="AH1436">
        <v>130</v>
      </c>
      <c r="AI1436">
        <v>11</v>
      </c>
    </row>
    <row r="1437" spans="1:35" ht="15">
      <c r="A1437" t="s">
        <v>35</v>
      </c>
      <c r="B1437" t="s">
        <v>99</v>
      </c>
      <c r="C1437" t="str">
        <f t="shared" si="67"/>
        <v>247601</v>
      </c>
      <c r="D1437">
        <v>6</v>
      </c>
      <c r="E1437" t="s">
        <v>37</v>
      </c>
      <c r="F1437" s="1">
        <v>0.9166666666666666</v>
      </c>
      <c r="G1437">
        <v>1228</v>
      </c>
      <c r="H1437">
        <v>850</v>
      </c>
      <c r="I1437">
        <v>741</v>
      </c>
      <c r="J1437">
        <v>109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109</v>
      </c>
      <c r="U1437">
        <v>0</v>
      </c>
      <c r="V1437">
        <v>0</v>
      </c>
      <c r="W1437">
        <v>109</v>
      </c>
      <c r="X1437">
        <v>1</v>
      </c>
      <c r="Y1437">
        <v>108</v>
      </c>
      <c r="Z1437">
        <v>87</v>
      </c>
      <c r="AA1437">
        <v>21</v>
      </c>
      <c r="AB1437">
        <v>3</v>
      </c>
      <c r="AC1437">
        <v>106</v>
      </c>
      <c r="AD1437">
        <v>15</v>
      </c>
      <c r="AE1437">
        <v>91</v>
      </c>
      <c r="AF1437">
        <v>1</v>
      </c>
      <c r="AG1437">
        <v>108</v>
      </c>
      <c r="AH1437">
        <v>105</v>
      </c>
      <c r="AI1437">
        <v>3</v>
      </c>
    </row>
    <row r="1438" spans="1:35" ht="15">
      <c r="A1438" t="s">
        <v>35</v>
      </c>
      <c r="B1438" t="s">
        <v>99</v>
      </c>
      <c r="C1438" t="str">
        <f t="shared" si="67"/>
        <v>247601</v>
      </c>
      <c r="D1438">
        <v>7</v>
      </c>
      <c r="E1438" t="s">
        <v>37</v>
      </c>
      <c r="F1438" s="1">
        <v>0.9166666666666666</v>
      </c>
      <c r="G1438">
        <v>1235</v>
      </c>
      <c r="H1438">
        <v>902</v>
      </c>
      <c r="I1438">
        <v>858</v>
      </c>
      <c r="J1438">
        <v>44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44</v>
      </c>
      <c r="U1438">
        <v>0</v>
      </c>
      <c r="V1438">
        <v>0</v>
      </c>
      <c r="W1438">
        <v>44</v>
      </c>
      <c r="X1438">
        <v>3</v>
      </c>
      <c r="Y1438">
        <v>41</v>
      </c>
      <c r="Z1438">
        <v>32</v>
      </c>
      <c r="AA1438">
        <v>9</v>
      </c>
      <c r="AB1438">
        <v>3</v>
      </c>
      <c r="AC1438">
        <v>41</v>
      </c>
      <c r="AD1438">
        <v>36</v>
      </c>
      <c r="AE1438">
        <v>5</v>
      </c>
      <c r="AF1438">
        <v>6</v>
      </c>
      <c r="AG1438">
        <v>38</v>
      </c>
      <c r="AH1438">
        <v>35</v>
      </c>
      <c r="AI1438">
        <v>3</v>
      </c>
    </row>
    <row r="1439" spans="1:35" ht="15">
      <c r="A1439" t="s">
        <v>35</v>
      </c>
      <c r="B1439" t="s">
        <v>99</v>
      </c>
      <c r="C1439" t="str">
        <f t="shared" si="67"/>
        <v>247601</v>
      </c>
      <c r="D1439">
        <v>8</v>
      </c>
      <c r="E1439" t="s">
        <v>37</v>
      </c>
      <c r="F1439" s="1">
        <v>0.9166666666666666</v>
      </c>
      <c r="G1439">
        <v>1455</v>
      </c>
      <c r="H1439">
        <v>1001</v>
      </c>
      <c r="I1439">
        <v>911</v>
      </c>
      <c r="J1439">
        <v>90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90</v>
      </c>
      <c r="U1439">
        <v>0</v>
      </c>
      <c r="V1439">
        <v>0</v>
      </c>
      <c r="W1439">
        <v>90</v>
      </c>
      <c r="X1439">
        <v>1</v>
      </c>
      <c r="Y1439">
        <v>89</v>
      </c>
      <c r="Z1439">
        <v>73</v>
      </c>
      <c r="AA1439">
        <v>16</v>
      </c>
      <c r="AB1439">
        <v>3</v>
      </c>
      <c r="AC1439">
        <v>87</v>
      </c>
      <c r="AD1439">
        <v>15</v>
      </c>
      <c r="AE1439">
        <v>72</v>
      </c>
      <c r="AF1439">
        <v>5</v>
      </c>
      <c r="AG1439">
        <v>85</v>
      </c>
      <c r="AH1439">
        <v>81</v>
      </c>
      <c r="AI1439">
        <v>4</v>
      </c>
    </row>
    <row r="1440" spans="1:35" ht="15">
      <c r="A1440" t="s">
        <v>35</v>
      </c>
      <c r="B1440" t="s">
        <v>99</v>
      </c>
      <c r="C1440" t="str">
        <f t="shared" si="67"/>
        <v>247601</v>
      </c>
      <c r="D1440">
        <v>9</v>
      </c>
      <c r="E1440" t="s">
        <v>37</v>
      </c>
      <c r="F1440" s="1">
        <v>0.9166666666666666</v>
      </c>
      <c r="G1440">
        <v>1875</v>
      </c>
      <c r="H1440">
        <v>1300</v>
      </c>
      <c r="I1440">
        <v>1202</v>
      </c>
      <c r="J1440">
        <v>98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98</v>
      </c>
      <c r="U1440">
        <v>0</v>
      </c>
      <c r="V1440">
        <v>0</v>
      </c>
      <c r="W1440">
        <v>98</v>
      </c>
      <c r="X1440">
        <v>4</v>
      </c>
      <c r="Y1440">
        <v>94</v>
      </c>
      <c r="Z1440">
        <v>85</v>
      </c>
      <c r="AA1440">
        <v>9</v>
      </c>
      <c r="AB1440">
        <v>2</v>
      </c>
      <c r="AC1440">
        <v>96</v>
      </c>
      <c r="AD1440">
        <v>16</v>
      </c>
      <c r="AE1440">
        <v>80</v>
      </c>
      <c r="AF1440">
        <v>3</v>
      </c>
      <c r="AG1440">
        <v>95</v>
      </c>
      <c r="AH1440">
        <v>90</v>
      </c>
      <c r="AI1440">
        <v>5</v>
      </c>
    </row>
    <row r="1441" spans="1:35" ht="15">
      <c r="A1441" t="s">
        <v>35</v>
      </c>
      <c r="B1441" t="s">
        <v>99</v>
      </c>
      <c r="C1441" t="str">
        <f t="shared" si="67"/>
        <v>247601</v>
      </c>
      <c r="D1441">
        <v>10</v>
      </c>
      <c r="E1441" t="s">
        <v>37</v>
      </c>
      <c r="F1441" s="1">
        <v>0.9166666666666666</v>
      </c>
      <c r="G1441">
        <v>1961</v>
      </c>
      <c r="H1441">
        <v>1400</v>
      </c>
      <c r="I1441">
        <v>1232</v>
      </c>
      <c r="J1441">
        <v>168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168</v>
      </c>
      <c r="U1441">
        <v>0</v>
      </c>
      <c r="V1441">
        <v>0</v>
      </c>
      <c r="W1441">
        <v>168</v>
      </c>
      <c r="X1441">
        <v>1</v>
      </c>
      <c r="Y1441">
        <v>167</v>
      </c>
      <c r="Z1441">
        <v>146</v>
      </c>
      <c r="AA1441">
        <v>21</v>
      </c>
      <c r="AB1441">
        <v>1</v>
      </c>
      <c r="AC1441">
        <v>167</v>
      </c>
      <c r="AD1441">
        <v>23</v>
      </c>
      <c r="AE1441">
        <v>144</v>
      </c>
      <c r="AF1441">
        <v>1</v>
      </c>
      <c r="AG1441">
        <v>167</v>
      </c>
      <c r="AH1441">
        <v>160</v>
      </c>
      <c r="AI1441">
        <v>7</v>
      </c>
    </row>
    <row r="1442" spans="1:35" ht="15">
      <c r="A1442" t="s">
        <v>35</v>
      </c>
      <c r="B1442" t="s">
        <v>99</v>
      </c>
      <c r="C1442" t="str">
        <f t="shared" si="67"/>
        <v>247601</v>
      </c>
      <c r="D1442">
        <v>11</v>
      </c>
      <c r="E1442" t="s">
        <v>37</v>
      </c>
      <c r="F1442" s="1">
        <v>0.9166666666666666</v>
      </c>
      <c r="G1442">
        <v>1787</v>
      </c>
      <c r="H1442">
        <v>1250</v>
      </c>
      <c r="I1442">
        <v>1091</v>
      </c>
      <c r="J1442">
        <v>159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159</v>
      </c>
      <c r="U1442">
        <v>0</v>
      </c>
      <c r="V1442">
        <v>0</v>
      </c>
      <c r="W1442">
        <v>159</v>
      </c>
      <c r="X1442">
        <v>2</v>
      </c>
      <c r="Y1442">
        <v>157</v>
      </c>
      <c r="Z1442">
        <v>125</v>
      </c>
      <c r="AA1442">
        <v>32</v>
      </c>
      <c r="AB1442">
        <v>3</v>
      </c>
      <c r="AC1442">
        <v>156</v>
      </c>
      <c r="AD1442">
        <v>16</v>
      </c>
      <c r="AE1442">
        <v>140</v>
      </c>
      <c r="AF1442">
        <v>6</v>
      </c>
      <c r="AG1442">
        <v>153</v>
      </c>
      <c r="AH1442">
        <v>146</v>
      </c>
      <c r="AI1442">
        <v>7</v>
      </c>
    </row>
    <row r="1443" spans="1:35" ht="15">
      <c r="A1443" t="s">
        <v>35</v>
      </c>
      <c r="B1443" t="s">
        <v>99</v>
      </c>
      <c r="C1443" t="str">
        <f t="shared" si="67"/>
        <v>247601</v>
      </c>
      <c r="D1443">
        <v>12</v>
      </c>
      <c r="E1443" t="s">
        <v>37</v>
      </c>
      <c r="F1443" s="1">
        <v>0.9166666666666666</v>
      </c>
      <c r="G1443">
        <v>1952</v>
      </c>
      <c r="H1443">
        <v>1349</v>
      </c>
      <c r="I1443">
        <v>1146</v>
      </c>
      <c r="J1443">
        <v>203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203</v>
      </c>
      <c r="U1443">
        <v>0</v>
      </c>
      <c r="V1443">
        <v>0</v>
      </c>
      <c r="W1443">
        <v>203</v>
      </c>
      <c r="X1443">
        <v>3</v>
      </c>
      <c r="Y1443">
        <v>200</v>
      </c>
      <c r="Z1443">
        <v>165</v>
      </c>
      <c r="AA1443">
        <v>35</v>
      </c>
      <c r="AB1443">
        <v>3</v>
      </c>
      <c r="AC1443">
        <v>200</v>
      </c>
      <c r="AD1443">
        <v>22</v>
      </c>
      <c r="AE1443">
        <v>178</v>
      </c>
      <c r="AF1443">
        <v>3</v>
      </c>
      <c r="AG1443">
        <v>200</v>
      </c>
      <c r="AH1443">
        <v>192</v>
      </c>
      <c r="AI1443">
        <v>8</v>
      </c>
    </row>
    <row r="1444" spans="1:35" ht="15">
      <c r="A1444" t="s">
        <v>35</v>
      </c>
      <c r="B1444" t="s">
        <v>99</v>
      </c>
      <c r="C1444" t="str">
        <f t="shared" si="67"/>
        <v>247601</v>
      </c>
      <c r="D1444">
        <v>13</v>
      </c>
      <c r="E1444" t="s">
        <v>37</v>
      </c>
      <c r="F1444" s="1">
        <v>0.9166666666666666</v>
      </c>
      <c r="G1444">
        <v>1676</v>
      </c>
      <c r="H1444">
        <v>1197</v>
      </c>
      <c r="I1444">
        <v>1118</v>
      </c>
      <c r="J1444">
        <v>79</v>
      </c>
      <c r="K1444">
        <v>0</v>
      </c>
      <c r="L1444">
        <v>0</v>
      </c>
      <c r="M1444">
        <v>2</v>
      </c>
      <c r="N1444">
        <v>2</v>
      </c>
      <c r="O1444">
        <v>0</v>
      </c>
      <c r="P1444">
        <v>0</v>
      </c>
      <c r="Q1444">
        <v>0</v>
      </c>
      <c r="R1444">
        <v>0</v>
      </c>
      <c r="S1444">
        <v>2</v>
      </c>
      <c r="T1444">
        <v>81</v>
      </c>
      <c r="U1444">
        <v>2</v>
      </c>
      <c r="V1444">
        <v>0</v>
      </c>
      <c r="W1444">
        <v>81</v>
      </c>
      <c r="X1444">
        <v>3</v>
      </c>
      <c r="Y1444">
        <v>78</v>
      </c>
      <c r="Z1444">
        <v>67</v>
      </c>
      <c r="AA1444">
        <v>11</v>
      </c>
      <c r="AB1444">
        <v>3</v>
      </c>
      <c r="AC1444">
        <v>78</v>
      </c>
      <c r="AD1444">
        <v>8</v>
      </c>
      <c r="AE1444">
        <v>70</v>
      </c>
      <c r="AF1444">
        <v>1</v>
      </c>
      <c r="AG1444">
        <v>80</v>
      </c>
      <c r="AH1444">
        <v>78</v>
      </c>
      <c r="AI1444">
        <v>2</v>
      </c>
    </row>
    <row r="1445" spans="1:35" ht="15">
      <c r="A1445" t="s">
        <v>35</v>
      </c>
      <c r="B1445" t="s">
        <v>99</v>
      </c>
      <c r="C1445" t="str">
        <f t="shared" si="67"/>
        <v>247601</v>
      </c>
      <c r="D1445">
        <v>14</v>
      </c>
      <c r="E1445" t="s">
        <v>37</v>
      </c>
      <c r="F1445" s="1">
        <v>0.9166666666666666</v>
      </c>
      <c r="G1445">
        <v>1908</v>
      </c>
      <c r="H1445">
        <v>1350</v>
      </c>
      <c r="I1445">
        <v>1163</v>
      </c>
      <c r="J1445">
        <v>187</v>
      </c>
      <c r="K1445">
        <v>0</v>
      </c>
      <c r="L1445">
        <v>1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187</v>
      </c>
      <c r="U1445">
        <v>0</v>
      </c>
      <c r="V1445">
        <v>0</v>
      </c>
      <c r="W1445">
        <v>187</v>
      </c>
      <c r="X1445">
        <v>3</v>
      </c>
      <c r="Y1445">
        <v>184</v>
      </c>
      <c r="Z1445">
        <v>150</v>
      </c>
      <c r="AA1445">
        <v>34</v>
      </c>
      <c r="AB1445">
        <v>4</v>
      </c>
      <c r="AC1445">
        <v>183</v>
      </c>
      <c r="AD1445">
        <v>27</v>
      </c>
      <c r="AE1445">
        <v>156</v>
      </c>
      <c r="AF1445">
        <v>4</v>
      </c>
      <c r="AG1445">
        <v>183</v>
      </c>
      <c r="AH1445">
        <v>180</v>
      </c>
      <c r="AI1445">
        <v>3</v>
      </c>
    </row>
    <row r="1446" spans="1:35" ht="15">
      <c r="A1446" t="s">
        <v>35</v>
      </c>
      <c r="B1446" t="s">
        <v>99</v>
      </c>
      <c r="C1446" t="str">
        <f t="shared" si="67"/>
        <v>247601</v>
      </c>
      <c r="D1446">
        <v>15</v>
      </c>
      <c r="E1446" t="s">
        <v>37</v>
      </c>
      <c r="F1446" s="1">
        <v>0.9166666666666666</v>
      </c>
      <c r="G1446">
        <v>1902</v>
      </c>
      <c r="H1446">
        <v>1351</v>
      </c>
      <c r="I1446">
        <v>1217</v>
      </c>
      <c r="J1446">
        <v>134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134</v>
      </c>
      <c r="U1446">
        <v>0</v>
      </c>
      <c r="V1446">
        <v>0</v>
      </c>
      <c r="W1446">
        <v>134</v>
      </c>
      <c r="X1446">
        <v>0</v>
      </c>
      <c r="Y1446">
        <v>134</v>
      </c>
      <c r="Z1446">
        <v>105</v>
      </c>
      <c r="AA1446">
        <v>29</v>
      </c>
      <c r="AB1446">
        <v>0</v>
      </c>
      <c r="AC1446">
        <v>134</v>
      </c>
      <c r="AD1446">
        <v>10</v>
      </c>
      <c r="AE1446">
        <v>124</v>
      </c>
      <c r="AF1446">
        <v>0</v>
      </c>
      <c r="AG1446">
        <v>134</v>
      </c>
      <c r="AH1446">
        <v>126</v>
      </c>
      <c r="AI1446">
        <v>8</v>
      </c>
    </row>
    <row r="1447" spans="1:35" ht="15">
      <c r="A1447" t="s">
        <v>35</v>
      </c>
      <c r="B1447" t="s">
        <v>99</v>
      </c>
      <c r="C1447" t="str">
        <f t="shared" si="67"/>
        <v>247601</v>
      </c>
      <c r="D1447">
        <v>16</v>
      </c>
      <c r="E1447" t="s">
        <v>37</v>
      </c>
      <c r="F1447" s="1">
        <v>0.9166666666666666</v>
      </c>
      <c r="G1447">
        <v>1464</v>
      </c>
      <c r="H1447">
        <v>1148</v>
      </c>
      <c r="I1447">
        <v>1024</v>
      </c>
      <c r="J1447">
        <v>124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124</v>
      </c>
      <c r="U1447">
        <v>0</v>
      </c>
      <c r="V1447">
        <v>0</v>
      </c>
      <c r="W1447">
        <v>124</v>
      </c>
      <c r="X1447">
        <v>1</v>
      </c>
      <c r="Y1447">
        <v>123</v>
      </c>
      <c r="Z1447">
        <v>95</v>
      </c>
      <c r="AA1447">
        <v>28</v>
      </c>
      <c r="AB1447">
        <v>2</v>
      </c>
      <c r="AC1447">
        <v>122</v>
      </c>
      <c r="AD1447">
        <v>8</v>
      </c>
      <c r="AE1447">
        <v>114</v>
      </c>
      <c r="AF1447">
        <v>4</v>
      </c>
      <c r="AG1447">
        <v>120</v>
      </c>
      <c r="AH1447">
        <v>116</v>
      </c>
      <c r="AI1447">
        <v>4</v>
      </c>
    </row>
    <row r="1448" spans="1:35" ht="15">
      <c r="A1448" t="s">
        <v>35</v>
      </c>
      <c r="B1448" t="s">
        <v>99</v>
      </c>
      <c r="C1448" t="str">
        <f t="shared" si="67"/>
        <v>247601</v>
      </c>
      <c r="D1448">
        <v>17</v>
      </c>
      <c r="E1448" t="s">
        <v>37</v>
      </c>
      <c r="F1448" s="1">
        <v>0.9166666666666666</v>
      </c>
      <c r="G1448">
        <v>1926</v>
      </c>
      <c r="H1448">
        <v>1348</v>
      </c>
      <c r="I1448">
        <v>1214</v>
      </c>
      <c r="J1448">
        <v>134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134</v>
      </c>
      <c r="U1448">
        <v>0</v>
      </c>
      <c r="V1448">
        <v>0</v>
      </c>
      <c r="W1448">
        <v>134</v>
      </c>
      <c r="X1448">
        <v>5</v>
      </c>
      <c r="Y1448">
        <v>129</v>
      </c>
      <c r="Z1448">
        <v>97</v>
      </c>
      <c r="AA1448">
        <v>32</v>
      </c>
      <c r="AB1448">
        <v>5</v>
      </c>
      <c r="AC1448">
        <v>129</v>
      </c>
      <c r="AD1448">
        <v>20</v>
      </c>
      <c r="AE1448">
        <v>109</v>
      </c>
      <c r="AF1448">
        <v>5</v>
      </c>
      <c r="AG1448">
        <v>129</v>
      </c>
      <c r="AH1448">
        <v>124</v>
      </c>
      <c r="AI1448">
        <v>5</v>
      </c>
    </row>
    <row r="1449" spans="1:35" ht="15">
      <c r="A1449" t="s">
        <v>35</v>
      </c>
      <c r="B1449" t="s">
        <v>99</v>
      </c>
      <c r="C1449" t="str">
        <f t="shared" si="67"/>
        <v>247601</v>
      </c>
      <c r="D1449">
        <v>18</v>
      </c>
      <c r="E1449" t="s">
        <v>37</v>
      </c>
      <c r="F1449" s="1">
        <v>0.9166666666666666</v>
      </c>
      <c r="G1449">
        <v>2038</v>
      </c>
      <c r="H1449">
        <v>1449</v>
      </c>
      <c r="I1449">
        <v>1334</v>
      </c>
      <c r="J1449">
        <v>115</v>
      </c>
      <c r="K1449">
        <v>1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115</v>
      </c>
      <c r="U1449">
        <v>0</v>
      </c>
      <c r="V1449">
        <v>0</v>
      </c>
      <c r="W1449">
        <v>115</v>
      </c>
      <c r="X1449">
        <v>1</v>
      </c>
      <c r="Y1449">
        <v>114</v>
      </c>
      <c r="Z1449">
        <v>97</v>
      </c>
      <c r="AA1449">
        <v>17</v>
      </c>
      <c r="AB1449">
        <v>3</v>
      </c>
      <c r="AC1449">
        <v>112</v>
      </c>
      <c r="AD1449">
        <v>15</v>
      </c>
      <c r="AE1449">
        <v>97</v>
      </c>
      <c r="AF1449">
        <v>4</v>
      </c>
      <c r="AG1449">
        <v>111</v>
      </c>
      <c r="AH1449">
        <v>107</v>
      </c>
      <c r="AI1449">
        <v>4</v>
      </c>
    </row>
    <row r="1450" spans="1:35" ht="15">
      <c r="A1450" t="s">
        <v>35</v>
      </c>
      <c r="B1450" t="s">
        <v>99</v>
      </c>
      <c r="C1450" t="str">
        <f t="shared" si="67"/>
        <v>247601</v>
      </c>
      <c r="D1450">
        <v>19</v>
      </c>
      <c r="E1450" t="s">
        <v>37</v>
      </c>
      <c r="F1450" s="1">
        <v>0.9166666666666666</v>
      </c>
      <c r="G1450">
        <v>1751</v>
      </c>
      <c r="H1450">
        <v>1254</v>
      </c>
      <c r="I1450">
        <v>1174</v>
      </c>
      <c r="J1450">
        <v>80</v>
      </c>
      <c r="K1450">
        <v>0</v>
      </c>
      <c r="L1450">
        <v>1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80</v>
      </c>
      <c r="U1450">
        <v>0</v>
      </c>
      <c r="V1450">
        <v>0</v>
      </c>
      <c r="W1450">
        <v>80</v>
      </c>
      <c r="X1450">
        <v>1</v>
      </c>
      <c r="Y1450">
        <v>79</v>
      </c>
      <c r="Z1450">
        <v>64</v>
      </c>
      <c r="AA1450">
        <v>15</v>
      </c>
      <c r="AB1450">
        <v>2</v>
      </c>
      <c r="AC1450">
        <v>78</v>
      </c>
      <c r="AD1450">
        <v>15</v>
      </c>
      <c r="AE1450">
        <v>63</v>
      </c>
      <c r="AF1450">
        <v>2</v>
      </c>
      <c r="AG1450">
        <v>78</v>
      </c>
      <c r="AH1450">
        <v>74</v>
      </c>
      <c r="AI1450">
        <v>4</v>
      </c>
    </row>
    <row r="1451" spans="1:35" ht="15">
      <c r="A1451" t="s">
        <v>35</v>
      </c>
      <c r="B1451" t="s">
        <v>99</v>
      </c>
      <c r="C1451" t="str">
        <f t="shared" si="67"/>
        <v>247601</v>
      </c>
      <c r="D1451">
        <v>20</v>
      </c>
      <c r="E1451" t="s">
        <v>37</v>
      </c>
      <c r="F1451" s="1">
        <v>0.9166666666666666</v>
      </c>
      <c r="G1451">
        <v>1359</v>
      </c>
      <c r="H1451">
        <v>949</v>
      </c>
      <c r="I1451">
        <v>823</v>
      </c>
      <c r="J1451">
        <v>126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126</v>
      </c>
      <c r="U1451">
        <v>0</v>
      </c>
      <c r="V1451">
        <v>0</v>
      </c>
      <c r="W1451">
        <v>126</v>
      </c>
      <c r="X1451">
        <v>2</v>
      </c>
      <c r="Y1451">
        <v>124</v>
      </c>
      <c r="Z1451">
        <v>103</v>
      </c>
      <c r="AA1451">
        <v>21</v>
      </c>
      <c r="AB1451">
        <v>0</v>
      </c>
      <c r="AC1451">
        <v>126</v>
      </c>
      <c r="AD1451">
        <v>18</v>
      </c>
      <c r="AE1451">
        <v>108</v>
      </c>
      <c r="AF1451">
        <v>1</v>
      </c>
      <c r="AG1451">
        <v>125</v>
      </c>
      <c r="AH1451">
        <v>115</v>
      </c>
      <c r="AI1451">
        <v>10</v>
      </c>
    </row>
    <row r="1452" spans="1:35" ht="15">
      <c r="A1452" t="s">
        <v>35</v>
      </c>
      <c r="B1452" t="s">
        <v>99</v>
      </c>
      <c r="C1452" t="str">
        <f t="shared" si="67"/>
        <v>247601</v>
      </c>
      <c r="D1452">
        <v>21</v>
      </c>
      <c r="E1452" t="s">
        <v>37</v>
      </c>
      <c r="F1452" s="1">
        <v>0.9166666666666666</v>
      </c>
      <c r="G1452">
        <v>1910</v>
      </c>
      <c r="H1452">
        <v>1447</v>
      </c>
      <c r="I1452">
        <v>1319</v>
      </c>
      <c r="J1452">
        <v>128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128</v>
      </c>
      <c r="U1452">
        <v>0</v>
      </c>
      <c r="V1452">
        <v>0</v>
      </c>
      <c r="W1452">
        <v>128</v>
      </c>
      <c r="X1452">
        <v>0</v>
      </c>
      <c r="Y1452">
        <v>128</v>
      </c>
      <c r="Z1452">
        <v>99</v>
      </c>
      <c r="AA1452">
        <v>29</v>
      </c>
      <c r="AB1452">
        <v>1</v>
      </c>
      <c r="AC1452">
        <v>127</v>
      </c>
      <c r="AD1452">
        <v>17</v>
      </c>
      <c r="AE1452">
        <v>110</v>
      </c>
      <c r="AF1452">
        <v>3</v>
      </c>
      <c r="AG1452">
        <v>125</v>
      </c>
      <c r="AH1452">
        <v>121</v>
      </c>
      <c r="AI1452">
        <v>4</v>
      </c>
    </row>
    <row r="1453" spans="1:35" ht="15">
      <c r="A1453" t="s">
        <v>35</v>
      </c>
      <c r="B1453" t="s">
        <v>99</v>
      </c>
      <c r="C1453" t="str">
        <f t="shared" si="67"/>
        <v>247601</v>
      </c>
      <c r="D1453">
        <v>22</v>
      </c>
      <c r="E1453" t="s">
        <v>37</v>
      </c>
      <c r="F1453" s="1">
        <v>0.9166666666666666</v>
      </c>
      <c r="G1453">
        <v>2245</v>
      </c>
      <c r="H1453">
        <v>1597</v>
      </c>
      <c r="I1453">
        <v>1384</v>
      </c>
      <c r="J1453">
        <v>213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212</v>
      </c>
      <c r="U1453">
        <v>0</v>
      </c>
      <c r="V1453">
        <v>0</v>
      </c>
      <c r="W1453">
        <v>212</v>
      </c>
      <c r="X1453">
        <v>2</v>
      </c>
      <c r="Y1453">
        <v>210</v>
      </c>
      <c r="Z1453">
        <v>178</v>
      </c>
      <c r="AA1453">
        <v>32</v>
      </c>
      <c r="AB1453">
        <v>2</v>
      </c>
      <c r="AC1453">
        <v>210</v>
      </c>
      <c r="AD1453">
        <v>28</v>
      </c>
      <c r="AE1453">
        <v>182</v>
      </c>
      <c r="AF1453">
        <v>4</v>
      </c>
      <c r="AG1453">
        <v>208</v>
      </c>
      <c r="AH1453">
        <v>202</v>
      </c>
      <c r="AI1453">
        <v>6</v>
      </c>
    </row>
    <row r="1454" spans="1:35" ht="15">
      <c r="A1454" t="s">
        <v>35</v>
      </c>
      <c r="B1454" t="s">
        <v>99</v>
      </c>
      <c r="C1454" t="str">
        <f t="shared" si="67"/>
        <v>247601</v>
      </c>
      <c r="D1454">
        <v>23</v>
      </c>
      <c r="E1454" t="s">
        <v>37</v>
      </c>
      <c r="F1454" s="1">
        <v>0.9166666666666666</v>
      </c>
      <c r="G1454">
        <v>1088</v>
      </c>
      <c r="H1454">
        <v>752</v>
      </c>
      <c r="I1454">
        <v>675</v>
      </c>
      <c r="J1454">
        <v>77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77</v>
      </c>
      <c r="U1454">
        <v>0</v>
      </c>
      <c r="V1454">
        <v>0</v>
      </c>
      <c r="W1454">
        <v>77</v>
      </c>
      <c r="X1454">
        <v>4</v>
      </c>
      <c r="Y1454">
        <v>73</v>
      </c>
      <c r="Z1454">
        <v>67</v>
      </c>
      <c r="AA1454">
        <v>6</v>
      </c>
      <c r="AB1454">
        <v>4</v>
      </c>
      <c r="AC1454">
        <v>73</v>
      </c>
      <c r="AD1454">
        <v>7</v>
      </c>
      <c r="AE1454">
        <v>66</v>
      </c>
      <c r="AF1454">
        <v>3</v>
      </c>
      <c r="AG1454">
        <v>74</v>
      </c>
      <c r="AH1454">
        <v>72</v>
      </c>
      <c r="AI1454">
        <v>2</v>
      </c>
    </row>
    <row r="1455" spans="1:35" ht="15">
      <c r="A1455" t="s">
        <v>35</v>
      </c>
      <c r="B1455" t="s">
        <v>99</v>
      </c>
      <c r="C1455" t="str">
        <f t="shared" si="67"/>
        <v>247601</v>
      </c>
      <c r="D1455">
        <v>24</v>
      </c>
      <c r="E1455" t="s">
        <v>37</v>
      </c>
      <c r="F1455" s="1">
        <v>0.9166666666666666</v>
      </c>
      <c r="G1455">
        <v>58</v>
      </c>
      <c r="H1455">
        <v>100</v>
      </c>
      <c r="I1455">
        <v>69</v>
      </c>
      <c r="J1455">
        <v>31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31</v>
      </c>
      <c r="U1455">
        <v>0</v>
      </c>
      <c r="V1455">
        <v>0</v>
      </c>
      <c r="W1455">
        <v>31</v>
      </c>
      <c r="X1455">
        <v>2</v>
      </c>
      <c r="Y1455">
        <v>29</v>
      </c>
      <c r="Z1455">
        <v>28</v>
      </c>
      <c r="AA1455">
        <v>1</v>
      </c>
      <c r="AB1455">
        <v>3</v>
      </c>
      <c r="AC1455">
        <v>28</v>
      </c>
      <c r="AD1455">
        <v>7</v>
      </c>
      <c r="AE1455">
        <v>21</v>
      </c>
      <c r="AF1455">
        <v>2</v>
      </c>
      <c r="AG1455">
        <v>29</v>
      </c>
      <c r="AH1455">
        <v>26</v>
      </c>
      <c r="AI1455">
        <v>3</v>
      </c>
    </row>
    <row r="1456" spans="1:35" ht="15">
      <c r="A1456" t="s">
        <v>35</v>
      </c>
      <c r="B1456" t="s">
        <v>99</v>
      </c>
      <c r="C1456" t="str">
        <f t="shared" si="67"/>
        <v>247601</v>
      </c>
      <c r="D1456">
        <v>25</v>
      </c>
      <c r="E1456" t="s">
        <v>38</v>
      </c>
      <c r="F1456" s="1">
        <v>0.9166666666666666</v>
      </c>
      <c r="G1456">
        <v>125</v>
      </c>
      <c r="H1456">
        <v>150</v>
      </c>
      <c r="I1456">
        <v>141</v>
      </c>
      <c r="J1456">
        <v>9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9</v>
      </c>
      <c r="U1456">
        <v>0</v>
      </c>
      <c r="V1456">
        <v>0</v>
      </c>
      <c r="W1456">
        <v>9</v>
      </c>
      <c r="X1456">
        <v>0</v>
      </c>
      <c r="Y1456">
        <v>9</v>
      </c>
      <c r="Z1456">
        <v>7</v>
      </c>
      <c r="AA1456">
        <v>2</v>
      </c>
      <c r="AB1456">
        <v>0</v>
      </c>
      <c r="AC1456">
        <v>9</v>
      </c>
      <c r="AD1456">
        <v>1</v>
      </c>
      <c r="AE1456">
        <v>8</v>
      </c>
      <c r="AF1456">
        <v>0</v>
      </c>
      <c r="AG1456">
        <v>9</v>
      </c>
      <c r="AH1456">
        <v>8</v>
      </c>
      <c r="AI1456">
        <v>1</v>
      </c>
    </row>
    <row r="1457" spans="1:35" ht="15">
      <c r="A1457" t="s">
        <v>35</v>
      </c>
      <c r="B1457" t="s">
        <v>99</v>
      </c>
      <c r="C1457" t="str">
        <f t="shared" si="67"/>
        <v>247601</v>
      </c>
      <c r="D1457">
        <v>26</v>
      </c>
      <c r="E1457" t="s">
        <v>38</v>
      </c>
      <c r="F1457" s="1">
        <v>0.9166666666666666</v>
      </c>
      <c r="G1457">
        <v>67</v>
      </c>
      <c r="H1457">
        <v>100</v>
      </c>
      <c r="I1457">
        <v>97</v>
      </c>
      <c r="J1457">
        <v>3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3</v>
      </c>
      <c r="U1457">
        <v>0</v>
      </c>
      <c r="V1457">
        <v>0</v>
      </c>
      <c r="W1457">
        <v>3</v>
      </c>
      <c r="X1457">
        <v>0</v>
      </c>
      <c r="Y1457">
        <v>3</v>
      </c>
      <c r="Z1457">
        <v>2</v>
      </c>
      <c r="AA1457">
        <v>1</v>
      </c>
      <c r="AB1457">
        <v>0</v>
      </c>
      <c r="AC1457">
        <v>3</v>
      </c>
      <c r="AD1457">
        <v>2</v>
      </c>
      <c r="AE1457">
        <v>1</v>
      </c>
      <c r="AF1457">
        <v>1</v>
      </c>
      <c r="AG1457">
        <v>2</v>
      </c>
      <c r="AH1457">
        <v>2</v>
      </c>
      <c r="AI1457">
        <v>0</v>
      </c>
    </row>
    <row r="1458" spans="1:35" ht="15">
      <c r="A1458" t="s">
        <v>35</v>
      </c>
      <c r="B1458" t="s">
        <v>100</v>
      </c>
      <c r="C1458" t="str">
        <f aca="true" t="shared" si="68" ref="C1458:C1489">"247701"</f>
        <v>247701</v>
      </c>
      <c r="D1458">
        <v>1</v>
      </c>
      <c r="E1458" t="s">
        <v>37</v>
      </c>
      <c r="F1458" s="1">
        <v>0.9166666666666666</v>
      </c>
      <c r="G1458">
        <v>1720</v>
      </c>
      <c r="H1458">
        <v>1200</v>
      </c>
      <c r="I1458">
        <v>1009</v>
      </c>
      <c r="J1458">
        <v>191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191</v>
      </c>
      <c r="U1458">
        <v>0</v>
      </c>
      <c r="V1458">
        <v>0</v>
      </c>
      <c r="W1458">
        <v>191</v>
      </c>
      <c r="X1458">
        <v>4</v>
      </c>
      <c r="Y1458">
        <v>187</v>
      </c>
      <c r="Z1458">
        <v>147</v>
      </c>
      <c r="AA1458">
        <v>40</v>
      </c>
      <c r="AB1458">
        <v>5</v>
      </c>
      <c r="AC1458">
        <v>186</v>
      </c>
      <c r="AD1458">
        <v>42</v>
      </c>
      <c r="AE1458">
        <v>144</v>
      </c>
      <c r="AF1458">
        <v>6</v>
      </c>
      <c r="AG1458">
        <v>185</v>
      </c>
      <c r="AH1458">
        <v>179</v>
      </c>
      <c r="AI1458">
        <v>6</v>
      </c>
    </row>
    <row r="1459" spans="1:35" ht="15">
      <c r="A1459" t="s">
        <v>35</v>
      </c>
      <c r="B1459" t="s">
        <v>100</v>
      </c>
      <c r="C1459" t="str">
        <f t="shared" si="68"/>
        <v>247701</v>
      </c>
      <c r="D1459">
        <v>2</v>
      </c>
      <c r="E1459" t="s">
        <v>37</v>
      </c>
      <c r="F1459" s="1">
        <v>0.9166666666666666</v>
      </c>
      <c r="G1459">
        <v>1695</v>
      </c>
      <c r="H1459">
        <v>1210</v>
      </c>
      <c r="I1459">
        <v>1018</v>
      </c>
      <c r="J1459">
        <v>192</v>
      </c>
      <c r="K1459">
        <v>0</v>
      </c>
      <c r="L1459">
        <v>1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192</v>
      </c>
      <c r="U1459">
        <v>0</v>
      </c>
      <c r="V1459">
        <v>0</v>
      </c>
      <c r="W1459">
        <v>192</v>
      </c>
      <c r="X1459">
        <v>1</v>
      </c>
      <c r="Y1459">
        <v>191</v>
      </c>
      <c r="Z1459">
        <v>153</v>
      </c>
      <c r="AA1459">
        <v>38</v>
      </c>
      <c r="AB1459">
        <v>2</v>
      </c>
      <c r="AC1459">
        <v>190</v>
      </c>
      <c r="AD1459">
        <v>34</v>
      </c>
      <c r="AE1459">
        <v>156</v>
      </c>
      <c r="AF1459">
        <v>4</v>
      </c>
      <c r="AG1459">
        <v>188</v>
      </c>
      <c r="AH1459">
        <v>185</v>
      </c>
      <c r="AI1459">
        <v>3</v>
      </c>
    </row>
    <row r="1460" spans="1:35" ht="15">
      <c r="A1460" t="s">
        <v>35</v>
      </c>
      <c r="B1460" t="s">
        <v>100</v>
      </c>
      <c r="C1460" t="str">
        <f t="shared" si="68"/>
        <v>247701</v>
      </c>
      <c r="D1460">
        <v>3</v>
      </c>
      <c r="E1460" t="s">
        <v>37</v>
      </c>
      <c r="F1460" s="1">
        <v>0.9166666666666666</v>
      </c>
      <c r="G1460">
        <v>1701</v>
      </c>
      <c r="H1460">
        <v>1225</v>
      </c>
      <c r="I1460">
        <v>1071</v>
      </c>
      <c r="J1460">
        <v>154</v>
      </c>
      <c r="K1460">
        <v>0</v>
      </c>
      <c r="L1460">
        <v>1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154</v>
      </c>
      <c r="U1460">
        <v>0</v>
      </c>
      <c r="V1460">
        <v>0</v>
      </c>
      <c r="W1460">
        <v>154</v>
      </c>
      <c r="X1460">
        <v>2</v>
      </c>
      <c r="Y1460">
        <v>152</v>
      </c>
      <c r="Z1460">
        <v>124</v>
      </c>
      <c r="AA1460">
        <v>28</v>
      </c>
      <c r="AB1460">
        <v>1</v>
      </c>
      <c r="AC1460">
        <v>153</v>
      </c>
      <c r="AD1460">
        <v>28</v>
      </c>
      <c r="AE1460">
        <v>125</v>
      </c>
      <c r="AF1460">
        <v>3</v>
      </c>
      <c r="AG1460">
        <v>151</v>
      </c>
      <c r="AH1460">
        <v>145</v>
      </c>
      <c r="AI1460">
        <v>6</v>
      </c>
    </row>
    <row r="1461" spans="1:35" ht="15">
      <c r="A1461" t="s">
        <v>35</v>
      </c>
      <c r="B1461" t="s">
        <v>100</v>
      </c>
      <c r="C1461" t="str">
        <f t="shared" si="68"/>
        <v>247701</v>
      </c>
      <c r="D1461">
        <v>4</v>
      </c>
      <c r="E1461" t="s">
        <v>37</v>
      </c>
      <c r="F1461" s="1">
        <v>0.9166666666666666</v>
      </c>
      <c r="G1461">
        <v>1994</v>
      </c>
      <c r="H1461">
        <v>1400</v>
      </c>
      <c r="I1461">
        <v>1166</v>
      </c>
      <c r="J1461">
        <v>234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234</v>
      </c>
      <c r="U1461">
        <v>0</v>
      </c>
      <c r="V1461">
        <v>0</v>
      </c>
      <c r="W1461">
        <v>234</v>
      </c>
      <c r="X1461">
        <v>7</v>
      </c>
      <c r="Y1461">
        <v>227</v>
      </c>
      <c r="Z1461">
        <v>186</v>
      </c>
      <c r="AA1461">
        <v>41</v>
      </c>
      <c r="AB1461">
        <v>5</v>
      </c>
      <c r="AC1461">
        <v>229</v>
      </c>
      <c r="AD1461">
        <v>34</v>
      </c>
      <c r="AE1461">
        <v>195</v>
      </c>
      <c r="AF1461">
        <v>6</v>
      </c>
      <c r="AG1461">
        <v>228</v>
      </c>
      <c r="AH1461">
        <v>221</v>
      </c>
      <c r="AI1461">
        <v>7</v>
      </c>
    </row>
    <row r="1462" spans="1:35" ht="15">
      <c r="A1462" t="s">
        <v>35</v>
      </c>
      <c r="B1462" t="s">
        <v>100</v>
      </c>
      <c r="C1462" t="str">
        <f t="shared" si="68"/>
        <v>247701</v>
      </c>
      <c r="D1462">
        <v>5</v>
      </c>
      <c r="E1462" t="s">
        <v>37</v>
      </c>
      <c r="F1462" s="1">
        <v>0.9166666666666666</v>
      </c>
      <c r="G1462">
        <v>1821</v>
      </c>
      <c r="H1462">
        <v>1300</v>
      </c>
      <c r="I1462">
        <v>1147</v>
      </c>
      <c r="J1462">
        <v>153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153</v>
      </c>
      <c r="U1462">
        <v>0</v>
      </c>
      <c r="V1462">
        <v>0</v>
      </c>
      <c r="W1462">
        <v>153</v>
      </c>
      <c r="X1462">
        <v>1</v>
      </c>
      <c r="Y1462">
        <v>152</v>
      </c>
      <c r="Z1462">
        <v>129</v>
      </c>
      <c r="AA1462">
        <v>23</v>
      </c>
      <c r="AB1462">
        <v>3</v>
      </c>
      <c r="AC1462">
        <v>150</v>
      </c>
      <c r="AD1462">
        <v>16</v>
      </c>
      <c r="AE1462">
        <v>134</v>
      </c>
      <c r="AF1462">
        <v>2</v>
      </c>
      <c r="AG1462">
        <v>151</v>
      </c>
      <c r="AH1462">
        <v>144</v>
      </c>
      <c r="AI1462">
        <v>7</v>
      </c>
    </row>
    <row r="1463" spans="1:35" ht="15">
      <c r="A1463" t="s">
        <v>35</v>
      </c>
      <c r="B1463" t="s">
        <v>100</v>
      </c>
      <c r="C1463" t="str">
        <f t="shared" si="68"/>
        <v>247701</v>
      </c>
      <c r="D1463">
        <v>6</v>
      </c>
      <c r="E1463" t="s">
        <v>37</v>
      </c>
      <c r="F1463" s="1">
        <v>0.9166666666666666</v>
      </c>
      <c r="G1463">
        <v>1759</v>
      </c>
      <c r="H1463">
        <v>1250</v>
      </c>
      <c r="I1463">
        <v>1132</v>
      </c>
      <c r="J1463">
        <v>118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118</v>
      </c>
      <c r="U1463">
        <v>0</v>
      </c>
      <c r="V1463">
        <v>0</v>
      </c>
      <c r="W1463">
        <v>118</v>
      </c>
      <c r="X1463">
        <v>6</v>
      </c>
      <c r="Y1463">
        <v>112</v>
      </c>
      <c r="Z1463">
        <v>84</v>
      </c>
      <c r="AA1463">
        <v>28</v>
      </c>
      <c r="AB1463">
        <v>3</v>
      </c>
      <c r="AC1463">
        <v>115</v>
      </c>
      <c r="AD1463">
        <v>23</v>
      </c>
      <c r="AE1463">
        <v>92</v>
      </c>
      <c r="AF1463">
        <v>1</v>
      </c>
      <c r="AG1463">
        <v>117</v>
      </c>
      <c r="AH1463">
        <v>112</v>
      </c>
      <c r="AI1463">
        <v>5</v>
      </c>
    </row>
    <row r="1464" spans="1:35" ht="15">
      <c r="A1464" t="s">
        <v>35</v>
      </c>
      <c r="B1464" t="s">
        <v>100</v>
      </c>
      <c r="C1464" t="str">
        <f t="shared" si="68"/>
        <v>247701</v>
      </c>
      <c r="D1464">
        <v>7</v>
      </c>
      <c r="E1464" t="s">
        <v>37</v>
      </c>
      <c r="F1464" s="1">
        <v>0.9166666666666666</v>
      </c>
      <c r="G1464">
        <v>1268</v>
      </c>
      <c r="H1464">
        <v>904</v>
      </c>
      <c r="I1464">
        <v>791</v>
      </c>
      <c r="J1464">
        <v>113</v>
      </c>
      <c r="K1464">
        <v>0</v>
      </c>
      <c r="L1464">
        <v>2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113</v>
      </c>
      <c r="U1464">
        <v>0</v>
      </c>
      <c r="V1464">
        <v>0</v>
      </c>
      <c r="W1464">
        <v>113</v>
      </c>
      <c r="X1464">
        <v>0</v>
      </c>
      <c r="Y1464">
        <v>113</v>
      </c>
      <c r="Z1464">
        <v>91</v>
      </c>
      <c r="AA1464">
        <v>22</v>
      </c>
      <c r="AB1464">
        <v>1</v>
      </c>
      <c r="AC1464">
        <v>112</v>
      </c>
      <c r="AD1464">
        <v>21</v>
      </c>
      <c r="AE1464">
        <v>91</v>
      </c>
      <c r="AF1464">
        <v>0</v>
      </c>
      <c r="AG1464">
        <v>113</v>
      </c>
      <c r="AH1464">
        <v>109</v>
      </c>
      <c r="AI1464">
        <v>4</v>
      </c>
    </row>
    <row r="1465" spans="1:35" ht="15">
      <c r="A1465" t="s">
        <v>35</v>
      </c>
      <c r="B1465" t="s">
        <v>100</v>
      </c>
      <c r="C1465" t="str">
        <f t="shared" si="68"/>
        <v>247701</v>
      </c>
      <c r="D1465">
        <v>8</v>
      </c>
      <c r="E1465" t="s">
        <v>37</v>
      </c>
      <c r="F1465" s="1">
        <v>0.9166666666666666</v>
      </c>
      <c r="G1465">
        <v>1330</v>
      </c>
      <c r="H1465">
        <v>950</v>
      </c>
      <c r="I1465">
        <v>845</v>
      </c>
      <c r="J1465">
        <v>105</v>
      </c>
      <c r="K1465">
        <v>0</v>
      </c>
      <c r="L1465">
        <v>1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105</v>
      </c>
      <c r="U1465">
        <v>0</v>
      </c>
      <c r="V1465">
        <v>0</v>
      </c>
      <c r="W1465">
        <v>105</v>
      </c>
      <c r="X1465">
        <v>2</v>
      </c>
      <c r="Y1465">
        <v>103</v>
      </c>
      <c r="Z1465">
        <v>86</v>
      </c>
      <c r="AA1465">
        <v>17</v>
      </c>
      <c r="AB1465">
        <v>1</v>
      </c>
      <c r="AC1465">
        <v>104</v>
      </c>
      <c r="AD1465">
        <v>25</v>
      </c>
      <c r="AE1465">
        <v>79</v>
      </c>
      <c r="AF1465">
        <v>3</v>
      </c>
      <c r="AG1465">
        <v>102</v>
      </c>
      <c r="AH1465">
        <v>97</v>
      </c>
      <c r="AI1465">
        <v>5</v>
      </c>
    </row>
    <row r="1466" spans="1:35" ht="15">
      <c r="A1466" t="s">
        <v>35</v>
      </c>
      <c r="B1466" t="s">
        <v>100</v>
      </c>
      <c r="C1466" t="str">
        <f t="shared" si="68"/>
        <v>247701</v>
      </c>
      <c r="D1466">
        <v>9</v>
      </c>
      <c r="E1466" t="s">
        <v>37</v>
      </c>
      <c r="F1466" s="1">
        <v>0.9166666666666666</v>
      </c>
      <c r="G1466">
        <v>1746</v>
      </c>
      <c r="H1466">
        <v>1250</v>
      </c>
      <c r="I1466">
        <v>1081</v>
      </c>
      <c r="J1466">
        <v>169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169</v>
      </c>
      <c r="U1466">
        <v>0</v>
      </c>
      <c r="V1466">
        <v>0</v>
      </c>
      <c r="W1466">
        <v>169</v>
      </c>
      <c r="X1466">
        <v>3</v>
      </c>
      <c r="Y1466">
        <v>166</v>
      </c>
      <c r="Z1466">
        <v>141</v>
      </c>
      <c r="AA1466">
        <v>25</v>
      </c>
      <c r="AB1466">
        <v>3</v>
      </c>
      <c r="AC1466">
        <v>166</v>
      </c>
      <c r="AD1466">
        <v>25</v>
      </c>
      <c r="AE1466">
        <v>141</v>
      </c>
      <c r="AF1466">
        <v>4</v>
      </c>
      <c r="AG1466">
        <v>165</v>
      </c>
      <c r="AH1466">
        <v>157</v>
      </c>
      <c r="AI1466">
        <v>8</v>
      </c>
    </row>
    <row r="1467" spans="1:35" ht="15">
      <c r="A1467" t="s">
        <v>35</v>
      </c>
      <c r="B1467" t="s">
        <v>100</v>
      </c>
      <c r="C1467" t="str">
        <f t="shared" si="68"/>
        <v>247701</v>
      </c>
      <c r="D1467">
        <v>10</v>
      </c>
      <c r="E1467" t="s">
        <v>37</v>
      </c>
      <c r="F1467" s="1">
        <v>0.9166666666666666</v>
      </c>
      <c r="G1467">
        <v>2067</v>
      </c>
      <c r="H1467">
        <v>1452</v>
      </c>
      <c r="I1467">
        <v>1281</v>
      </c>
      <c r="J1467">
        <v>171</v>
      </c>
      <c r="K1467">
        <v>0</v>
      </c>
      <c r="L1467">
        <v>2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171</v>
      </c>
      <c r="U1467">
        <v>0</v>
      </c>
      <c r="V1467">
        <v>0</v>
      </c>
      <c r="W1467">
        <v>171</v>
      </c>
      <c r="X1467">
        <v>6</v>
      </c>
      <c r="Y1467">
        <v>165</v>
      </c>
      <c r="Z1467">
        <v>132</v>
      </c>
      <c r="AA1467">
        <v>33</v>
      </c>
      <c r="AB1467">
        <v>4</v>
      </c>
      <c r="AC1467">
        <v>167</v>
      </c>
      <c r="AD1467">
        <v>27</v>
      </c>
      <c r="AE1467">
        <v>140</v>
      </c>
      <c r="AF1467">
        <v>8</v>
      </c>
      <c r="AG1467">
        <v>163</v>
      </c>
      <c r="AH1467">
        <v>160</v>
      </c>
      <c r="AI1467">
        <v>3</v>
      </c>
    </row>
    <row r="1468" spans="1:35" ht="15">
      <c r="A1468" t="s">
        <v>35</v>
      </c>
      <c r="B1468" t="s">
        <v>100</v>
      </c>
      <c r="C1468" t="str">
        <f t="shared" si="68"/>
        <v>247701</v>
      </c>
      <c r="D1468">
        <v>11</v>
      </c>
      <c r="E1468" t="s">
        <v>37</v>
      </c>
      <c r="F1468" s="1">
        <v>0.9166666666666666</v>
      </c>
      <c r="G1468">
        <v>1329</v>
      </c>
      <c r="H1468">
        <v>954</v>
      </c>
      <c r="I1468">
        <v>864</v>
      </c>
      <c r="J1468">
        <v>90</v>
      </c>
      <c r="K1468">
        <v>0</v>
      </c>
      <c r="L1468">
        <v>1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90</v>
      </c>
      <c r="U1468">
        <v>0</v>
      </c>
      <c r="V1468">
        <v>0</v>
      </c>
      <c r="W1468">
        <v>90</v>
      </c>
      <c r="X1468">
        <v>3</v>
      </c>
      <c r="Y1468">
        <v>87</v>
      </c>
      <c r="Z1468">
        <v>69</v>
      </c>
      <c r="AA1468">
        <v>18</v>
      </c>
      <c r="AB1468">
        <v>0</v>
      </c>
      <c r="AC1468">
        <v>90</v>
      </c>
      <c r="AD1468">
        <v>17</v>
      </c>
      <c r="AE1468">
        <v>73</v>
      </c>
      <c r="AF1468">
        <v>2</v>
      </c>
      <c r="AG1468">
        <v>88</v>
      </c>
      <c r="AH1468">
        <v>82</v>
      </c>
      <c r="AI1468">
        <v>6</v>
      </c>
    </row>
    <row r="1469" spans="1:35" ht="15">
      <c r="A1469" t="s">
        <v>35</v>
      </c>
      <c r="B1469" t="s">
        <v>100</v>
      </c>
      <c r="C1469" t="str">
        <f t="shared" si="68"/>
        <v>247701</v>
      </c>
      <c r="D1469">
        <v>12</v>
      </c>
      <c r="E1469" t="s">
        <v>37</v>
      </c>
      <c r="F1469" s="1">
        <v>0.9166666666666666</v>
      </c>
      <c r="G1469">
        <v>1371</v>
      </c>
      <c r="H1469">
        <v>953</v>
      </c>
      <c r="I1469">
        <v>822</v>
      </c>
      <c r="J1469">
        <v>131</v>
      </c>
      <c r="K1469">
        <v>0</v>
      </c>
      <c r="L1469">
        <v>1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131</v>
      </c>
      <c r="U1469">
        <v>0</v>
      </c>
      <c r="V1469">
        <v>0</v>
      </c>
      <c r="W1469">
        <v>131</v>
      </c>
      <c r="X1469">
        <v>3</v>
      </c>
      <c r="Y1469">
        <v>128</v>
      </c>
      <c r="Z1469">
        <v>104</v>
      </c>
      <c r="AA1469">
        <v>24</v>
      </c>
      <c r="AB1469">
        <v>2</v>
      </c>
      <c r="AC1469">
        <v>129</v>
      </c>
      <c r="AD1469">
        <v>21</v>
      </c>
      <c r="AE1469">
        <v>108</v>
      </c>
      <c r="AF1469">
        <v>2</v>
      </c>
      <c r="AG1469">
        <v>129</v>
      </c>
      <c r="AH1469">
        <v>123</v>
      </c>
      <c r="AI1469">
        <v>6</v>
      </c>
    </row>
    <row r="1470" spans="1:35" ht="15">
      <c r="A1470" t="s">
        <v>35</v>
      </c>
      <c r="B1470" t="s">
        <v>100</v>
      </c>
      <c r="C1470" t="str">
        <f t="shared" si="68"/>
        <v>247701</v>
      </c>
      <c r="D1470">
        <v>13</v>
      </c>
      <c r="E1470" t="s">
        <v>37</v>
      </c>
      <c r="F1470" s="1">
        <v>0.9166666666666666</v>
      </c>
      <c r="G1470">
        <v>1007</v>
      </c>
      <c r="H1470">
        <v>699</v>
      </c>
      <c r="I1470">
        <v>587</v>
      </c>
      <c r="J1470">
        <v>112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112</v>
      </c>
      <c r="U1470">
        <v>0</v>
      </c>
      <c r="V1470">
        <v>0</v>
      </c>
      <c r="W1470">
        <v>112</v>
      </c>
      <c r="X1470">
        <v>2</v>
      </c>
      <c r="Y1470">
        <v>110</v>
      </c>
      <c r="Z1470">
        <v>85</v>
      </c>
      <c r="AA1470">
        <v>25</v>
      </c>
      <c r="AB1470">
        <v>1</v>
      </c>
      <c r="AC1470">
        <v>111</v>
      </c>
      <c r="AD1470">
        <v>21</v>
      </c>
      <c r="AE1470">
        <v>90</v>
      </c>
      <c r="AF1470">
        <v>0</v>
      </c>
      <c r="AG1470">
        <v>112</v>
      </c>
      <c r="AH1470">
        <v>106</v>
      </c>
      <c r="AI1470">
        <v>6</v>
      </c>
    </row>
    <row r="1471" spans="1:35" ht="15">
      <c r="A1471" t="s">
        <v>35</v>
      </c>
      <c r="B1471" t="s">
        <v>100</v>
      </c>
      <c r="C1471" t="str">
        <f t="shared" si="68"/>
        <v>247701</v>
      </c>
      <c r="D1471">
        <v>14</v>
      </c>
      <c r="E1471" t="s">
        <v>37</v>
      </c>
      <c r="F1471" s="1">
        <v>0.9166666666666666</v>
      </c>
      <c r="G1471">
        <v>1593</v>
      </c>
      <c r="H1471">
        <v>1096</v>
      </c>
      <c r="I1471">
        <v>961</v>
      </c>
      <c r="J1471">
        <v>135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135</v>
      </c>
      <c r="U1471">
        <v>0</v>
      </c>
      <c r="V1471">
        <v>0</v>
      </c>
      <c r="W1471">
        <v>135</v>
      </c>
      <c r="X1471">
        <v>2</v>
      </c>
      <c r="Y1471">
        <v>133</v>
      </c>
      <c r="Z1471">
        <v>111</v>
      </c>
      <c r="AA1471">
        <v>22</v>
      </c>
      <c r="AB1471">
        <v>1</v>
      </c>
      <c r="AC1471">
        <v>134</v>
      </c>
      <c r="AD1471">
        <v>28</v>
      </c>
      <c r="AE1471">
        <v>106</v>
      </c>
      <c r="AF1471">
        <v>0</v>
      </c>
      <c r="AG1471">
        <v>135</v>
      </c>
      <c r="AH1471">
        <v>131</v>
      </c>
      <c r="AI1471">
        <v>4</v>
      </c>
    </row>
    <row r="1472" spans="1:35" ht="15">
      <c r="A1472" t="s">
        <v>35</v>
      </c>
      <c r="B1472" t="s">
        <v>100</v>
      </c>
      <c r="C1472" t="str">
        <f t="shared" si="68"/>
        <v>247701</v>
      </c>
      <c r="D1472">
        <v>15</v>
      </c>
      <c r="E1472" t="s">
        <v>37</v>
      </c>
      <c r="F1472" s="1">
        <v>0.9166666666666666</v>
      </c>
      <c r="G1472">
        <v>1337</v>
      </c>
      <c r="H1472">
        <v>950</v>
      </c>
      <c r="I1472">
        <v>871</v>
      </c>
      <c r="J1472">
        <v>79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79</v>
      </c>
      <c r="U1472">
        <v>0</v>
      </c>
      <c r="V1472">
        <v>0</v>
      </c>
      <c r="W1472">
        <v>79</v>
      </c>
      <c r="X1472">
        <v>4</v>
      </c>
      <c r="Y1472">
        <v>75</v>
      </c>
      <c r="Z1472">
        <v>69</v>
      </c>
      <c r="AA1472">
        <v>6</v>
      </c>
      <c r="AB1472">
        <v>3</v>
      </c>
      <c r="AC1472">
        <v>76</v>
      </c>
      <c r="AD1472">
        <v>8</v>
      </c>
      <c r="AE1472">
        <v>68</v>
      </c>
      <c r="AF1472">
        <v>5</v>
      </c>
      <c r="AG1472">
        <v>74</v>
      </c>
      <c r="AH1472">
        <v>72</v>
      </c>
      <c r="AI1472">
        <v>2</v>
      </c>
    </row>
    <row r="1473" spans="1:35" ht="15">
      <c r="A1473" t="s">
        <v>35</v>
      </c>
      <c r="B1473" t="s">
        <v>100</v>
      </c>
      <c r="C1473" t="str">
        <f t="shared" si="68"/>
        <v>247701</v>
      </c>
      <c r="D1473">
        <v>16</v>
      </c>
      <c r="E1473" t="s">
        <v>37</v>
      </c>
      <c r="F1473" s="1">
        <v>0.9166666666666666</v>
      </c>
      <c r="G1473">
        <v>1644</v>
      </c>
      <c r="H1473">
        <v>1154</v>
      </c>
      <c r="I1473">
        <v>1046</v>
      </c>
      <c r="J1473">
        <v>108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108</v>
      </c>
      <c r="U1473">
        <v>0</v>
      </c>
      <c r="V1473">
        <v>0</v>
      </c>
      <c r="W1473">
        <v>108</v>
      </c>
      <c r="X1473">
        <v>3</v>
      </c>
      <c r="Y1473">
        <v>105</v>
      </c>
      <c r="Z1473">
        <v>85</v>
      </c>
      <c r="AA1473">
        <v>20</v>
      </c>
      <c r="AB1473">
        <v>1</v>
      </c>
      <c r="AC1473">
        <v>107</v>
      </c>
      <c r="AD1473">
        <v>12</v>
      </c>
      <c r="AE1473">
        <v>95</v>
      </c>
      <c r="AF1473">
        <v>2</v>
      </c>
      <c r="AG1473">
        <v>106</v>
      </c>
      <c r="AH1473">
        <v>98</v>
      </c>
      <c r="AI1473">
        <v>8</v>
      </c>
    </row>
    <row r="1474" spans="1:35" ht="15">
      <c r="A1474" t="s">
        <v>35</v>
      </c>
      <c r="B1474" t="s">
        <v>100</v>
      </c>
      <c r="C1474" t="str">
        <f t="shared" si="68"/>
        <v>247701</v>
      </c>
      <c r="D1474">
        <v>17</v>
      </c>
      <c r="E1474" t="s">
        <v>37</v>
      </c>
      <c r="F1474" s="1">
        <v>0.9166666666666666</v>
      </c>
      <c r="G1474">
        <v>1915</v>
      </c>
      <c r="H1474">
        <v>1351</v>
      </c>
      <c r="I1474">
        <v>1196</v>
      </c>
      <c r="J1474">
        <v>155</v>
      </c>
      <c r="K1474">
        <v>1</v>
      </c>
      <c r="L1474">
        <v>1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155</v>
      </c>
      <c r="U1474">
        <v>0</v>
      </c>
      <c r="V1474">
        <v>0</v>
      </c>
      <c r="W1474">
        <v>155</v>
      </c>
      <c r="X1474">
        <v>1</v>
      </c>
      <c r="Y1474">
        <v>154</v>
      </c>
      <c r="Z1474">
        <v>126</v>
      </c>
      <c r="AA1474">
        <v>28</v>
      </c>
      <c r="AB1474">
        <v>3</v>
      </c>
      <c r="AC1474">
        <v>152</v>
      </c>
      <c r="AD1474">
        <v>28</v>
      </c>
      <c r="AE1474">
        <v>124</v>
      </c>
      <c r="AF1474">
        <v>4</v>
      </c>
      <c r="AG1474">
        <v>151</v>
      </c>
      <c r="AH1474">
        <v>140</v>
      </c>
      <c r="AI1474">
        <v>11</v>
      </c>
    </row>
    <row r="1475" spans="1:35" ht="15">
      <c r="A1475" t="s">
        <v>35</v>
      </c>
      <c r="B1475" t="s">
        <v>100</v>
      </c>
      <c r="C1475" t="str">
        <f t="shared" si="68"/>
        <v>247701</v>
      </c>
      <c r="D1475">
        <v>18</v>
      </c>
      <c r="E1475" t="s">
        <v>37</v>
      </c>
      <c r="F1475" s="1">
        <v>0.9166666666666666</v>
      </c>
      <c r="G1475">
        <v>1948</v>
      </c>
      <c r="H1475">
        <v>1347</v>
      </c>
      <c r="I1475">
        <v>1133</v>
      </c>
      <c r="J1475">
        <v>214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214</v>
      </c>
      <c r="U1475">
        <v>0</v>
      </c>
      <c r="V1475">
        <v>0</v>
      </c>
      <c r="W1475">
        <v>214</v>
      </c>
      <c r="X1475">
        <v>4</v>
      </c>
      <c r="Y1475">
        <v>210</v>
      </c>
      <c r="Z1475">
        <v>169</v>
      </c>
      <c r="AA1475">
        <v>41</v>
      </c>
      <c r="AB1475">
        <v>4</v>
      </c>
      <c r="AC1475">
        <v>210</v>
      </c>
      <c r="AD1475">
        <v>26</v>
      </c>
      <c r="AE1475">
        <v>184</v>
      </c>
      <c r="AF1475">
        <v>4</v>
      </c>
      <c r="AG1475">
        <v>210</v>
      </c>
      <c r="AH1475">
        <v>201</v>
      </c>
      <c r="AI1475">
        <v>9</v>
      </c>
    </row>
    <row r="1476" spans="1:35" ht="15">
      <c r="A1476" t="s">
        <v>35</v>
      </c>
      <c r="B1476" t="s">
        <v>100</v>
      </c>
      <c r="C1476" t="str">
        <f t="shared" si="68"/>
        <v>247701</v>
      </c>
      <c r="D1476">
        <v>19</v>
      </c>
      <c r="E1476" t="s">
        <v>37</v>
      </c>
      <c r="F1476" s="1">
        <v>0.9166666666666666</v>
      </c>
      <c r="G1476">
        <v>1879</v>
      </c>
      <c r="H1476">
        <v>1355</v>
      </c>
      <c r="I1476">
        <v>1238</v>
      </c>
      <c r="J1476">
        <v>117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117</v>
      </c>
      <c r="U1476">
        <v>0</v>
      </c>
      <c r="V1476">
        <v>0</v>
      </c>
      <c r="W1476">
        <v>117</v>
      </c>
      <c r="X1476">
        <v>3</v>
      </c>
      <c r="Y1476">
        <v>114</v>
      </c>
      <c r="Z1476">
        <v>90</v>
      </c>
      <c r="AA1476">
        <v>24</v>
      </c>
      <c r="AB1476">
        <v>3</v>
      </c>
      <c r="AC1476">
        <v>114</v>
      </c>
      <c r="AD1476">
        <v>20</v>
      </c>
      <c r="AE1476">
        <v>94</v>
      </c>
      <c r="AF1476">
        <v>4</v>
      </c>
      <c r="AG1476">
        <v>113</v>
      </c>
      <c r="AH1476">
        <v>109</v>
      </c>
      <c r="AI1476">
        <v>4</v>
      </c>
    </row>
    <row r="1477" spans="1:35" ht="15">
      <c r="A1477" t="s">
        <v>35</v>
      </c>
      <c r="B1477" t="s">
        <v>100</v>
      </c>
      <c r="C1477" t="str">
        <f t="shared" si="68"/>
        <v>247701</v>
      </c>
      <c r="D1477">
        <v>20</v>
      </c>
      <c r="E1477" t="s">
        <v>37</v>
      </c>
      <c r="F1477" s="1">
        <v>0.9166666666666666</v>
      </c>
      <c r="G1477">
        <v>1696</v>
      </c>
      <c r="H1477">
        <v>1200</v>
      </c>
      <c r="I1477">
        <v>1078</v>
      </c>
      <c r="J1477">
        <v>122</v>
      </c>
      <c r="K1477">
        <v>0</v>
      </c>
      <c r="L1477">
        <v>1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122</v>
      </c>
      <c r="U1477">
        <v>0</v>
      </c>
      <c r="V1477">
        <v>0</v>
      </c>
      <c r="W1477">
        <v>122</v>
      </c>
      <c r="X1477">
        <v>2</v>
      </c>
      <c r="Y1477">
        <v>120</v>
      </c>
      <c r="Z1477">
        <v>92</v>
      </c>
      <c r="AA1477">
        <v>28</v>
      </c>
      <c r="AB1477">
        <v>2</v>
      </c>
      <c r="AC1477">
        <v>120</v>
      </c>
      <c r="AD1477">
        <v>28</v>
      </c>
      <c r="AE1477">
        <v>92</v>
      </c>
      <c r="AF1477">
        <v>5</v>
      </c>
      <c r="AG1477">
        <v>117</v>
      </c>
      <c r="AH1477">
        <v>110</v>
      </c>
      <c r="AI1477">
        <v>7</v>
      </c>
    </row>
    <row r="1478" spans="1:35" ht="15">
      <c r="A1478" t="s">
        <v>35</v>
      </c>
      <c r="B1478" t="s">
        <v>100</v>
      </c>
      <c r="C1478" t="str">
        <f t="shared" si="68"/>
        <v>247701</v>
      </c>
      <c r="D1478">
        <v>21</v>
      </c>
      <c r="E1478" t="s">
        <v>37</v>
      </c>
      <c r="F1478" s="1">
        <v>0.9166666666666666</v>
      </c>
      <c r="G1478">
        <v>1183</v>
      </c>
      <c r="H1478">
        <v>851</v>
      </c>
      <c r="I1478">
        <v>766</v>
      </c>
      <c r="J1478">
        <v>85</v>
      </c>
      <c r="K1478">
        <v>0</v>
      </c>
      <c r="L1478">
        <v>1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85</v>
      </c>
      <c r="U1478">
        <v>0</v>
      </c>
      <c r="V1478">
        <v>0</v>
      </c>
      <c r="W1478">
        <v>85</v>
      </c>
      <c r="X1478">
        <v>4</v>
      </c>
      <c r="Y1478">
        <v>81</v>
      </c>
      <c r="Z1478">
        <v>59</v>
      </c>
      <c r="AA1478">
        <v>22</v>
      </c>
      <c r="AB1478">
        <v>2</v>
      </c>
      <c r="AC1478">
        <v>83</v>
      </c>
      <c r="AD1478">
        <v>17</v>
      </c>
      <c r="AE1478">
        <v>66</v>
      </c>
      <c r="AF1478">
        <v>2</v>
      </c>
      <c r="AG1478">
        <v>83</v>
      </c>
      <c r="AH1478">
        <v>79</v>
      </c>
      <c r="AI1478">
        <v>4</v>
      </c>
    </row>
    <row r="1479" spans="1:35" ht="15">
      <c r="A1479" t="s">
        <v>35</v>
      </c>
      <c r="B1479" t="s">
        <v>100</v>
      </c>
      <c r="C1479" t="str">
        <f t="shared" si="68"/>
        <v>247701</v>
      </c>
      <c r="D1479">
        <v>22</v>
      </c>
      <c r="E1479" t="s">
        <v>37</v>
      </c>
      <c r="F1479" s="1">
        <v>0.9166666666666666</v>
      </c>
      <c r="G1479">
        <v>1953</v>
      </c>
      <c r="H1479">
        <v>1400</v>
      </c>
      <c r="I1479">
        <v>1201</v>
      </c>
      <c r="J1479">
        <v>199</v>
      </c>
      <c r="K1479">
        <v>1</v>
      </c>
      <c r="L1479">
        <v>1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199</v>
      </c>
      <c r="U1479">
        <v>0</v>
      </c>
      <c r="V1479">
        <v>0</v>
      </c>
      <c r="W1479">
        <v>199</v>
      </c>
      <c r="X1479">
        <v>5</v>
      </c>
      <c r="Y1479">
        <v>194</v>
      </c>
      <c r="Z1479">
        <v>156</v>
      </c>
      <c r="AA1479">
        <v>38</v>
      </c>
      <c r="AB1479">
        <v>3</v>
      </c>
      <c r="AC1479">
        <v>196</v>
      </c>
      <c r="AD1479">
        <v>30</v>
      </c>
      <c r="AE1479">
        <v>166</v>
      </c>
      <c r="AF1479">
        <v>4</v>
      </c>
      <c r="AG1479">
        <v>195</v>
      </c>
      <c r="AH1479">
        <v>186</v>
      </c>
      <c r="AI1479">
        <v>9</v>
      </c>
    </row>
    <row r="1480" spans="1:35" ht="15">
      <c r="A1480" t="s">
        <v>35</v>
      </c>
      <c r="B1480" t="s">
        <v>100</v>
      </c>
      <c r="C1480" t="str">
        <f t="shared" si="68"/>
        <v>247701</v>
      </c>
      <c r="D1480">
        <v>23</v>
      </c>
      <c r="E1480" t="s">
        <v>37</v>
      </c>
      <c r="F1480" s="1">
        <v>0.9166666666666666</v>
      </c>
      <c r="G1480">
        <v>1616</v>
      </c>
      <c r="H1480">
        <v>1151</v>
      </c>
      <c r="I1480">
        <v>1036</v>
      </c>
      <c r="J1480">
        <v>115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115</v>
      </c>
      <c r="U1480">
        <v>0</v>
      </c>
      <c r="V1480">
        <v>0</v>
      </c>
      <c r="W1480">
        <v>115</v>
      </c>
      <c r="X1480">
        <v>2</v>
      </c>
      <c r="Y1480">
        <v>113</v>
      </c>
      <c r="Z1480">
        <v>88</v>
      </c>
      <c r="AA1480">
        <v>25</v>
      </c>
      <c r="AB1480">
        <v>3</v>
      </c>
      <c r="AC1480">
        <v>112</v>
      </c>
      <c r="AD1480">
        <v>96</v>
      </c>
      <c r="AE1480">
        <v>16</v>
      </c>
      <c r="AF1480">
        <v>2</v>
      </c>
      <c r="AG1480">
        <v>113</v>
      </c>
      <c r="AH1480">
        <v>108</v>
      </c>
      <c r="AI1480">
        <v>5</v>
      </c>
    </row>
    <row r="1481" spans="1:35" ht="15">
      <c r="A1481" t="s">
        <v>35</v>
      </c>
      <c r="B1481" t="s">
        <v>100</v>
      </c>
      <c r="C1481" t="str">
        <f t="shared" si="68"/>
        <v>247701</v>
      </c>
      <c r="D1481">
        <v>24</v>
      </c>
      <c r="E1481" t="s">
        <v>37</v>
      </c>
      <c r="F1481" s="1">
        <v>0.9166666666666666</v>
      </c>
      <c r="G1481">
        <v>1344</v>
      </c>
      <c r="H1481">
        <v>952</v>
      </c>
      <c r="I1481">
        <v>850</v>
      </c>
      <c r="J1481">
        <v>102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102</v>
      </c>
      <c r="U1481">
        <v>0</v>
      </c>
      <c r="V1481">
        <v>0</v>
      </c>
      <c r="W1481">
        <v>102</v>
      </c>
      <c r="X1481">
        <v>4</v>
      </c>
      <c r="Y1481">
        <v>98</v>
      </c>
      <c r="Z1481">
        <v>79</v>
      </c>
      <c r="AA1481">
        <v>19</v>
      </c>
      <c r="AB1481">
        <v>2</v>
      </c>
      <c r="AC1481">
        <v>100</v>
      </c>
      <c r="AD1481">
        <v>20</v>
      </c>
      <c r="AE1481">
        <v>80</v>
      </c>
      <c r="AF1481">
        <v>3</v>
      </c>
      <c r="AG1481">
        <v>99</v>
      </c>
      <c r="AH1481">
        <v>95</v>
      </c>
      <c r="AI1481">
        <v>4</v>
      </c>
    </row>
    <row r="1482" spans="1:35" ht="15">
      <c r="A1482" t="s">
        <v>35</v>
      </c>
      <c r="B1482" t="s">
        <v>100</v>
      </c>
      <c r="C1482" t="str">
        <f t="shared" si="68"/>
        <v>247701</v>
      </c>
      <c r="D1482">
        <v>25</v>
      </c>
      <c r="E1482" t="s">
        <v>37</v>
      </c>
      <c r="F1482" s="1">
        <v>0.9166666666666666</v>
      </c>
      <c r="G1482">
        <v>1176</v>
      </c>
      <c r="H1482">
        <v>788</v>
      </c>
      <c r="I1482">
        <v>692</v>
      </c>
      <c r="J1482">
        <v>96</v>
      </c>
      <c r="K1482">
        <v>0</v>
      </c>
      <c r="L1482">
        <v>0</v>
      </c>
      <c r="M1482">
        <v>11</v>
      </c>
      <c r="N1482">
        <v>11</v>
      </c>
      <c r="O1482">
        <v>0</v>
      </c>
      <c r="P1482">
        <v>0</v>
      </c>
      <c r="Q1482">
        <v>0</v>
      </c>
      <c r="R1482">
        <v>0</v>
      </c>
      <c r="S1482">
        <v>11</v>
      </c>
      <c r="T1482">
        <v>107</v>
      </c>
      <c r="U1482">
        <v>11</v>
      </c>
      <c r="V1482">
        <v>0</v>
      </c>
      <c r="W1482">
        <v>107</v>
      </c>
      <c r="X1482">
        <v>2</v>
      </c>
      <c r="Y1482">
        <v>105</v>
      </c>
      <c r="Z1482">
        <v>76</v>
      </c>
      <c r="AA1482">
        <v>29</v>
      </c>
      <c r="AB1482">
        <v>3</v>
      </c>
      <c r="AC1482">
        <v>104</v>
      </c>
      <c r="AD1482">
        <v>9</v>
      </c>
      <c r="AE1482">
        <v>95</v>
      </c>
      <c r="AF1482">
        <v>2</v>
      </c>
      <c r="AG1482">
        <v>105</v>
      </c>
      <c r="AH1482">
        <v>102</v>
      </c>
      <c r="AI1482">
        <v>3</v>
      </c>
    </row>
    <row r="1483" spans="1:35" ht="15">
      <c r="A1483" t="s">
        <v>35</v>
      </c>
      <c r="B1483" t="s">
        <v>100</v>
      </c>
      <c r="C1483" t="str">
        <f t="shared" si="68"/>
        <v>247701</v>
      </c>
      <c r="D1483">
        <v>26</v>
      </c>
      <c r="E1483" t="s">
        <v>37</v>
      </c>
      <c r="F1483" s="1">
        <v>0.9166666666666666</v>
      </c>
      <c r="G1483">
        <v>848</v>
      </c>
      <c r="H1483">
        <v>600</v>
      </c>
      <c r="I1483">
        <v>534</v>
      </c>
      <c r="J1483">
        <v>66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66</v>
      </c>
      <c r="U1483">
        <v>0</v>
      </c>
      <c r="V1483">
        <v>0</v>
      </c>
      <c r="W1483">
        <v>66</v>
      </c>
      <c r="X1483">
        <v>3</v>
      </c>
      <c r="Y1483">
        <v>63</v>
      </c>
      <c r="Z1483">
        <v>54</v>
      </c>
      <c r="AA1483">
        <v>9</v>
      </c>
      <c r="AB1483">
        <v>2</v>
      </c>
      <c r="AC1483">
        <v>64</v>
      </c>
      <c r="AD1483">
        <v>13</v>
      </c>
      <c r="AE1483">
        <v>51</v>
      </c>
      <c r="AF1483">
        <v>1</v>
      </c>
      <c r="AG1483">
        <v>65</v>
      </c>
      <c r="AH1483">
        <v>63</v>
      </c>
      <c r="AI1483">
        <v>2</v>
      </c>
    </row>
    <row r="1484" spans="1:35" ht="15">
      <c r="A1484" t="s">
        <v>35</v>
      </c>
      <c r="B1484" t="s">
        <v>100</v>
      </c>
      <c r="C1484" t="str">
        <f t="shared" si="68"/>
        <v>247701</v>
      </c>
      <c r="D1484">
        <v>27</v>
      </c>
      <c r="E1484" t="s">
        <v>37</v>
      </c>
      <c r="F1484" s="1">
        <v>0.9166666666666666</v>
      </c>
      <c r="G1484">
        <v>1351</v>
      </c>
      <c r="H1484">
        <v>940</v>
      </c>
      <c r="I1484">
        <v>824</v>
      </c>
      <c r="J1484">
        <v>116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116</v>
      </c>
      <c r="U1484">
        <v>0</v>
      </c>
      <c r="V1484">
        <v>0</v>
      </c>
      <c r="W1484">
        <v>116</v>
      </c>
      <c r="X1484">
        <v>1</v>
      </c>
      <c r="Y1484">
        <v>115</v>
      </c>
      <c r="Z1484">
        <v>99</v>
      </c>
      <c r="AA1484">
        <v>16</v>
      </c>
      <c r="AB1484">
        <v>2</v>
      </c>
      <c r="AC1484">
        <v>114</v>
      </c>
      <c r="AD1484">
        <v>15</v>
      </c>
      <c r="AE1484">
        <v>99</v>
      </c>
      <c r="AF1484">
        <v>2</v>
      </c>
      <c r="AG1484">
        <v>114</v>
      </c>
      <c r="AH1484">
        <v>109</v>
      </c>
      <c r="AI1484">
        <v>5</v>
      </c>
    </row>
    <row r="1485" spans="1:35" ht="15">
      <c r="A1485" t="s">
        <v>35</v>
      </c>
      <c r="B1485" t="s">
        <v>100</v>
      </c>
      <c r="C1485" t="str">
        <f t="shared" si="68"/>
        <v>247701</v>
      </c>
      <c r="D1485">
        <v>28</v>
      </c>
      <c r="E1485" t="s">
        <v>37</v>
      </c>
      <c r="F1485" s="1">
        <v>0.9166666666666666</v>
      </c>
      <c r="G1485">
        <v>1372</v>
      </c>
      <c r="H1485">
        <v>956</v>
      </c>
      <c r="I1485">
        <v>816</v>
      </c>
      <c r="J1485">
        <v>140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140</v>
      </c>
      <c r="U1485">
        <v>0</v>
      </c>
      <c r="V1485">
        <v>0</v>
      </c>
      <c r="W1485">
        <v>140</v>
      </c>
      <c r="X1485">
        <v>2</v>
      </c>
      <c r="Y1485">
        <v>138</v>
      </c>
      <c r="Z1485">
        <v>115</v>
      </c>
      <c r="AA1485">
        <v>23</v>
      </c>
      <c r="AB1485">
        <v>0</v>
      </c>
      <c r="AC1485">
        <v>140</v>
      </c>
      <c r="AD1485">
        <v>23</v>
      </c>
      <c r="AE1485">
        <v>117</v>
      </c>
      <c r="AF1485">
        <v>1</v>
      </c>
      <c r="AG1485">
        <v>139</v>
      </c>
      <c r="AH1485">
        <v>133</v>
      </c>
      <c r="AI1485">
        <v>6</v>
      </c>
    </row>
    <row r="1486" spans="1:35" ht="15">
      <c r="A1486" t="s">
        <v>35</v>
      </c>
      <c r="B1486" t="s">
        <v>100</v>
      </c>
      <c r="C1486" t="str">
        <f t="shared" si="68"/>
        <v>247701</v>
      </c>
      <c r="D1486">
        <v>29</v>
      </c>
      <c r="E1486" t="s">
        <v>37</v>
      </c>
      <c r="F1486" s="1">
        <v>0.9166666666666666</v>
      </c>
      <c r="G1486">
        <v>1943</v>
      </c>
      <c r="H1486">
        <v>1346</v>
      </c>
      <c r="I1486">
        <v>1177</v>
      </c>
      <c r="J1486">
        <v>169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169</v>
      </c>
      <c r="U1486">
        <v>0</v>
      </c>
      <c r="V1486">
        <v>0</v>
      </c>
      <c r="W1486">
        <v>169</v>
      </c>
      <c r="X1486">
        <v>1</v>
      </c>
      <c r="Y1486">
        <v>168</v>
      </c>
      <c r="Z1486">
        <v>139</v>
      </c>
      <c r="AA1486">
        <v>29</v>
      </c>
      <c r="AB1486">
        <v>4</v>
      </c>
      <c r="AC1486">
        <v>165</v>
      </c>
      <c r="AD1486">
        <v>26</v>
      </c>
      <c r="AE1486">
        <v>139</v>
      </c>
      <c r="AF1486">
        <v>2</v>
      </c>
      <c r="AG1486">
        <v>167</v>
      </c>
      <c r="AH1486">
        <v>157</v>
      </c>
      <c r="AI1486">
        <v>10</v>
      </c>
    </row>
    <row r="1487" spans="1:35" ht="15">
      <c r="A1487" t="s">
        <v>35</v>
      </c>
      <c r="B1487" t="s">
        <v>100</v>
      </c>
      <c r="C1487" t="str">
        <f t="shared" si="68"/>
        <v>247701</v>
      </c>
      <c r="D1487">
        <v>30</v>
      </c>
      <c r="E1487" t="s">
        <v>37</v>
      </c>
      <c r="F1487" s="1">
        <v>0.9166666666666666</v>
      </c>
      <c r="G1487">
        <v>1441</v>
      </c>
      <c r="H1487">
        <v>996</v>
      </c>
      <c r="I1487">
        <v>825</v>
      </c>
      <c r="J1487">
        <v>171</v>
      </c>
      <c r="K1487">
        <v>0</v>
      </c>
      <c r="L1487">
        <v>1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171</v>
      </c>
      <c r="U1487">
        <v>0</v>
      </c>
      <c r="V1487">
        <v>0</v>
      </c>
      <c r="W1487">
        <v>171</v>
      </c>
      <c r="X1487">
        <v>5</v>
      </c>
      <c r="Y1487">
        <v>166</v>
      </c>
      <c r="Z1487">
        <v>122</v>
      </c>
      <c r="AA1487">
        <v>44</v>
      </c>
      <c r="AB1487">
        <v>4</v>
      </c>
      <c r="AC1487">
        <v>167</v>
      </c>
      <c r="AD1487">
        <v>28</v>
      </c>
      <c r="AE1487">
        <v>139</v>
      </c>
      <c r="AF1487">
        <v>1</v>
      </c>
      <c r="AG1487">
        <v>170</v>
      </c>
      <c r="AH1487">
        <v>161</v>
      </c>
      <c r="AI1487">
        <v>9</v>
      </c>
    </row>
    <row r="1488" spans="1:35" ht="15">
      <c r="A1488" t="s">
        <v>35</v>
      </c>
      <c r="B1488" t="s">
        <v>100</v>
      </c>
      <c r="C1488" t="str">
        <f t="shared" si="68"/>
        <v>247701</v>
      </c>
      <c r="D1488">
        <v>31</v>
      </c>
      <c r="E1488" t="s">
        <v>37</v>
      </c>
      <c r="F1488" s="1">
        <v>0.9166666666666666</v>
      </c>
      <c r="G1488">
        <v>1602</v>
      </c>
      <c r="H1488">
        <v>1096</v>
      </c>
      <c r="I1488">
        <v>949</v>
      </c>
      <c r="J1488">
        <v>147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147</v>
      </c>
      <c r="U1488">
        <v>0</v>
      </c>
      <c r="V1488">
        <v>0</v>
      </c>
      <c r="W1488">
        <v>147</v>
      </c>
      <c r="X1488">
        <v>2</v>
      </c>
      <c r="Y1488">
        <v>145</v>
      </c>
      <c r="Z1488">
        <v>116</v>
      </c>
      <c r="AA1488">
        <v>29</v>
      </c>
      <c r="AB1488">
        <v>3</v>
      </c>
      <c r="AC1488">
        <v>144</v>
      </c>
      <c r="AD1488">
        <v>20</v>
      </c>
      <c r="AE1488">
        <v>124</v>
      </c>
      <c r="AF1488">
        <v>5</v>
      </c>
      <c r="AG1488">
        <v>142</v>
      </c>
      <c r="AH1488">
        <v>137</v>
      </c>
      <c r="AI1488">
        <v>5</v>
      </c>
    </row>
    <row r="1489" spans="1:35" ht="15">
      <c r="A1489" t="s">
        <v>35</v>
      </c>
      <c r="B1489" t="s">
        <v>100</v>
      </c>
      <c r="C1489" t="str">
        <f t="shared" si="68"/>
        <v>247701</v>
      </c>
      <c r="D1489">
        <v>32</v>
      </c>
      <c r="E1489" t="s">
        <v>37</v>
      </c>
      <c r="F1489" s="1">
        <v>0.9166666666666666</v>
      </c>
      <c r="G1489">
        <v>1512</v>
      </c>
      <c r="H1489">
        <v>1050</v>
      </c>
      <c r="I1489">
        <v>916</v>
      </c>
      <c r="J1489">
        <v>134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134</v>
      </c>
      <c r="U1489">
        <v>0</v>
      </c>
      <c r="V1489">
        <v>0</v>
      </c>
      <c r="W1489">
        <v>134</v>
      </c>
      <c r="X1489">
        <v>2</v>
      </c>
      <c r="Y1489">
        <v>132</v>
      </c>
      <c r="Z1489">
        <v>120</v>
      </c>
      <c r="AA1489">
        <v>12</v>
      </c>
      <c r="AB1489">
        <v>3</v>
      </c>
      <c r="AC1489">
        <v>131</v>
      </c>
      <c r="AD1489">
        <v>11</v>
      </c>
      <c r="AE1489">
        <v>120</v>
      </c>
      <c r="AF1489">
        <v>3</v>
      </c>
      <c r="AG1489">
        <v>131</v>
      </c>
      <c r="AH1489">
        <v>127</v>
      </c>
      <c r="AI1489">
        <v>4</v>
      </c>
    </row>
    <row r="1490" spans="1:35" ht="15">
      <c r="A1490" t="s">
        <v>35</v>
      </c>
      <c r="B1490" t="s">
        <v>100</v>
      </c>
      <c r="C1490" t="str">
        <f aca="true" t="shared" si="69" ref="C1490:C1524">"247701"</f>
        <v>247701</v>
      </c>
      <c r="D1490">
        <v>33</v>
      </c>
      <c r="E1490" t="s">
        <v>37</v>
      </c>
      <c r="F1490" s="1">
        <v>0.9166666666666666</v>
      </c>
      <c r="G1490">
        <v>1625</v>
      </c>
      <c r="H1490">
        <v>1150</v>
      </c>
      <c r="I1490">
        <v>1011</v>
      </c>
      <c r="J1490">
        <v>139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139</v>
      </c>
      <c r="U1490">
        <v>0</v>
      </c>
      <c r="V1490">
        <v>0</v>
      </c>
      <c r="W1490">
        <v>139</v>
      </c>
      <c r="X1490">
        <v>3</v>
      </c>
      <c r="Y1490">
        <v>136</v>
      </c>
      <c r="Z1490">
        <v>108</v>
      </c>
      <c r="AA1490">
        <v>28</v>
      </c>
      <c r="AB1490">
        <v>3</v>
      </c>
      <c r="AC1490">
        <v>136</v>
      </c>
      <c r="AD1490">
        <v>16</v>
      </c>
      <c r="AE1490">
        <v>120</v>
      </c>
      <c r="AF1490">
        <v>2</v>
      </c>
      <c r="AG1490">
        <v>137</v>
      </c>
      <c r="AH1490">
        <v>134</v>
      </c>
      <c r="AI1490">
        <v>3</v>
      </c>
    </row>
    <row r="1491" spans="1:35" ht="15">
      <c r="A1491" t="s">
        <v>35</v>
      </c>
      <c r="B1491" t="s">
        <v>100</v>
      </c>
      <c r="C1491" t="str">
        <f t="shared" si="69"/>
        <v>247701</v>
      </c>
      <c r="D1491">
        <v>34</v>
      </c>
      <c r="E1491" t="s">
        <v>37</v>
      </c>
      <c r="F1491" s="1">
        <v>0.9166666666666666</v>
      </c>
      <c r="G1491">
        <v>1495</v>
      </c>
      <c r="H1491">
        <v>1050</v>
      </c>
      <c r="I1491">
        <v>942</v>
      </c>
      <c r="J1491">
        <v>108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108</v>
      </c>
      <c r="U1491">
        <v>0</v>
      </c>
      <c r="V1491">
        <v>0</v>
      </c>
      <c r="W1491">
        <v>108</v>
      </c>
      <c r="X1491">
        <v>1</v>
      </c>
      <c r="Y1491">
        <v>107</v>
      </c>
      <c r="Z1491">
        <v>81</v>
      </c>
      <c r="AA1491">
        <v>26</v>
      </c>
      <c r="AB1491">
        <v>2</v>
      </c>
      <c r="AC1491">
        <v>106</v>
      </c>
      <c r="AD1491">
        <v>20</v>
      </c>
      <c r="AE1491">
        <v>86</v>
      </c>
      <c r="AF1491">
        <v>2</v>
      </c>
      <c r="AG1491">
        <v>106</v>
      </c>
      <c r="AH1491">
        <v>103</v>
      </c>
      <c r="AI1491">
        <v>3</v>
      </c>
    </row>
    <row r="1492" spans="1:35" ht="15">
      <c r="A1492" t="s">
        <v>35</v>
      </c>
      <c r="B1492" t="s">
        <v>100</v>
      </c>
      <c r="C1492" t="str">
        <f t="shared" si="69"/>
        <v>247701</v>
      </c>
      <c r="D1492">
        <v>35</v>
      </c>
      <c r="E1492" t="s">
        <v>37</v>
      </c>
      <c r="F1492" s="1">
        <v>0.9166666666666666</v>
      </c>
      <c r="G1492">
        <v>1460</v>
      </c>
      <c r="H1492">
        <v>996</v>
      </c>
      <c r="I1492">
        <v>864</v>
      </c>
      <c r="J1492">
        <v>132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132</v>
      </c>
      <c r="U1492">
        <v>0</v>
      </c>
      <c r="V1492">
        <v>0</v>
      </c>
      <c r="W1492">
        <v>132</v>
      </c>
      <c r="X1492">
        <v>1</v>
      </c>
      <c r="Y1492">
        <v>131</v>
      </c>
      <c r="Z1492">
        <v>111</v>
      </c>
      <c r="AA1492">
        <v>20</v>
      </c>
      <c r="AB1492">
        <v>1</v>
      </c>
      <c r="AC1492">
        <v>131</v>
      </c>
      <c r="AD1492">
        <v>21</v>
      </c>
      <c r="AE1492">
        <v>110</v>
      </c>
      <c r="AF1492">
        <v>2</v>
      </c>
      <c r="AG1492">
        <v>130</v>
      </c>
      <c r="AH1492">
        <v>128</v>
      </c>
      <c r="AI1492">
        <v>2</v>
      </c>
    </row>
    <row r="1493" spans="1:35" ht="15">
      <c r="A1493" t="s">
        <v>35</v>
      </c>
      <c r="B1493" t="s">
        <v>100</v>
      </c>
      <c r="C1493" t="str">
        <f t="shared" si="69"/>
        <v>247701</v>
      </c>
      <c r="D1493">
        <v>36</v>
      </c>
      <c r="E1493" t="s">
        <v>37</v>
      </c>
      <c r="F1493" s="1">
        <v>0.9166666666666666</v>
      </c>
      <c r="G1493">
        <v>1705</v>
      </c>
      <c r="H1493">
        <v>1191</v>
      </c>
      <c r="I1493">
        <v>1024</v>
      </c>
      <c r="J1493">
        <v>168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168</v>
      </c>
      <c r="U1493">
        <v>0</v>
      </c>
      <c r="V1493">
        <v>0</v>
      </c>
      <c r="W1493">
        <v>168</v>
      </c>
      <c r="X1493">
        <v>2</v>
      </c>
      <c r="Y1493">
        <v>166</v>
      </c>
      <c r="Z1493">
        <v>141</v>
      </c>
      <c r="AA1493">
        <v>25</v>
      </c>
      <c r="AB1493">
        <v>1</v>
      </c>
      <c r="AC1493">
        <v>167</v>
      </c>
      <c r="AD1493">
        <v>23</v>
      </c>
      <c r="AE1493">
        <v>144</v>
      </c>
      <c r="AF1493">
        <v>2</v>
      </c>
      <c r="AG1493">
        <v>166</v>
      </c>
      <c r="AH1493">
        <v>159</v>
      </c>
      <c r="AI1493">
        <v>7</v>
      </c>
    </row>
    <row r="1494" spans="1:35" ht="15">
      <c r="A1494" t="s">
        <v>35</v>
      </c>
      <c r="B1494" t="s">
        <v>100</v>
      </c>
      <c r="C1494" t="str">
        <f t="shared" si="69"/>
        <v>247701</v>
      </c>
      <c r="D1494">
        <v>37</v>
      </c>
      <c r="E1494" t="s">
        <v>37</v>
      </c>
      <c r="F1494" s="1">
        <v>0.9166666666666666</v>
      </c>
      <c r="G1494">
        <v>1231</v>
      </c>
      <c r="H1494">
        <v>858</v>
      </c>
      <c r="I1494">
        <v>724</v>
      </c>
      <c r="J1494">
        <v>134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134</v>
      </c>
      <c r="U1494">
        <v>0</v>
      </c>
      <c r="V1494">
        <v>0</v>
      </c>
      <c r="W1494">
        <v>134</v>
      </c>
      <c r="X1494">
        <v>2</v>
      </c>
      <c r="Y1494">
        <v>132</v>
      </c>
      <c r="Z1494">
        <v>108</v>
      </c>
      <c r="AA1494">
        <v>24</v>
      </c>
      <c r="AB1494">
        <v>2</v>
      </c>
      <c r="AC1494">
        <v>132</v>
      </c>
      <c r="AD1494">
        <v>26</v>
      </c>
      <c r="AE1494">
        <v>106</v>
      </c>
      <c r="AF1494">
        <v>0</v>
      </c>
      <c r="AG1494">
        <v>134</v>
      </c>
      <c r="AH1494">
        <v>128</v>
      </c>
      <c r="AI1494">
        <v>6</v>
      </c>
    </row>
    <row r="1495" spans="1:35" ht="15">
      <c r="A1495" t="s">
        <v>35</v>
      </c>
      <c r="B1495" t="s">
        <v>100</v>
      </c>
      <c r="C1495" t="str">
        <f t="shared" si="69"/>
        <v>247701</v>
      </c>
      <c r="D1495">
        <v>38</v>
      </c>
      <c r="E1495" t="s">
        <v>37</v>
      </c>
      <c r="F1495" s="1">
        <v>0.9166666666666666</v>
      </c>
      <c r="G1495">
        <v>1451</v>
      </c>
      <c r="H1495">
        <v>1000</v>
      </c>
      <c r="I1495">
        <v>837</v>
      </c>
      <c r="J1495">
        <v>163</v>
      </c>
      <c r="K1495">
        <v>0</v>
      </c>
      <c r="L1495">
        <v>1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163</v>
      </c>
      <c r="U1495">
        <v>0</v>
      </c>
      <c r="V1495">
        <v>0</v>
      </c>
      <c r="W1495">
        <v>163</v>
      </c>
      <c r="X1495">
        <v>2</v>
      </c>
      <c r="Y1495">
        <v>161</v>
      </c>
      <c r="Z1495">
        <v>136</v>
      </c>
      <c r="AA1495">
        <v>25</v>
      </c>
      <c r="AB1495">
        <v>2</v>
      </c>
      <c r="AC1495">
        <v>161</v>
      </c>
      <c r="AD1495">
        <v>20</v>
      </c>
      <c r="AE1495">
        <v>141</v>
      </c>
      <c r="AF1495">
        <v>3</v>
      </c>
      <c r="AG1495">
        <v>160</v>
      </c>
      <c r="AH1495">
        <v>158</v>
      </c>
      <c r="AI1495">
        <v>2</v>
      </c>
    </row>
    <row r="1496" spans="1:35" ht="15">
      <c r="A1496" t="s">
        <v>35</v>
      </c>
      <c r="B1496" t="s">
        <v>100</v>
      </c>
      <c r="C1496" t="str">
        <f t="shared" si="69"/>
        <v>247701</v>
      </c>
      <c r="D1496">
        <v>39</v>
      </c>
      <c r="E1496" t="s">
        <v>37</v>
      </c>
      <c r="F1496" s="1">
        <v>0.9166666666666666</v>
      </c>
      <c r="G1496">
        <v>1165</v>
      </c>
      <c r="H1496">
        <v>800</v>
      </c>
      <c r="I1496">
        <v>708</v>
      </c>
      <c r="J1496">
        <v>92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92</v>
      </c>
      <c r="U1496">
        <v>0</v>
      </c>
      <c r="V1496">
        <v>0</v>
      </c>
      <c r="W1496">
        <v>92</v>
      </c>
      <c r="X1496">
        <v>3</v>
      </c>
      <c r="Y1496">
        <v>89</v>
      </c>
      <c r="Z1496">
        <v>62</v>
      </c>
      <c r="AA1496">
        <v>27</v>
      </c>
      <c r="AB1496">
        <v>3</v>
      </c>
      <c r="AC1496">
        <v>89</v>
      </c>
      <c r="AD1496">
        <v>10</v>
      </c>
      <c r="AE1496">
        <v>79</v>
      </c>
      <c r="AF1496">
        <v>4</v>
      </c>
      <c r="AG1496">
        <v>88</v>
      </c>
      <c r="AH1496">
        <v>83</v>
      </c>
      <c r="AI1496">
        <v>5</v>
      </c>
    </row>
    <row r="1497" spans="1:35" ht="15">
      <c r="A1497" t="s">
        <v>35</v>
      </c>
      <c r="B1497" t="s">
        <v>100</v>
      </c>
      <c r="C1497" t="str">
        <f t="shared" si="69"/>
        <v>247701</v>
      </c>
      <c r="D1497">
        <v>40</v>
      </c>
      <c r="E1497" t="s">
        <v>37</v>
      </c>
      <c r="F1497" s="1">
        <v>0.9166666666666666</v>
      </c>
      <c r="G1497">
        <v>2077</v>
      </c>
      <c r="H1497">
        <v>1456</v>
      </c>
      <c r="I1497">
        <v>1307</v>
      </c>
      <c r="J1497">
        <v>149</v>
      </c>
      <c r="K1497">
        <v>0</v>
      </c>
      <c r="L1497">
        <v>1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148</v>
      </c>
      <c r="U1497">
        <v>0</v>
      </c>
      <c r="V1497">
        <v>0</v>
      </c>
      <c r="W1497">
        <v>148</v>
      </c>
      <c r="X1497">
        <v>2</v>
      </c>
      <c r="Y1497">
        <v>146</v>
      </c>
      <c r="Z1497">
        <v>113</v>
      </c>
      <c r="AA1497">
        <v>33</v>
      </c>
      <c r="AB1497">
        <v>3</v>
      </c>
      <c r="AC1497">
        <v>145</v>
      </c>
      <c r="AD1497">
        <v>17</v>
      </c>
      <c r="AE1497">
        <v>128</v>
      </c>
      <c r="AF1497">
        <v>0</v>
      </c>
      <c r="AG1497">
        <v>148</v>
      </c>
      <c r="AH1497">
        <v>144</v>
      </c>
      <c r="AI1497">
        <v>4</v>
      </c>
    </row>
    <row r="1498" spans="1:35" ht="15">
      <c r="A1498" t="s">
        <v>35</v>
      </c>
      <c r="B1498" t="s">
        <v>100</v>
      </c>
      <c r="C1498" t="str">
        <f t="shared" si="69"/>
        <v>247701</v>
      </c>
      <c r="D1498">
        <v>41</v>
      </c>
      <c r="E1498" t="s">
        <v>37</v>
      </c>
      <c r="F1498" s="1">
        <v>0.9166666666666666</v>
      </c>
      <c r="G1498">
        <v>1580</v>
      </c>
      <c r="H1498">
        <v>1100</v>
      </c>
      <c r="I1498">
        <v>949</v>
      </c>
      <c r="J1498">
        <v>151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151</v>
      </c>
      <c r="U1498">
        <v>0</v>
      </c>
      <c r="V1498">
        <v>0</v>
      </c>
      <c r="W1498">
        <v>151</v>
      </c>
      <c r="X1498">
        <v>4</v>
      </c>
      <c r="Y1498">
        <v>147</v>
      </c>
      <c r="Z1498">
        <v>115</v>
      </c>
      <c r="AA1498">
        <v>32</v>
      </c>
      <c r="AB1498">
        <v>4</v>
      </c>
      <c r="AC1498">
        <v>147</v>
      </c>
      <c r="AD1498">
        <v>18</v>
      </c>
      <c r="AE1498">
        <v>129</v>
      </c>
      <c r="AF1498">
        <v>3</v>
      </c>
      <c r="AG1498">
        <v>148</v>
      </c>
      <c r="AH1498">
        <v>141</v>
      </c>
      <c r="AI1498">
        <v>7</v>
      </c>
    </row>
    <row r="1499" spans="1:35" ht="15">
      <c r="A1499" t="s">
        <v>35</v>
      </c>
      <c r="B1499" t="s">
        <v>100</v>
      </c>
      <c r="C1499" t="str">
        <f t="shared" si="69"/>
        <v>247701</v>
      </c>
      <c r="D1499">
        <v>42</v>
      </c>
      <c r="E1499" t="s">
        <v>37</v>
      </c>
      <c r="F1499" s="1">
        <v>0.9166666666666666</v>
      </c>
      <c r="G1499">
        <v>1666</v>
      </c>
      <c r="H1499">
        <v>1197</v>
      </c>
      <c r="I1499">
        <v>1067</v>
      </c>
      <c r="J1499">
        <v>130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130</v>
      </c>
      <c r="U1499">
        <v>0</v>
      </c>
      <c r="V1499">
        <v>0</v>
      </c>
      <c r="W1499">
        <v>130</v>
      </c>
      <c r="X1499">
        <v>6</v>
      </c>
      <c r="Y1499">
        <v>124</v>
      </c>
      <c r="Z1499">
        <v>96</v>
      </c>
      <c r="AA1499">
        <v>28</v>
      </c>
      <c r="AB1499">
        <v>5</v>
      </c>
      <c r="AC1499">
        <v>125</v>
      </c>
      <c r="AD1499">
        <v>19</v>
      </c>
      <c r="AE1499">
        <v>106</v>
      </c>
      <c r="AF1499">
        <v>2</v>
      </c>
      <c r="AG1499">
        <v>128</v>
      </c>
      <c r="AH1499">
        <v>123</v>
      </c>
      <c r="AI1499">
        <v>5</v>
      </c>
    </row>
    <row r="1500" spans="1:35" ht="15">
      <c r="A1500" t="s">
        <v>35</v>
      </c>
      <c r="B1500" t="s">
        <v>100</v>
      </c>
      <c r="C1500" t="str">
        <f t="shared" si="69"/>
        <v>247701</v>
      </c>
      <c r="D1500">
        <v>43</v>
      </c>
      <c r="E1500" t="s">
        <v>37</v>
      </c>
      <c r="F1500" s="1">
        <v>0.9166666666666666</v>
      </c>
      <c r="G1500">
        <v>2079</v>
      </c>
      <c r="H1500">
        <v>1458</v>
      </c>
      <c r="I1500">
        <v>1341</v>
      </c>
      <c r="J1500">
        <v>117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117</v>
      </c>
      <c r="U1500">
        <v>0</v>
      </c>
      <c r="V1500">
        <v>0</v>
      </c>
      <c r="W1500">
        <v>117</v>
      </c>
      <c r="X1500">
        <v>4</v>
      </c>
      <c r="Y1500">
        <v>113</v>
      </c>
      <c r="Z1500">
        <v>96</v>
      </c>
      <c r="AA1500">
        <v>17</v>
      </c>
      <c r="AB1500">
        <v>5</v>
      </c>
      <c r="AC1500">
        <v>112</v>
      </c>
      <c r="AD1500">
        <v>21</v>
      </c>
      <c r="AE1500">
        <v>91</v>
      </c>
      <c r="AF1500">
        <v>7</v>
      </c>
      <c r="AG1500">
        <v>110</v>
      </c>
      <c r="AH1500">
        <v>107</v>
      </c>
      <c r="AI1500">
        <v>3</v>
      </c>
    </row>
    <row r="1501" spans="1:35" ht="15">
      <c r="A1501" t="s">
        <v>35</v>
      </c>
      <c r="B1501" t="s">
        <v>100</v>
      </c>
      <c r="C1501" t="str">
        <f t="shared" si="69"/>
        <v>247701</v>
      </c>
      <c r="D1501">
        <v>44</v>
      </c>
      <c r="E1501" t="s">
        <v>37</v>
      </c>
      <c r="F1501" s="1">
        <v>0.9166666666666666</v>
      </c>
      <c r="G1501">
        <v>1780</v>
      </c>
      <c r="H1501">
        <v>1247</v>
      </c>
      <c r="I1501">
        <v>1090</v>
      </c>
      <c r="J1501">
        <v>157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157</v>
      </c>
      <c r="U1501">
        <v>0</v>
      </c>
      <c r="V1501">
        <v>0</v>
      </c>
      <c r="W1501">
        <v>157</v>
      </c>
      <c r="X1501">
        <v>5</v>
      </c>
      <c r="Y1501">
        <v>152</v>
      </c>
      <c r="Z1501">
        <v>128</v>
      </c>
      <c r="AA1501">
        <v>24</v>
      </c>
      <c r="AB1501">
        <v>4</v>
      </c>
      <c r="AC1501">
        <v>153</v>
      </c>
      <c r="AD1501">
        <v>31</v>
      </c>
      <c r="AE1501">
        <v>122</v>
      </c>
      <c r="AF1501">
        <v>4</v>
      </c>
      <c r="AG1501">
        <v>153</v>
      </c>
      <c r="AH1501">
        <v>150</v>
      </c>
      <c r="AI1501">
        <v>3</v>
      </c>
    </row>
    <row r="1502" spans="1:35" ht="15">
      <c r="A1502" t="s">
        <v>35</v>
      </c>
      <c r="B1502" t="s">
        <v>100</v>
      </c>
      <c r="C1502" t="str">
        <f t="shared" si="69"/>
        <v>247701</v>
      </c>
      <c r="D1502">
        <v>45</v>
      </c>
      <c r="E1502" t="s">
        <v>37</v>
      </c>
      <c r="F1502" s="1">
        <v>0.9166666666666666</v>
      </c>
      <c r="G1502">
        <v>1749</v>
      </c>
      <c r="H1502">
        <v>1250</v>
      </c>
      <c r="I1502">
        <v>1113</v>
      </c>
      <c r="J1502">
        <v>137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137</v>
      </c>
      <c r="U1502">
        <v>0</v>
      </c>
      <c r="V1502">
        <v>0</v>
      </c>
      <c r="W1502">
        <v>137</v>
      </c>
      <c r="X1502">
        <v>1</v>
      </c>
      <c r="Y1502">
        <v>136</v>
      </c>
      <c r="Z1502">
        <v>108</v>
      </c>
      <c r="AA1502">
        <v>28</v>
      </c>
      <c r="AB1502">
        <v>2</v>
      </c>
      <c r="AC1502">
        <v>135</v>
      </c>
      <c r="AD1502">
        <v>23</v>
      </c>
      <c r="AE1502">
        <v>112</v>
      </c>
      <c r="AF1502">
        <v>0</v>
      </c>
      <c r="AG1502">
        <v>137</v>
      </c>
      <c r="AH1502">
        <v>131</v>
      </c>
      <c r="AI1502">
        <v>6</v>
      </c>
    </row>
    <row r="1503" spans="1:35" ht="15">
      <c r="A1503" t="s">
        <v>35</v>
      </c>
      <c r="B1503" t="s">
        <v>100</v>
      </c>
      <c r="C1503" t="str">
        <f t="shared" si="69"/>
        <v>247701</v>
      </c>
      <c r="D1503">
        <v>46</v>
      </c>
      <c r="E1503" t="s">
        <v>37</v>
      </c>
      <c r="F1503" s="1">
        <v>0.9166666666666666</v>
      </c>
      <c r="G1503">
        <v>1578</v>
      </c>
      <c r="H1503">
        <v>1100</v>
      </c>
      <c r="I1503">
        <v>973</v>
      </c>
      <c r="J1503">
        <v>127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127</v>
      </c>
      <c r="U1503">
        <v>0</v>
      </c>
      <c r="V1503">
        <v>0</v>
      </c>
      <c r="W1503">
        <v>127</v>
      </c>
      <c r="X1503">
        <v>4</v>
      </c>
      <c r="Y1503">
        <v>123</v>
      </c>
      <c r="Z1503">
        <v>97</v>
      </c>
      <c r="AA1503">
        <v>26</v>
      </c>
      <c r="AB1503">
        <v>1</v>
      </c>
      <c r="AC1503">
        <v>126</v>
      </c>
      <c r="AD1503">
        <v>23</v>
      </c>
      <c r="AE1503">
        <v>103</v>
      </c>
      <c r="AF1503">
        <v>2</v>
      </c>
      <c r="AG1503">
        <v>125</v>
      </c>
      <c r="AH1503">
        <v>120</v>
      </c>
      <c r="AI1503">
        <v>5</v>
      </c>
    </row>
    <row r="1504" spans="1:35" ht="15">
      <c r="A1504" t="s">
        <v>35</v>
      </c>
      <c r="B1504" t="s">
        <v>100</v>
      </c>
      <c r="C1504" t="str">
        <f t="shared" si="69"/>
        <v>247701</v>
      </c>
      <c r="D1504">
        <v>47</v>
      </c>
      <c r="E1504" t="s">
        <v>37</v>
      </c>
      <c r="F1504" s="1">
        <v>0.9166666666666666</v>
      </c>
      <c r="G1504">
        <v>1681</v>
      </c>
      <c r="H1504">
        <v>1200</v>
      </c>
      <c r="I1504">
        <v>1056</v>
      </c>
      <c r="J1504">
        <v>144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144</v>
      </c>
      <c r="U1504">
        <v>0</v>
      </c>
      <c r="V1504">
        <v>0</v>
      </c>
      <c r="W1504">
        <v>144</v>
      </c>
      <c r="X1504">
        <v>4</v>
      </c>
      <c r="Y1504">
        <v>140</v>
      </c>
      <c r="Z1504">
        <v>119</v>
      </c>
      <c r="AA1504">
        <v>21</v>
      </c>
      <c r="AB1504">
        <v>1</v>
      </c>
      <c r="AC1504">
        <v>143</v>
      </c>
      <c r="AD1504">
        <v>17</v>
      </c>
      <c r="AE1504">
        <v>126</v>
      </c>
      <c r="AF1504">
        <v>1</v>
      </c>
      <c r="AG1504">
        <v>143</v>
      </c>
      <c r="AH1504">
        <v>137</v>
      </c>
      <c r="AI1504">
        <v>6</v>
      </c>
    </row>
    <row r="1505" spans="1:35" ht="15">
      <c r="A1505" t="s">
        <v>35</v>
      </c>
      <c r="B1505" t="s">
        <v>100</v>
      </c>
      <c r="C1505" t="str">
        <f t="shared" si="69"/>
        <v>247701</v>
      </c>
      <c r="D1505">
        <v>48</v>
      </c>
      <c r="E1505" t="s">
        <v>37</v>
      </c>
      <c r="F1505" s="1">
        <v>0.9166666666666666</v>
      </c>
      <c r="G1505">
        <v>1811</v>
      </c>
      <c r="H1505">
        <v>1244</v>
      </c>
      <c r="I1505">
        <v>1089</v>
      </c>
      <c r="J1505">
        <v>155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155</v>
      </c>
      <c r="U1505">
        <v>0</v>
      </c>
      <c r="V1505">
        <v>0</v>
      </c>
      <c r="W1505">
        <v>155</v>
      </c>
      <c r="X1505">
        <v>6</v>
      </c>
      <c r="Y1505">
        <v>149</v>
      </c>
      <c r="Z1505">
        <v>126</v>
      </c>
      <c r="AA1505">
        <v>23</v>
      </c>
      <c r="AB1505">
        <v>4</v>
      </c>
      <c r="AC1505">
        <v>151</v>
      </c>
      <c r="AD1505">
        <v>24</v>
      </c>
      <c r="AE1505">
        <v>127</v>
      </c>
      <c r="AF1505">
        <v>5</v>
      </c>
      <c r="AG1505">
        <v>150</v>
      </c>
      <c r="AH1505">
        <v>141</v>
      </c>
      <c r="AI1505">
        <v>9</v>
      </c>
    </row>
    <row r="1506" spans="1:35" ht="15">
      <c r="A1506" t="s">
        <v>35</v>
      </c>
      <c r="B1506" t="s">
        <v>100</v>
      </c>
      <c r="C1506" t="str">
        <f t="shared" si="69"/>
        <v>247701</v>
      </c>
      <c r="D1506">
        <v>49</v>
      </c>
      <c r="E1506" t="s">
        <v>37</v>
      </c>
      <c r="F1506" s="1">
        <v>0.9166666666666666</v>
      </c>
      <c r="G1506">
        <v>1470</v>
      </c>
      <c r="H1506">
        <v>1004</v>
      </c>
      <c r="I1506">
        <v>880</v>
      </c>
      <c r="J1506">
        <v>124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124</v>
      </c>
      <c r="U1506">
        <v>0</v>
      </c>
      <c r="V1506">
        <v>0</v>
      </c>
      <c r="W1506">
        <v>124</v>
      </c>
      <c r="X1506">
        <v>4</v>
      </c>
      <c r="Y1506">
        <v>120</v>
      </c>
      <c r="Z1506">
        <v>99</v>
      </c>
      <c r="AA1506">
        <v>21</v>
      </c>
      <c r="AB1506">
        <v>2</v>
      </c>
      <c r="AC1506">
        <v>122</v>
      </c>
      <c r="AD1506">
        <v>23</v>
      </c>
      <c r="AE1506">
        <v>99</v>
      </c>
      <c r="AF1506">
        <v>3</v>
      </c>
      <c r="AG1506">
        <v>121</v>
      </c>
      <c r="AH1506">
        <v>117</v>
      </c>
      <c r="AI1506">
        <v>4</v>
      </c>
    </row>
    <row r="1507" spans="1:35" ht="15">
      <c r="A1507" t="s">
        <v>35</v>
      </c>
      <c r="B1507" t="s">
        <v>100</v>
      </c>
      <c r="C1507" t="str">
        <f t="shared" si="69"/>
        <v>247701</v>
      </c>
      <c r="D1507">
        <v>50</v>
      </c>
      <c r="E1507" t="s">
        <v>37</v>
      </c>
      <c r="F1507" s="1">
        <v>0.9166666666666666</v>
      </c>
      <c r="G1507">
        <v>1613</v>
      </c>
      <c r="H1507">
        <v>1165</v>
      </c>
      <c r="I1507">
        <v>1000</v>
      </c>
      <c r="J1507">
        <v>165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165</v>
      </c>
      <c r="U1507">
        <v>0</v>
      </c>
      <c r="V1507">
        <v>0</v>
      </c>
      <c r="W1507">
        <v>165</v>
      </c>
      <c r="X1507">
        <v>2</v>
      </c>
      <c r="Y1507">
        <v>163</v>
      </c>
      <c r="Z1507">
        <v>136</v>
      </c>
      <c r="AA1507">
        <v>27</v>
      </c>
      <c r="AB1507">
        <v>2</v>
      </c>
      <c r="AC1507">
        <v>163</v>
      </c>
      <c r="AD1507">
        <v>27</v>
      </c>
      <c r="AE1507">
        <v>136</v>
      </c>
      <c r="AF1507">
        <v>1</v>
      </c>
      <c r="AG1507">
        <v>164</v>
      </c>
      <c r="AH1507">
        <v>161</v>
      </c>
      <c r="AI1507">
        <v>3</v>
      </c>
    </row>
    <row r="1508" spans="1:35" ht="15">
      <c r="A1508" t="s">
        <v>35</v>
      </c>
      <c r="B1508" t="s">
        <v>100</v>
      </c>
      <c r="C1508" t="str">
        <f t="shared" si="69"/>
        <v>247701</v>
      </c>
      <c r="D1508">
        <v>51</v>
      </c>
      <c r="E1508" t="s">
        <v>37</v>
      </c>
      <c r="F1508" s="1">
        <v>0.9166666666666666</v>
      </c>
      <c r="G1508">
        <v>1348</v>
      </c>
      <c r="H1508">
        <v>950</v>
      </c>
      <c r="I1508">
        <v>826</v>
      </c>
      <c r="J1508">
        <v>124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124</v>
      </c>
      <c r="U1508">
        <v>0</v>
      </c>
      <c r="V1508">
        <v>0</v>
      </c>
      <c r="W1508">
        <v>124</v>
      </c>
      <c r="X1508">
        <v>3</v>
      </c>
      <c r="Y1508">
        <v>121</v>
      </c>
      <c r="Z1508">
        <v>90</v>
      </c>
      <c r="AA1508">
        <v>31</v>
      </c>
      <c r="AB1508">
        <v>3</v>
      </c>
      <c r="AC1508">
        <v>121</v>
      </c>
      <c r="AD1508">
        <v>25</v>
      </c>
      <c r="AE1508">
        <v>96</v>
      </c>
      <c r="AF1508">
        <v>3</v>
      </c>
      <c r="AG1508">
        <v>121</v>
      </c>
      <c r="AH1508">
        <v>117</v>
      </c>
      <c r="AI1508">
        <v>4</v>
      </c>
    </row>
    <row r="1509" spans="1:35" ht="15">
      <c r="A1509" t="s">
        <v>35</v>
      </c>
      <c r="B1509" t="s">
        <v>100</v>
      </c>
      <c r="C1509" t="str">
        <f t="shared" si="69"/>
        <v>247701</v>
      </c>
      <c r="D1509">
        <v>52</v>
      </c>
      <c r="E1509" t="s">
        <v>37</v>
      </c>
      <c r="F1509" s="1">
        <v>0.9166666666666666</v>
      </c>
      <c r="G1509">
        <v>1863</v>
      </c>
      <c r="H1509">
        <v>1300</v>
      </c>
      <c r="I1509">
        <v>1164</v>
      </c>
      <c r="J1509">
        <v>136</v>
      </c>
      <c r="K1509">
        <v>0</v>
      </c>
      <c r="L1509">
        <v>1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136</v>
      </c>
      <c r="U1509">
        <v>0</v>
      </c>
      <c r="V1509">
        <v>0</v>
      </c>
      <c r="W1509">
        <v>136</v>
      </c>
      <c r="X1509">
        <v>2</v>
      </c>
      <c r="Y1509">
        <v>134</v>
      </c>
      <c r="Z1509">
        <v>98</v>
      </c>
      <c r="AA1509">
        <v>36</v>
      </c>
      <c r="AB1509">
        <v>3</v>
      </c>
      <c r="AC1509">
        <v>133</v>
      </c>
      <c r="AD1509">
        <v>18</v>
      </c>
      <c r="AE1509">
        <v>115</v>
      </c>
      <c r="AF1509">
        <v>3</v>
      </c>
      <c r="AG1509">
        <v>133</v>
      </c>
      <c r="AH1509">
        <v>124</v>
      </c>
      <c r="AI1509">
        <v>9</v>
      </c>
    </row>
    <row r="1510" spans="1:35" ht="15">
      <c r="A1510" t="s">
        <v>35</v>
      </c>
      <c r="B1510" t="s">
        <v>100</v>
      </c>
      <c r="C1510" t="str">
        <f t="shared" si="69"/>
        <v>247701</v>
      </c>
      <c r="D1510">
        <v>53</v>
      </c>
      <c r="E1510" t="s">
        <v>37</v>
      </c>
      <c r="F1510" s="1">
        <v>0.9166666666666666</v>
      </c>
      <c r="G1510">
        <v>1582</v>
      </c>
      <c r="H1510">
        <v>1104</v>
      </c>
      <c r="I1510">
        <v>938</v>
      </c>
      <c r="J1510">
        <v>166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166</v>
      </c>
      <c r="U1510">
        <v>0</v>
      </c>
      <c r="V1510">
        <v>0</v>
      </c>
      <c r="W1510">
        <v>166</v>
      </c>
      <c r="X1510">
        <v>2</v>
      </c>
      <c r="Y1510">
        <v>164</v>
      </c>
      <c r="Z1510">
        <v>135</v>
      </c>
      <c r="AA1510">
        <v>29</v>
      </c>
      <c r="AB1510">
        <v>5</v>
      </c>
      <c r="AC1510">
        <v>161</v>
      </c>
      <c r="AD1510">
        <v>23</v>
      </c>
      <c r="AE1510">
        <v>138</v>
      </c>
      <c r="AF1510">
        <v>5</v>
      </c>
      <c r="AG1510">
        <v>161</v>
      </c>
      <c r="AH1510">
        <v>153</v>
      </c>
      <c r="AI1510">
        <v>8</v>
      </c>
    </row>
    <row r="1511" spans="1:35" ht="15">
      <c r="A1511" t="s">
        <v>35</v>
      </c>
      <c r="B1511" t="s">
        <v>100</v>
      </c>
      <c r="C1511" t="str">
        <f t="shared" si="69"/>
        <v>247701</v>
      </c>
      <c r="D1511">
        <v>54</v>
      </c>
      <c r="E1511" t="s">
        <v>37</v>
      </c>
      <c r="F1511" s="1">
        <v>0.9166666666666666</v>
      </c>
      <c r="G1511">
        <v>1479</v>
      </c>
      <c r="H1511">
        <v>1063</v>
      </c>
      <c r="I1511">
        <v>896</v>
      </c>
      <c r="J1511">
        <v>167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167</v>
      </c>
      <c r="U1511">
        <v>0</v>
      </c>
      <c r="V1511">
        <v>0</v>
      </c>
      <c r="W1511">
        <v>167</v>
      </c>
      <c r="X1511">
        <v>2</v>
      </c>
      <c r="Y1511">
        <v>165</v>
      </c>
      <c r="Z1511">
        <v>142</v>
      </c>
      <c r="AA1511">
        <v>23</v>
      </c>
      <c r="AB1511">
        <v>2</v>
      </c>
      <c r="AC1511">
        <v>165</v>
      </c>
      <c r="AD1511">
        <v>19</v>
      </c>
      <c r="AE1511">
        <v>146</v>
      </c>
      <c r="AF1511">
        <v>3</v>
      </c>
      <c r="AG1511">
        <v>164</v>
      </c>
      <c r="AH1511">
        <v>161</v>
      </c>
      <c r="AI1511">
        <v>3</v>
      </c>
    </row>
    <row r="1512" spans="1:35" ht="15">
      <c r="A1512" t="s">
        <v>35</v>
      </c>
      <c r="B1512" t="s">
        <v>100</v>
      </c>
      <c r="C1512" t="str">
        <f t="shared" si="69"/>
        <v>247701</v>
      </c>
      <c r="D1512">
        <v>55</v>
      </c>
      <c r="E1512" t="s">
        <v>37</v>
      </c>
      <c r="F1512" s="1">
        <v>0.9166666666666666</v>
      </c>
      <c r="G1512">
        <v>1647</v>
      </c>
      <c r="H1512">
        <v>1152</v>
      </c>
      <c r="I1512">
        <v>997</v>
      </c>
      <c r="J1512">
        <v>155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155</v>
      </c>
      <c r="U1512">
        <v>0</v>
      </c>
      <c r="V1512">
        <v>0</v>
      </c>
      <c r="W1512">
        <v>155</v>
      </c>
      <c r="X1512">
        <v>2</v>
      </c>
      <c r="Y1512">
        <v>153</v>
      </c>
      <c r="Z1512">
        <v>114</v>
      </c>
      <c r="AA1512">
        <v>39</v>
      </c>
      <c r="AB1512">
        <v>2</v>
      </c>
      <c r="AC1512">
        <v>153</v>
      </c>
      <c r="AD1512">
        <v>27</v>
      </c>
      <c r="AE1512">
        <v>126</v>
      </c>
      <c r="AF1512">
        <v>2</v>
      </c>
      <c r="AG1512">
        <v>153</v>
      </c>
      <c r="AH1512">
        <v>151</v>
      </c>
      <c r="AI1512">
        <v>2</v>
      </c>
    </row>
    <row r="1513" spans="1:35" ht="15">
      <c r="A1513" t="s">
        <v>35</v>
      </c>
      <c r="B1513" t="s">
        <v>100</v>
      </c>
      <c r="C1513" t="str">
        <f t="shared" si="69"/>
        <v>247701</v>
      </c>
      <c r="D1513">
        <v>56</v>
      </c>
      <c r="E1513" t="s">
        <v>37</v>
      </c>
      <c r="F1513" s="1">
        <v>0.9166666666666666</v>
      </c>
      <c r="G1513">
        <v>1751</v>
      </c>
      <c r="H1513">
        <v>1247</v>
      </c>
      <c r="I1513">
        <v>1023</v>
      </c>
      <c r="J1513">
        <v>224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224</v>
      </c>
      <c r="U1513">
        <v>0</v>
      </c>
      <c r="V1513">
        <v>0</v>
      </c>
      <c r="W1513">
        <v>224</v>
      </c>
      <c r="X1513">
        <v>4</v>
      </c>
      <c r="Y1513">
        <v>220</v>
      </c>
      <c r="Z1513">
        <v>176</v>
      </c>
      <c r="AA1513">
        <v>44</v>
      </c>
      <c r="AB1513">
        <v>5</v>
      </c>
      <c r="AC1513">
        <v>219</v>
      </c>
      <c r="AD1513">
        <v>29</v>
      </c>
      <c r="AE1513">
        <v>190</v>
      </c>
      <c r="AF1513">
        <v>9</v>
      </c>
      <c r="AG1513">
        <v>215</v>
      </c>
      <c r="AH1513">
        <v>205</v>
      </c>
      <c r="AI1513">
        <v>10</v>
      </c>
    </row>
    <row r="1514" spans="1:35" ht="15">
      <c r="A1514" t="s">
        <v>35</v>
      </c>
      <c r="B1514" t="s">
        <v>100</v>
      </c>
      <c r="C1514" t="str">
        <f t="shared" si="69"/>
        <v>247701</v>
      </c>
      <c r="D1514">
        <v>57</v>
      </c>
      <c r="E1514" t="s">
        <v>37</v>
      </c>
      <c r="F1514" s="1">
        <v>0.9166666666666666</v>
      </c>
      <c r="G1514">
        <v>1906</v>
      </c>
      <c r="H1514">
        <v>1355</v>
      </c>
      <c r="I1514">
        <v>1204</v>
      </c>
      <c r="J1514">
        <v>151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151</v>
      </c>
      <c r="U1514">
        <v>0</v>
      </c>
      <c r="V1514">
        <v>0</v>
      </c>
      <c r="W1514">
        <v>151</v>
      </c>
      <c r="X1514">
        <v>3</v>
      </c>
      <c r="Y1514">
        <v>148</v>
      </c>
      <c r="Z1514">
        <v>126</v>
      </c>
      <c r="AA1514">
        <v>22</v>
      </c>
      <c r="AB1514">
        <v>7</v>
      </c>
      <c r="AC1514">
        <v>144</v>
      </c>
      <c r="AD1514">
        <v>17</v>
      </c>
      <c r="AE1514">
        <v>127</v>
      </c>
      <c r="AF1514">
        <v>7</v>
      </c>
      <c r="AG1514">
        <v>144</v>
      </c>
      <c r="AH1514">
        <v>140</v>
      </c>
      <c r="AI1514">
        <v>4</v>
      </c>
    </row>
    <row r="1515" spans="1:35" ht="15">
      <c r="A1515" t="s">
        <v>35</v>
      </c>
      <c r="B1515" t="s">
        <v>100</v>
      </c>
      <c r="C1515" t="str">
        <f t="shared" si="69"/>
        <v>247701</v>
      </c>
      <c r="D1515">
        <v>58</v>
      </c>
      <c r="E1515" t="s">
        <v>37</v>
      </c>
      <c r="F1515" s="1">
        <v>0.9166666666666666</v>
      </c>
      <c r="G1515">
        <v>1781</v>
      </c>
      <c r="H1515">
        <v>1250</v>
      </c>
      <c r="I1515">
        <v>1081</v>
      </c>
      <c r="J1515">
        <v>169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169</v>
      </c>
      <c r="U1515">
        <v>0</v>
      </c>
      <c r="V1515">
        <v>0</v>
      </c>
      <c r="W1515">
        <v>169</v>
      </c>
      <c r="X1515">
        <v>3</v>
      </c>
      <c r="Y1515">
        <v>166</v>
      </c>
      <c r="Z1515">
        <v>134</v>
      </c>
      <c r="AA1515">
        <v>32</v>
      </c>
      <c r="AB1515">
        <v>1</v>
      </c>
      <c r="AC1515">
        <v>168</v>
      </c>
      <c r="AD1515">
        <v>23</v>
      </c>
      <c r="AE1515">
        <v>145</v>
      </c>
      <c r="AF1515">
        <v>4</v>
      </c>
      <c r="AG1515">
        <v>165</v>
      </c>
      <c r="AH1515">
        <v>155</v>
      </c>
      <c r="AI1515">
        <v>10</v>
      </c>
    </row>
    <row r="1516" spans="1:35" ht="15">
      <c r="A1516" t="s">
        <v>35</v>
      </c>
      <c r="B1516" t="s">
        <v>100</v>
      </c>
      <c r="C1516" t="str">
        <f t="shared" si="69"/>
        <v>247701</v>
      </c>
      <c r="D1516">
        <v>59</v>
      </c>
      <c r="E1516" t="s">
        <v>37</v>
      </c>
      <c r="F1516" s="1">
        <v>0.9166666666666666</v>
      </c>
      <c r="G1516">
        <v>2016</v>
      </c>
      <c r="H1516">
        <v>1400</v>
      </c>
      <c r="I1516">
        <v>1240</v>
      </c>
      <c r="J1516">
        <v>160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160</v>
      </c>
      <c r="U1516">
        <v>0</v>
      </c>
      <c r="V1516">
        <v>0</v>
      </c>
      <c r="W1516">
        <v>160</v>
      </c>
      <c r="X1516">
        <v>2</v>
      </c>
      <c r="Y1516">
        <v>158</v>
      </c>
      <c r="Z1516">
        <v>135</v>
      </c>
      <c r="AA1516">
        <v>23</v>
      </c>
      <c r="AB1516">
        <v>1</v>
      </c>
      <c r="AC1516">
        <v>159</v>
      </c>
      <c r="AD1516">
        <v>21</v>
      </c>
      <c r="AE1516">
        <v>138</v>
      </c>
      <c r="AF1516">
        <v>2</v>
      </c>
      <c r="AG1516">
        <v>158</v>
      </c>
      <c r="AH1516">
        <v>154</v>
      </c>
      <c r="AI1516">
        <v>4</v>
      </c>
    </row>
    <row r="1517" spans="1:35" ht="15">
      <c r="A1517" t="s">
        <v>35</v>
      </c>
      <c r="B1517" t="s">
        <v>100</v>
      </c>
      <c r="C1517" t="str">
        <f t="shared" si="69"/>
        <v>247701</v>
      </c>
      <c r="D1517">
        <v>60</v>
      </c>
      <c r="E1517" t="s">
        <v>37</v>
      </c>
      <c r="F1517" s="1">
        <v>0.9166666666666666</v>
      </c>
      <c r="G1517">
        <v>1811</v>
      </c>
      <c r="H1517">
        <v>1300</v>
      </c>
      <c r="I1517">
        <v>1190</v>
      </c>
      <c r="J1517">
        <v>110</v>
      </c>
      <c r="K1517">
        <v>0</v>
      </c>
      <c r="L1517">
        <v>2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110</v>
      </c>
      <c r="U1517">
        <v>0</v>
      </c>
      <c r="V1517">
        <v>0</v>
      </c>
      <c r="W1517">
        <v>110</v>
      </c>
      <c r="X1517">
        <v>5</v>
      </c>
      <c r="Y1517">
        <v>105</v>
      </c>
      <c r="Z1517">
        <v>89</v>
      </c>
      <c r="AA1517">
        <v>16</v>
      </c>
      <c r="AB1517">
        <v>1</v>
      </c>
      <c r="AC1517">
        <v>109</v>
      </c>
      <c r="AD1517">
        <v>12</v>
      </c>
      <c r="AE1517">
        <v>97</v>
      </c>
      <c r="AF1517">
        <v>2</v>
      </c>
      <c r="AG1517">
        <v>108</v>
      </c>
      <c r="AH1517">
        <v>105</v>
      </c>
      <c r="AI1517">
        <v>3</v>
      </c>
    </row>
    <row r="1518" spans="1:35" ht="15">
      <c r="A1518" t="s">
        <v>35</v>
      </c>
      <c r="B1518" t="s">
        <v>100</v>
      </c>
      <c r="C1518" t="str">
        <f t="shared" si="69"/>
        <v>247701</v>
      </c>
      <c r="D1518">
        <v>61</v>
      </c>
      <c r="E1518" t="s">
        <v>37</v>
      </c>
      <c r="F1518" s="1">
        <v>0.9166666666666666</v>
      </c>
      <c r="G1518">
        <v>1756</v>
      </c>
      <c r="H1518">
        <v>1251</v>
      </c>
      <c r="I1518">
        <v>1102</v>
      </c>
      <c r="J1518">
        <v>149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149</v>
      </c>
      <c r="U1518">
        <v>0</v>
      </c>
      <c r="V1518">
        <v>0</v>
      </c>
      <c r="W1518">
        <v>149</v>
      </c>
      <c r="X1518">
        <v>1</v>
      </c>
      <c r="Y1518">
        <v>148</v>
      </c>
      <c r="Z1518">
        <v>115</v>
      </c>
      <c r="AA1518">
        <v>33</v>
      </c>
      <c r="AB1518">
        <v>3</v>
      </c>
      <c r="AC1518">
        <v>146</v>
      </c>
      <c r="AD1518">
        <v>19</v>
      </c>
      <c r="AE1518">
        <v>127</v>
      </c>
      <c r="AF1518">
        <v>3</v>
      </c>
      <c r="AG1518">
        <v>146</v>
      </c>
      <c r="AH1518">
        <v>143</v>
      </c>
      <c r="AI1518">
        <v>3</v>
      </c>
    </row>
    <row r="1519" spans="1:35" ht="15">
      <c r="A1519" t="s">
        <v>35</v>
      </c>
      <c r="B1519" t="s">
        <v>100</v>
      </c>
      <c r="C1519" t="str">
        <f t="shared" si="69"/>
        <v>247701</v>
      </c>
      <c r="D1519">
        <v>62</v>
      </c>
      <c r="E1519" t="s">
        <v>37</v>
      </c>
      <c r="F1519" s="1">
        <v>0.9166666666666666</v>
      </c>
      <c r="G1519">
        <v>1656</v>
      </c>
      <c r="H1519">
        <v>1151</v>
      </c>
      <c r="I1519">
        <v>1035</v>
      </c>
      <c r="J1519">
        <v>116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116</v>
      </c>
      <c r="U1519">
        <v>0</v>
      </c>
      <c r="V1519">
        <v>0</v>
      </c>
      <c r="W1519">
        <v>116</v>
      </c>
      <c r="X1519">
        <v>3</v>
      </c>
      <c r="Y1519">
        <v>113</v>
      </c>
      <c r="Z1519">
        <v>91</v>
      </c>
      <c r="AA1519">
        <v>22</v>
      </c>
      <c r="AB1519">
        <v>4</v>
      </c>
      <c r="AC1519">
        <v>112</v>
      </c>
      <c r="AD1519">
        <v>97</v>
      </c>
      <c r="AE1519">
        <v>15</v>
      </c>
      <c r="AF1519">
        <v>3</v>
      </c>
      <c r="AG1519">
        <v>113</v>
      </c>
      <c r="AH1519">
        <v>110</v>
      </c>
      <c r="AI1519">
        <v>3</v>
      </c>
    </row>
    <row r="1520" spans="1:35" ht="15">
      <c r="A1520" t="s">
        <v>35</v>
      </c>
      <c r="B1520" t="s">
        <v>100</v>
      </c>
      <c r="C1520" t="str">
        <f t="shared" si="69"/>
        <v>247701</v>
      </c>
      <c r="D1520">
        <v>63</v>
      </c>
      <c r="E1520" t="s">
        <v>37</v>
      </c>
      <c r="F1520" s="1">
        <v>0.9166666666666666</v>
      </c>
      <c r="G1520">
        <v>1527</v>
      </c>
      <c r="H1520">
        <v>1050</v>
      </c>
      <c r="I1520">
        <v>928</v>
      </c>
      <c r="J1520">
        <v>122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122</v>
      </c>
      <c r="U1520">
        <v>0</v>
      </c>
      <c r="V1520">
        <v>0</v>
      </c>
      <c r="W1520">
        <v>122</v>
      </c>
      <c r="X1520">
        <v>1</v>
      </c>
      <c r="Y1520">
        <v>121</v>
      </c>
      <c r="Z1520">
        <v>99</v>
      </c>
      <c r="AA1520">
        <v>22</v>
      </c>
      <c r="AB1520">
        <v>2</v>
      </c>
      <c r="AC1520">
        <v>120</v>
      </c>
      <c r="AD1520">
        <v>23</v>
      </c>
      <c r="AE1520">
        <v>97</v>
      </c>
      <c r="AF1520">
        <v>1</v>
      </c>
      <c r="AG1520">
        <v>121</v>
      </c>
      <c r="AH1520">
        <v>118</v>
      </c>
      <c r="AI1520">
        <v>3</v>
      </c>
    </row>
    <row r="1521" spans="1:35" ht="15">
      <c r="A1521" t="s">
        <v>35</v>
      </c>
      <c r="B1521" t="s">
        <v>100</v>
      </c>
      <c r="C1521" t="str">
        <f t="shared" si="69"/>
        <v>247701</v>
      </c>
      <c r="D1521">
        <v>64</v>
      </c>
      <c r="E1521" t="s">
        <v>38</v>
      </c>
      <c r="F1521" s="1">
        <v>0.9166666666666666</v>
      </c>
      <c r="G1521">
        <v>36</v>
      </c>
      <c r="H1521">
        <v>100</v>
      </c>
      <c r="I1521">
        <v>90</v>
      </c>
      <c r="J1521">
        <v>10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10</v>
      </c>
      <c r="U1521">
        <v>0</v>
      </c>
      <c r="V1521">
        <v>0</v>
      </c>
      <c r="W1521">
        <v>10</v>
      </c>
      <c r="X1521">
        <v>0</v>
      </c>
      <c r="Y1521">
        <v>10</v>
      </c>
      <c r="Z1521">
        <v>6</v>
      </c>
      <c r="AA1521">
        <v>4</v>
      </c>
      <c r="AB1521">
        <v>0</v>
      </c>
      <c r="AC1521">
        <v>10</v>
      </c>
      <c r="AD1521">
        <v>1</v>
      </c>
      <c r="AE1521">
        <v>9</v>
      </c>
      <c r="AF1521">
        <v>1</v>
      </c>
      <c r="AG1521">
        <v>9</v>
      </c>
      <c r="AH1521">
        <v>9</v>
      </c>
      <c r="AI1521">
        <v>0</v>
      </c>
    </row>
    <row r="1522" spans="1:35" ht="15">
      <c r="A1522" t="s">
        <v>35</v>
      </c>
      <c r="B1522" t="s">
        <v>100</v>
      </c>
      <c r="C1522" t="str">
        <f t="shared" si="69"/>
        <v>247701</v>
      </c>
      <c r="D1522">
        <v>65</v>
      </c>
      <c r="E1522" t="s">
        <v>38</v>
      </c>
      <c r="F1522" s="1">
        <v>0.9166666666666666</v>
      </c>
      <c r="G1522">
        <v>268</v>
      </c>
      <c r="H1522">
        <v>452</v>
      </c>
      <c r="I1522">
        <v>385</v>
      </c>
      <c r="J1522">
        <v>67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67</v>
      </c>
      <c r="U1522">
        <v>0</v>
      </c>
      <c r="V1522">
        <v>0</v>
      </c>
      <c r="W1522">
        <v>67</v>
      </c>
      <c r="X1522">
        <v>1</v>
      </c>
      <c r="Y1522">
        <v>66</v>
      </c>
      <c r="Z1522">
        <v>52</v>
      </c>
      <c r="AA1522">
        <v>14</v>
      </c>
      <c r="AB1522">
        <v>1</v>
      </c>
      <c r="AC1522">
        <v>66</v>
      </c>
      <c r="AD1522">
        <v>10</v>
      </c>
      <c r="AE1522">
        <v>56</v>
      </c>
      <c r="AF1522">
        <v>1</v>
      </c>
      <c r="AG1522">
        <v>66</v>
      </c>
      <c r="AH1522">
        <v>63</v>
      </c>
      <c r="AI1522">
        <v>3</v>
      </c>
    </row>
    <row r="1523" spans="1:35" ht="15">
      <c r="A1523" t="s">
        <v>35</v>
      </c>
      <c r="B1523" t="s">
        <v>100</v>
      </c>
      <c r="C1523" t="str">
        <f t="shared" si="69"/>
        <v>247701</v>
      </c>
      <c r="D1523">
        <v>66</v>
      </c>
      <c r="E1523" t="s">
        <v>38</v>
      </c>
      <c r="F1523" s="1">
        <v>0.9166666666666666</v>
      </c>
      <c r="G1523">
        <v>53</v>
      </c>
      <c r="H1523">
        <v>100</v>
      </c>
      <c r="I1523">
        <v>85</v>
      </c>
      <c r="J1523">
        <v>15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15</v>
      </c>
      <c r="U1523">
        <v>0</v>
      </c>
      <c r="V1523">
        <v>0</v>
      </c>
      <c r="W1523">
        <v>15</v>
      </c>
      <c r="X1523">
        <v>3</v>
      </c>
      <c r="Y1523">
        <v>12</v>
      </c>
      <c r="Z1523">
        <v>8</v>
      </c>
      <c r="AA1523">
        <v>4</v>
      </c>
      <c r="AB1523">
        <v>3</v>
      </c>
      <c r="AC1523">
        <v>12</v>
      </c>
      <c r="AD1523">
        <v>7</v>
      </c>
      <c r="AE1523">
        <v>5</v>
      </c>
      <c r="AF1523">
        <v>3</v>
      </c>
      <c r="AG1523">
        <v>12</v>
      </c>
      <c r="AH1523">
        <v>9</v>
      </c>
      <c r="AI1523">
        <v>3</v>
      </c>
    </row>
    <row r="1524" spans="1:35" ht="15">
      <c r="A1524" t="s">
        <v>35</v>
      </c>
      <c r="B1524" t="s">
        <v>100</v>
      </c>
      <c r="C1524" t="str">
        <f t="shared" si="69"/>
        <v>247701</v>
      </c>
      <c r="D1524">
        <v>67</v>
      </c>
      <c r="E1524" t="s">
        <v>37</v>
      </c>
      <c r="F1524" s="1">
        <v>0.9166666666666666</v>
      </c>
      <c r="G1524">
        <v>10</v>
      </c>
      <c r="H1524">
        <v>51</v>
      </c>
      <c r="I1524">
        <v>49</v>
      </c>
      <c r="J1524">
        <v>2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2</v>
      </c>
      <c r="U1524">
        <v>0</v>
      </c>
      <c r="V1524">
        <v>0</v>
      </c>
      <c r="W1524">
        <v>2</v>
      </c>
      <c r="X1524">
        <v>0</v>
      </c>
      <c r="Y1524">
        <v>2</v>
      </c>
      <c r="Z1524">
        <v>2</v>
      </c>
      <c r="AA1524">
        <v>0</v>
      </c>
      <c r="AB1524">
        <v>0</v>
      </c>
      <c r="AC1524">
        <v>2</v>
      </c>
      <c r="AD1524">
        <v>0</v>
      </c>
      <c r="AE1524">
        <v>2</v>
      </c>
      <c r="AF1524">
        <v>0</v>
      </c>
      <c r="AG1524">
        <v>2</v>
      </c>
      <c r="AH1524">
        <v>2</v>
      </c>
      <c r="AI1524">
        <v>0</v>
      </c>
    </row>
    <row r="1525" spans="1:35" ht="15">
      <c r="A1525" t="s">
        <v>35</v>
      </c>
      <c r="B1525" t="s">
        <v>101</v>
      </c>
      <c r="C1525" t="str">
        <f aca="true" t="shared" si="70" ref="C1525:C1556">"247801"</f>
        <v>247801</v>
      </c>
      <c r="D1525">
        <v>1</v>
      </c>
      <c r="E1525" t="s">
        <v>37</v>
      </c>
      <c r="F1525" s="1">
        <v>0.9166666666666666</v>
      </c>
      <c r="G1525">
        <v>1488</v>
      </c>
      <c r="H1525">
        <v>1052</v>
      </c>
      <c r="I1525">
        <v>966</v>
      </c>
      <c r="J1525">
        <v>86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86</v>
      </c>
      <c r="U1525">
        <v>0</v>
      </c>
      <c r="V1525">
        <v>0</v>
      </c>
      <c r="W1525">
        <v>86</v>
      </c>
      <c r="X1525">
        <v>1</v>
      </c>
      <c r="Y1525">
        <v>85</v>
      </c>
      <c r="Z1525">
        <v>71</v>
      </c>
      <c r="AA1525">
        <v>14</v>
      </c>
      <c r="AB1525">
        <v>1</v>
      </c>
      <c r="AC1525">
        <v>85</v>
      </c>
      <c r="AD1525">
        <v>14</v>
      </c>
      <c r="AE1525">
        <v>71</v>
      </c>
      <c r="AF1525">
        <v>1</v>
      </c>
      <c r="AG1525">
        <v>85</v>
      </c>
      <c r="AH1525">
        <v>79</v>
      </c>
      <c r="AI1525">
        <v>6</v>
      </c>
    </row>
    <row r="1526" spans="1:35" ht="15">
      <c r="A1526" t="s">
        <v>35</v>
      </c>
      <c r="B1526" t="s">
        <v>101</v>
      </c>
      <c r="C1526" t="str">
        <f t="shared" si="70"/>
        <v>247801</v>
      </c>
      <c r="D1526">
        <v>2</v>
      </c>
      <c r="E1526" t="s">
        <v>37</v>
      </c>
      <c r="F1526" s="1">
        <v>0.9166666666666666</v>
      </c>
      <c r="G1526">
        <v>1786</v>
      </c>
      <c r="H1526">
        <v>1250</v>
      </c>
      <c r="I1526">
        <v>1156</v>
      </c>
      <c r="J1526">
        <v>94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94</v>
      </c>
      <c r="U1526">
        <v>0</v>
      </c>
      <c r="V1526">
        <v>0</v>
      </c>
      <c r="W1526">
        <v>94</v>
      </c>
      <c r="X1526">
        <v>2</v>
      </c>
      <c r="Y1526">
        <v>92</v>
      </c>
      <c r="Z1526">
        <v>74</v>
      </c>
      <c r="AA1526">
        <v>18</v>
      </c>
      <c r="AB1526">
        <v>2</v>
      </c>
      <c r="AC1526">
        <v>92</v>
      </c>
      <c r="AD1526">
        <v>16</v>
      </c>
      <c r="AE1526">
        <v>76</v>
      </c>
      <c r="AF1526">
        <v>4</v>
      </c>
      <c r="AG1526">
        <v>90</v>
      </c>
      <c r="AH1526">
        <v>88</v>
      </c>
      <c r="AI1526">
        <v>2</v>
      </c>
    </row>
    <row r="1527" spans="1:35" ht="15">
      <c r="A1527" t="s">
        <v>35</v>
      </c>
      <c r="B1527" t="s">
        <v>101</v>
      </c>
      <c r="C1527" t="str">
        <f t="shared" si="70"/>
        <v>247801</v>
      </c>
      <c r="D1527">
        <v>3</v>
      </c>
      <c r="E1527" t="s">
        <v>37</v>
      </c>
      <c r="F1527" s="1">
        <v>0.9166666666666666</v>
      </c>
      <c r="G1527">
        <v>1291</v>
      </c>
      <c r="H1527">
        <v>900</v>
      </c>
      <c r="I1527">
        <v>822</v>
      </c>
      <c r="J1527">
        <v>78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78</v>
      </c>
      <c r="U1527">
        <v>0</v>
      </c>
      <c r="V1527">
        <v>0</v>
      </c>
      <c r="W1527">
        <v>78</v>
      </c>
      <c r="X1527">
        <v>1</v>
      </c>
      <c r="Y1527">
        <v>77</v>
      </c>
      <c r="Z1527">
        <v>66</v>
      </c>
      <c r="AA1527">
        <v>11</v>
      </c>
      <c r="AB1527">
        <v>4</v>
      </c>
      <c r="AC1527">
        <v>74</v>
      </c>
      <c r="AD1527">
        <v>18</v>
      </c>
      <c r="AE1527">
        <v>56</v>
      </c>
      <c r="AF1527">
        <v>3</v>
      </c>
      <c r="AG1527">
        <v>75</v>
      </c>
      <c r="AH1527">
        <v>72</v>
      </c>
      <c r="AI1527">
        <v>3</v>
      </c>
    </row>
    <row r="1528" spans="1:35" ht="15">
      <c r="A1528" t="s">
        <v>35</v>
      </c>
      <c r="B1528" t="s">
        <v>101</v>
      </c>
      <c r="C1528" t="str">
        <f t="shared" si="70"/>
        <v>247801</v>
      </c>
      <c r="D1528">
        <v>4</v>
      </c>
      <c r="E1528" t="s">
        <v>37</v>
      </c>
      <c r="F1528" s="1">
        <v>0.9166666666666666</v>
      </c>
      <c r="G1528">
        <v>1635</v>
      </c>
      <c r="H1528">
        <v>1151</v>
      </c>
      <c r="I1528">
        <v>1030</v>
      </c>
      <c r="J1528">
        <v>120</v>
      </c>
      <c r="K1528">
        <v>0</v>
      </c>
      <c r="L1528">
        <v>3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120</v>
      </c>
      <c r="U1528">
        <v>0</v>
      </c>
      <c r="V1528">
        <v>0</v>
      </c>
      <c r="W1528">
        <v>120</v>
      </c>
      <c r="X1528">
        <v>2</v>
      </c>
      <c r="Y1528">
        <v>118</v>
      </c>
      <c r="Z1528">
        <v>93</v>
      </c>
      <c r="AA1528">
        <v>25</v>
      </c>
      <c r="AB1528">
        <v>2</v>
      </c>
      <c r="AC1528">
        <v>118</v>
      </c>
      <c r="AD1528">
        <v>21</v>
      </c>
      <c r="AE1528">
        <v>97</v>
      </c>
      <c r="AF1528">
        <v>2</v>
      </c>
      <c r="AG1528">
        <v>118</v>
      </c>
      <c r="AH1528">
        <v>115</v>
      </c>
      <c r="AI1528">
        <v>3</v>
      </c>
    </row>
    <row r="1529" spans="1:35" ht="15">
      <c r="A1529" t="s">
        <v>35</v>
      </c>
      <c r="B1529" t="s">
        <v>101</v>
      </c>
      <c r="C1529" t="str">
        <f t="shared" si="70"/>
        <v>247801</v>
      </c>
      <c r="D1529">
        <v>5</v>
      </c>
      <c r="E1529" t="s">
        <v>37</v>
      </c>
      <c r="F1529" s="1">
        <v>0.9166666666666666</v>
      </c>
      <c r="G1529">
        <v>1725</v>
      </c>
      <c r="H1529">
        <v>1200</v>
      </c>
      <c r="I1529">
        <v>1074</v>
      </c>
      <c r="J1529">
        <v>126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126</v>
      </c>
      <c r="U1529">
        <v>0</v>
      </c>
      <c r="V1529">
        <v>0</v>
      </c>
      <c r="W1529">
        <v>126</v>
      </c>
      <c r="X1529">
        <v>0</v>
      </c>
      <c r="Y1529">
        <v>126</v>
      </c>
      <c r="Z1529">
        <v>106</v>
      </c>
      <c r="AA1529">
        <v>20</v>
      </c>
      <c r="AB1529">
        <v>2</v>
      </c>
      <c r="AC1529">
        <v>124</v>
      </c>
      <c r="AD1529">
        <v>10</v>
      </c>
      <c r="AE1529">
        <v>114</v>
      </c>
      <c r="AF1529">
        <v>1</v>
      </c>
      <c r="AG1529">
        <v>125</v>
      </c>
      <c r="AH1529">
        <v>117</v>
      </c>
      <c r="AI1529">
        <v>8</v>
      </c>
    </row>
    <row r="1530" spans="1:35" ht="15">
      <c r="A1530" t="s">
        <v>35</v>
      </c>
      <c r="B1530" t="s">
        <v>101</v>
      </c>
      <c r="C1530" t="str">
        <f t="shared" si="70"/>
        <v>247801</v>
      </c>
      <c r="D1530">
        <v>6</v>
      </c>
      <c r="E1530" t="s">
        <v>37</v>
      </c>
      <c r="F1530" s="1">
        <v>0.9166666666666666</v>
      </c>
      <c r="G1530">
        <v>1662</v>
      </c>
      <c r="H1530">
        <v>1152</v>
      </c>
      <c r="I1530">
        <v>1053</v>
      </c>
      <c r="J1530">
        <v>99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99</v>
      </c>
      <c r="U1530">
        <v>0</v>
      </c>
      <c r="V1530">
        <v>0</v>
      </c>
      <c r="W1530">
        <v>99</v>
      </c>
      <c r="X1530">
        <v>2</v>
      </c>
      <c r="Y1530">
        <v>97</v>
      </c>
      <c r="Z1530">
        <v>82</v>
      </c>
      <c r="AA1530">
        <v>15</v>
      </c>
      <c r="AB1530">
        <v>2</v>
      </c>
      <c r="AC1530">
        <v>97</v>
      </c>
      <c r="AD1530">
        <v>12</v>
      </c>
      <c r="AE1530">
        <v>85</v>
      </c>
      <c r="AF1530">
        <v>2</v>
      </c>
      <c r="AG1530">
        <v>97</v>
      </c>
      <c r="AH1530">
        <v>94</v>
      </c>
      <c r="AI1530">
        <v>3</v>
      </c>
    </row>
    <row r="1531" spans="1:35" ht="15">
      <c r="A1531" t="s">
        <v>35</v>
      </c>
      <c r="B1531" t="s">
        <v>101</v>
      </c>
      <c r="C1531" t="str">
        <f t="shared" si="70"/>
        <v>247801</v>
      </c>
      <c r="D1531">
        <v>7</v>
      </c>
      <c r="E1531" t="s">
        <v>37</v>
      </c>
      <c r="F1531" s="1">
        <v>0.9166666666666666</v>
      </c>
      <c r="G1531">
        <v>1766</v>
      </c>
      <c r="H1531">
        <v>1200</v>
      </c>
      <c r="I1531">
        <v>1114</v>
      </c>
      <c r="J1531">
        <v>86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86</v>
      </c>
      <c r="U1531">
        <v>0</v>
      </c>
      <c r="V1531">
        <v>0</v>
      </c>
      <c r="W1531">
        <v>86</v>
      </c>
      <c r="X1531">
        <v>0</v>
      </c>
      <c r="Y1531">
        <v>86</v>
      </c>
      <c r="Z1531">
        <v>68</v>
      </c>
      <c r="AA1531">
        <v>18</v>
      </c>
      <c r="AB1531">
        <v>1</v>
      </c>
      <c r="AC1531">
        <v>85</v>
      </c>
      <c r="AD1531">
        <v>16</v>
      </c>
      <c r="AE1531">
        <v>69</v>
      </c>
      <c r="AF1531">
        <v>0</v>
      </c>
      <c r="AG1531">
        <v>86</v>
      </c>
      <c r="AH1531">
        <v>80</v>
      </c>
      <c r="AI1531">
        <v>6</v>
      </c>
    </row>
    <row r="1532" spans="1:35" ht="15">
      <c r="A1532" t="s">
        <v>35</v>
      </c>
      <c r="B1532" t="s">
        <v>101</v>
      </c>
      <c r="C1532" t="str">
        <f t="shared" si="70"/>
        <v>247801</v>
      </c>
      <c r="D1532">
        <v>8</v>
      </c>
      <c r="E1532" t="s">
        <v>37</v>
      </c>
      <c r="F1532" s="1">
        <v>0.9166666666666666</v>
      </c>
      <c r="G1532">
        <v>2227</v>
      </c>
      <c r="H1532">
        <v>1550</v>
      </c>
      <c r="I1532">
        <v>1364</v>
      </c>
      <c r="J1532">
        <v>186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186</v>
      </c>
      <c r="U1532">
        <v>0</v>
      </c>
      <c r="V1532">
        <v>0</v>
      </c>
      <c r="W1532">
        <v>186</v>
      </c>
      <c r="X1532">
        <v>5</v>
      </c>
      <c r="Y1532">
        <v>181</v>
      </c>
      <c r="Z1532">
        <v>144</v>
      </c>
      <c r="AA1532">
        <v>37</v>
      </c>
      <c r="AB1532">
        <v>3</v>
      </c>
      <c r="AC1532">
        <v>183</v>
      </c>
      <c r="AD1532">
        <v>24</v>
      </c>
      <c r="AE1532">
        <v>159</v>
      </c>
      <c r="AF1532">
        <v>1</v>
      </c>
      <c r="AG1532">
        <v>185</v>
      </c>
      <c r="AH1532">
        <v>177</v>
      </c>
      <c r="AI1532">
        <v>8</v>
      </c>
    </row>
    <row r="1533" spans="1:35" ht="15">
      <c r="A1533" t="s">
        <v>35</v>
      </c>
      <c r="B1533" t="s">
        <v>101</v>
      </c>
      <c r="C1533" t="str">
        <f t="shared" si="70"/>
        <v>247801</v>
      </c>
      <c r="D1533">
        <v>9</v>
      </c>
      <c r="E1533" t="s">
        <v>37</v>
      </c>
      <c r="F1533" s="1">
        <v>0.9166666666666666</v>
      </c>
      <c r="G1533">
        <v>1692</v>
      </c>
      <c r="H1533">
        <v>1200</v>
      </c>
      <c r="I1533">
        <v>1116</v>
      </c>
      <c r="J1533">
        <v>84</v>
      </c>
      <c r="K1533">
        <v>0</v>
      </c>
      <c r="L1533">
        <v>1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84</v>
      </c>
      <c r="U1533">
        <v>0</v>
      </c>
      <c r="V1533">
        <v>0</v>
      </c>
      <c r="W1533">
        <v>84</v>
      </c>
      <c r="X1533">
        <v>1</v>
      </c>
      <c r="Y1533">
        <v>83</v>
      </c>
      <c r="Z1533">
        <v>68</v>
      </c>
      <c r="AA1533">
        <v>15</v>
      </c>
      <c r="AB1533">
        <v>4</v>
      </c>
      <c r="AC1533">
        <v>80</v>
      </c>
      <c r="AD1533">
        <v>10</v>
      </c>
      <c r="AE1533">
        <v>70</v>
      </c>
      <c r="AF1533">
        <v>3</v>
      </c>
      <c r="AG1533">
        <v>81</v>
      </c>
      <c r="AH1533">
        <v>75</v>
      </c>
      <c r="AI1533">
        <v>6</v>
      </c>
    </row>
    <row r="1534" spans="1:35" ht="15">
      <c r="A1534" t="s">
        <v>35</v>
      </c>
      <c r="B1534" t="s">
        <v>101</v>
      </c>
      <c r="C1534" t="str">
        <f t="shared" si="70"/>
        <v>247801</v>
      </c>
      <c r="D1534">
        <v>10</v>
      </c>
      <c r="E1534" t="s">
        <v>37</v>
      </c>
      <c r="F1534" s="1">
        <v>0.9166666666666666</v>
      </c>
      <c r="G1534">
        <v>2106</v>
      </c>
      <c r="H1534">
        <v>1496</v>
      </c>
      <c r="I1534">
        <v>1329</v>
      </c>
      <c r="J1534">
        <v>167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167</v>
      </c>
      <c r="U1534">
        <v>0</v>
      </c>
      <c r="V1534">
        <v>0</v>
      </c>
      <c r="W1534">
        <v>167</v>
      </c>
      <c r="X1534">
        <v>5</v>
      </c>
      <c r="Y1534">
        <v>162</v>
      </c>
      <c r="Z1534">
        <v>142</v>
      </c>
      <c r="AA1534">
        <v>20</v>
      </c>
      <c r="AB1534">
        <v>5</v>
      </c>
      <c r="AC1534">
        <v>162</v>
      </c>
      <c r="AD1534">
        <v>18</v>
      </c>
      <c r="AE1534">
        <v>144</v>
      </c>
      <c r="AF1534">
        <v>6</v>
      </c>
      <c r="AG1534">
        <v>161</v>
      </c>
      <c r="AH1534">
        <v>153</v>
      </c>
      <c r="AI1534">
        <v>8</v>
      </c>
    </row>
    <row r="1535" spans="1:35" ht="15">
      <c r="A1535" t="s">
        <v>35</v>
      </c>
      <c r="B1535" t="s">
        <v>101</v>
      </c>
      <c r="C1535" t="str">
        <f t="shared" si="70"/>
        <v>247801</v>
      </c>
      <c r="D1535">
        <v>11</v>
      </c>
      <c r="E1535" t="s">
        <v>37</v>
      </c>
      <c r="F1535" s="1">
        <v>0.9166666666666666</v>
      </c>
      <c r="G1535">
        <v>2244</v>
      </c>
      <c r="H1535">
        <v>1600</v>
      </c>
      <c r="I1535">
        <v>1463</v>
      </c>
      <c r="J1535">
        <v>137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137</v>
      </c>
      <c r="U1535">
        <v>0</v>
      </c>
      <c r="V1535">
        <v>0</v>
      </c>
      <c r="W1535">
        <v>137</v>
      </c>
      <c r="X1535">
        <v>2</v>
      </c>
      <c r="Y1535">
        <v>135</v>
      </c>
      <c r="Z1535">
        <v>112</v>
      </c>
      <c r="AA1535">
        <v>23</v>
      </c>
      <c r="AB1535">
        <v>4</v>
      </c>
      <c r="AC1535">
        <v>133</v>
      </c>
      <c r="AD1535">
        <v>23</v>
      </c>
      <c r="AE1535">
        <v>110</v>
      </c>
      <c r="AF1535">
        <v>5</v>
      </c>
      <c r="AG1535">
        <v>132</v>
      </c>
      <c r="AH1535">
        <v>127</v>
      </c>
      <c r="AI1535">
        <v>5</v>
      </c>
    </row>
    <row r="1536" spans="1:35" ht="15">
      <c r="A1536" t="s">
        <v>35</v>
      </c>
      <c r="B1536" t="s">
        <v>101</v>
      </c>
      <c r="C1536" t="str">
        <f t="shared" si="70"/>
        <v>247801</v>
      </c>
      <c r="D1536">
        <v>12</v>
      </c>
      <c r="E1536" t="s">
        <v>37</v>
      </c>
      <c r="F1536" s="1">
        <v>0.9166666666666666</v>
      </c>
      <c r="G1536">
        <v>1783</v>
      </c>
      <c r="H1536">
        <v>1242</v>
      </c>
      <c r="I1536">
        <v>1100</v>
      </c>
      <c r="J1536">
        <v>142</v>
      </c>
      <c r="K1536">
        <v>0</v>
      </c>
      <c r="L1536">
        <v>1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142</v>
      </c>
      <c r="U1536">
        <v>0</v>
      </c>
      <c r="V1536">
        <v>0</v>
      </c>
      <c r="W1536">
        <v>142</v>
      </c>
      <c r="X1536">
        <v>4</v>
      </c>
      <c r="Y1536">
        <v>138</v>
      </c>
      <c r="Z1536">
        <v>111</v>
      </c>
      <c r="AA1536">
        <v>27</v>
      </c>
      <c r="AB1536">
        <v>3</v>
      </c>
      <c r="AC1536">
        <v>139</v>
      </c>
      <c r="AD1536">
        <v>31</v>
      </c>
      <c r="AE1536">
        <v>108</v>
      </c>
      <c r="AF1536">
        <v>3</v>
      </c>
      <c r="AG1536">
        <v>139</v>
      </c>
      <c r="AH1536">
        <v>134</v>
      </c>
      <c r="AI1536">
        <v>5</v>
      </c>
    </row>
    <row r="1537" spans="1:35" ht="15">
      <c r="A1537" t="s">
        <v>35</v>
      </c>
      <c r="B1537" t="s">
        <v>101</v>
      </c>
      <c r="C1537" t="str">
        <f t="shared" si="70"/>
        <v>247801</v>
      </c>
      <c r="D1537">
        <v>13</v>
      </c>
      <c r="E1537" t="s">
        <v>37</v>
      </c>
      <c r="F1537" s="1">
        <v>0.9166666666666666</v>
      </c>
      <c r="G1537">
        <v>2242</v>
      </c>
      <c r="H1537">
        <v>1604</v>
      </c>
      <c r="I1537">
        <v>1469</v>
      </c>
      <c r="J1537">
        <v>135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135</v>
      </c>
      <c r="U1537">
        <v>0</v>
      </c>
      <c r="V1537">
        <v>0</v>
      </c>
      <c r="W1537">
        <v>135</v>
      </c>
      <c r="X1537">
        <v>4</v>
      </c>
      <c r="Y1537">
        <v>131</v>
      </c>
      <c r="Z1537">
        <v>113</v>
      </c>
      <c r="AA1537">
        <v>18</v>
      </c>
      <c r="AB1537">
        <v>2</v>
      </c>
      <c r="AC1537">
        <v>133</v>
      </c>
      <c r="AD1537">
        <v>15</v>
      </c>
      <c r="AE1537">
        <v>118</v>
      </c>
      <c r="AF1537">
        <v>3</v>
      </c>
      <c r="AG1537">
        <v>132</v>
      </c>
      <c r="AH1537">
        <v>129</v>
      </c>
      <c r="AI1537">
        <v>3</v>
      </c>
    </row>
    <row r="1538" spans="1:35" ht="15">
      <c r="A1538" t="s">
        <v>35</v>
      </c>
      <c r="B1538" t="s">
        <v>101</v>
      </c>
      <c r="C1538" t="str">
        <f t="shared" si="70"/>
        <v>247801</v>
      </c>
      <c r="D1538">
        <v>14</v>
      </c>
      <c r="E1538" t="s">
        <v>37</v>
      </c>
      <c r="F1538" s="1">
        <v>0.9166666666666666</v>
      </c>
      <c r="G1538">
        <v>1995</v>
      </c>
      <c r="H1538">
        <v>1400</v>
      </c>
      <c r="I1538">
        <v>1310</v>
      </c>
      <c r="J1538">
        <v>90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90</v>
      </c>
      <c r="U1538">
        <v>0</v>
      </c>
      <c r="V1538">
        <v>0</v>
      </c>
      <c r="W1538">
        <v>90</v>
      </c>
      <c r="X1538">
        <v>0</v>
      </c>
      <c r="Y1538">
        <v>90</v>
      </c>
      <c r="Z1538">
        <v>75</v>
      </c>
      <c r="AA1538">
        <v>15</v>
      </c>
      <c r="AB1538">
        <v>0</v>
      </c>
      <c r="AC1538">
        <v>90</v>
      </c>
      <c r="AD1538">
        <v>13</v>
      </c>
      <c r="AE1538">
        <v>77</v>
      </c>
      <c r="AF1538">
        <v>2</v>
      </c>
      <c r="AG1538">
        <v>88</v>
      </c>
      <c r="AH1538">
        <v>85</v>
      </c>
      <c r="AI1538">
        <v>3</v>
      </c>
    </row>
    <row r="1539" spans="1:35" ht="15">
      <c r="A1539" t="s">
        <v>35</v>
      </c>
      <c r="B1539" t="s">
        <v>101</v>
      </c>
      <c r="C1539" t="str">
        <f t="shared" si="70"/>
        <v>247801</v>
      </c>
      <c r="D1539">
        <v>15</v>
      </c>
      <c r="E1539" t="s">
        <v>37</v>
      </c>
      <c r="F1539" s="1">
        <v>0.9166666666666666</v>
      </c>
      <c r="G1539">
        <v>1937</v>
      </c>
      <c r="H1539">
        <v>1350</v>
      </c>
      <c r="I1539">
        <v>1223</v>
      </c>
      <c r="J1539">
        <v>127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127</v>
      </c>
      <c r="U1539">
        <v>0</v>
      </c>
      <c r="V1539">
        <v>0</v>
      </c>
      <c r="W1539">
        <v>127</v>
      </c>
      <c r="X1539">
        <v>4</v>
      </c>
      <c r="Y1539">
        <v>123</v>
      </c>
      <c r="Z1539">
        <v>98</v>
      </c>
      <c r="AA1539">
        <v>25</v>
      </c>
      <c r="AB1539">
        <v>2</v>
      </c>
      <c r="AC1539">
        <v>125</v>
      </c>
      <c r="AD1539">
        <v>18</v>
      </c>
      <c r="AE1539">
        <v>107</v>
      </c>
      <c r="AF1539">
        <v>4</v>
      </c>
      <c r="AG1539">
        <v>123</v>
      </c>
      <c r="AH1539">
        <v>120</v>
      </c>
      <c r="AI1539">
        <v>3</v>
      </c>
    </row>
    <row r="1540" spans="1:35" ht="15">
      <c r="A1540" t="s">
        <v>35</v>
      </c>
      <c r="B1540" t="s">
        <v>101</v>
      </c>
      <c r="C1540" t="str">
        <f t="shared" si="70"/>
        <v>247801</v>
      </c>
      <c r="D1540">
        <v>16</v>
      </c>
      <c r="E1540" t="s">
        <v>37</v>
      </c>
      <c r="F1540" s="1">
        <v>0.9166666666666666</v>
      </c>
      <c r="G1540">
        <v>1315</v>
      </c>
      <c r="H1540">
        <v>900</v>
      </c>
      <c r="I1540">
        <v>842</v>
      </c>
      <c r="J1540">
        <v>58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58</v>
      </c>
      <c r="U1540">
        <v>0</v>
      </c>
      <c r="V1540">
        <v>0</v>
      </c>
      <c r="W1540">
        <v>58</v>
      </c>
      <c r="X1540">
        <v>3</v>
      </c>
      <c r="Y1540">
        <v>55</v>
      </c>
      <c r="Z1540">
        <v>44</v>
      </c>
      <c r="AA1540">
        <v>11</v>
      </c>
      <c r="AB1540">
        <v>2</v>
      </c>
      <c r="AC1540">
        <v>56</v>
      </c>
      <c r="AD1540">
        <v>6</v>
      </c>
      <c r="AE1540">
        <v>50</v>
      </c>
      <c r="AF1540">
        <v>1</v>
      </c>
      <c r="AG1540">
        <v>57</v>
      </c>
      <c r="AH1540">
        <v>56</v>
      </c>
      <c r="AI1540">
        <v>1</v>
      </c>
    </row>
    <row r="1541" spans="1:35" ht="15">
      <c r="A1541" t="s">
        <v>35</v>
      </c>
      <c r="B1541" t="s">
        <v>101</v>
      </c>
      <c r="C1541" t="str">
        <f t="shared" si="70"/>
        <v>247801</v>
      </c>
      <c r="D1541">
        <v>17</v>
      </c>
      <c r="E1541" t="s">
        <v>37</v>
      </c>
      <c r="F1541" s="1">
        <v>0.9166666666666666</v>
      </c>
      <c r="G1541">
        <v>2033</v>
      </c>
      <c r="H1541">
        <v>1450</v>
      </c>
      <c r="I1541">
        <v>1342</v>
      </c>
      <c r="J1541">
        <v>108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108</v>
      </c>
      <c r="U1541">
        <v>0</v>
      </c>
      <c r="V1541">
        <v>0</v>
      </c>
      <c r="W1541">
        <v>108</v>
      </c>
      <c r="X1541">
        <v>4</v>
      </c>
      <c r="Y1541">
        <v>104</v>
      </c>
      <c r="Z1541">
        <v>84</v>
      </c>
      <c r="AA1541">
        <v>20</v>
      </c>
      <c r="AB1541">
        <v>1</v>
      </c>
      <c r="AC1541">
        <v>107</v>
      </c>
      <c r="AD1541">
        <v>24</v>
      </c>
      <c r="AE1541">
        <v>83</v>
      </c>
      <c r="AF1541">
        <v>3</v>
      </c>
      <c r="AG1541">
        <v>105</v>
      </c>
      <c r="AH1541">
        <v>102</v>
      </c>
      <c r="AI1541">
        <v>3</v>
      </c>
    </row>
    <row r="1542" spans="1:35" ht="15">
      <c r="A1542" t="s">
        <v>35</v>
      </c>
      <c r="B1542" t="s">
        <v>101</v>
      </c>
      <c r="C1542" t="str">
        <f t="shared" si="70"/>
        <v>247801</v>
      </c>
      <c r="D1542">
        <v>18</v>
      </c>
      <c r="E1542" t="s">
        <v>37</v>
      </c>
      <c r="F1542" s="1">
        <v>0.9166666666666666</v>
      </c>
      <c r="G1542">
        <v>1566</v>
      </c>
      <c r="H1542">
        <v>1099</v>
      </c>
      <c r="I1542">
        <v>962</v>
      </c>
      <c r="J1542">
        <v>137</v>
      </c>
      <c r="K1542">
        <v>0</v>
      </c>
      <c r="L1542">
        <v>1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137</v>
      </c>
      <c r="U1542">
        <v>0</v>
      </c>
      <c r="V1542">
        <v>0</v>
      </c>
      <c r="W1542">
        <v>137</v>
      </c>
      <c r="X1542">
        <v>6</v>
      </c>
      <c r="Y1542">
        <v>131</v>
      </c>
      <c r="Z1542">
        <v>114</v>
      </c>
      <c r="AA1542">
        <v>17</v>
      </c>
      <c r="AB1542">
        <v>2</v>
      </c>
      <c r="AC1542">
        <v>135</v>
      </c>
      <c r="AD1542">
        <v>25</v>
      </c>
      <c r="AE1542">
        <v>110</v>
      </c>
      <c r="AF1542">
        <v>2</v>
      </c>
      <c r="AG1542">
        <v>135</v>
      </c>
      <c r="AH1542">
        <v>128</v>
      </c>
      <c r="AI1542">
        <v>7</v>
      </c>
    </row>
    <row r="1543" spans="1:35" ht="15">
      <c r="A1543" t="s">
        <v>35</v>
      </c>
      <c r="B1543" t="s">
        <v>101</v>
      </c>
      <c r="C1543" t="str">
        <f t="shared" si="70"/>
        <v>247801</v>
      </c>
      <c r="D1543">
        <v>19</v>
      </c>
      <c r="E1543" t="s">
        <v>37</v>
      </c>
      <c r="F1543" s="1">
        <v>0.9166666666666666</v>
      </c>
      <c r="G1543">
        <v>1005</v>
      </c>
      <c r="H1543">
        <v>700</v>
      </c>
      <c r="I1543">
        <v>611</v>
      </c>
      <c r="J1543">
        <v>89</v>
      </c>
      <c r="K1543">
        <v>0</v>
      </c>
      <c r="L1543">
        <v>1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89</v>
      </c>
      <c r="U1543">
        <v>0</v>
      </c>
      <c r="V1543">
        <v>0</v>
      </c>
      <c r="W1543">
        <v>89</v>
      </c>
      <c r="X1543">
        <v>2</v>
      </c>
      <c r="Y1543">
        <v>87</v>
      </c>
      <c r="Z1543">
        <v>68</v>
      </c>
      <c r="AA1543">
        <v>19</v>
      </c>
      <c r="AB1543">
        <v>1</v>
      </c>
      <c r="AC1543">
        <v>88</v>
      </c>
      <c r="AD1543">
        <v>15</v>
      </c>
      <c r="AE1543">
        <v>73</v>
      </c>
      <c r="AF1543">
        <v>2</v>
      </c>
      <c r="AG1543">
        <v>87</v>
      </c>
      <c r="AH1543">
        <v>81</v>
      </c>
      <c r="AI1543">
        <v>6</v>
      </c>
    </row>
    <row r="1544" spans="1:35" ht="15">
      <c r="A1544" t="s">
        <v>35</v>
      </c>
      <c r="B1544" t="s">
        <v>101</v>
      </c>
      <c r="C1544" t="str">
        <f t="shared" si="70"/>
        <v>247801</v>
      </c>
      <c r="D1544">
        <v>20</v>
      </c>
      <c r="E1544" t="s">
        <v>37</v>
      </c>
      <c r="F1544" s="1">
        <v>0.9166666666666666</v>
      </c>
      <c r="G1544">
        <v>2069</v>
      </c>
      <c r="H1544">
        <v>1451</v>
      </c>
      <c r="I1544">
        <v>1258</v>
      </c>
      <c r="J1544">
        <v>193</v>
      </c>
      <c r="K1544">
        <v>0</v>
      </c>
      <c r="L1544">
        <v>1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193</v>
      </c>
      <c r="U1544">
        <v>0</v>
      </c>
      <c r="V1544">
        <v>0</v>
      </c>
      <c r="W1544">
        <v>193</v>
      </c>
      <c r="X1544">
        <v>6</v>
      </c>
      <c r="Y1544">
        <v>187</v>
      </c>
      <c r="Z1544">
        <v>154</v>
      </c>
      <c r="AA1544">
        <v>33</v>
      </c>
      <c r="AB1544">
        <v>6</v>
      </c>
      <c r="AC1544">
        <v>187</v>
      </c>
      <c r="AD1544">
        <v>23</v>
      </c>
      <c r="AE1544">
        <v>164</v>
      </c>
      <c r="AF1544">
        <v>6</v>
      </c>
      <c r="AG1544">
        <v>187</v>
      </c>
      <c r="AH1544">
        <v>177</v>
      </c>
      <c r="AI1544">
        <v>10</v>
      </c>
    </row>
    <row r="1545" spans="1:35" ht="15">
      <c r="A1545" t="s">
        <v>35</v>
      </c>
      <c r="B1545" t="s">
        <v>101</v>
      </c>
      <c r="C1545" t="str">
        <f t="shared" si="70"/>
        <v>247801</v>
      </c>
      <c r="D1545">
        <v>21</v>
      </c>
      <c r="E1545" t="s">
        <v>37</v>
      </c>
      <c r="F1545" s="1">
        <v>0.9166666666666666</v>
      </c>
      <c r="G1545">
        <v>1939</v>
      </c>
      <c r="H1545">
        <v>1350</v>
      </c>
      <c r="I1545">
        <v>1188</v>
      </c>
      <c r="J1545">
        <v>162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162</v>
      </c>
      <c r="U1545">
        <v>0</v>
      </c>
      <c r="V1545">
        <v>0</v>
      </c>
      <c r="W1545">
        <v>162</v>
      </c>
      <c r="X1545">
        <v>3</v>
      </c>
      <c r="Y1545">
        <v>159</v>
      </c>
      <c r="Z1545">
        <v>130</v>
      </c>
      <c r="AA1545">
        <v>29</v>
      </c>
      <c r="AB1545">
        <v>3</v>
      </c>
      <c r="AC1545">
        <v>159</v>
      </c>
      <c r="AD1545">
        <v>19</v>
      </c>
      <c r="AE1545">
        <v>140</v>
      </c>
      <c r="AF1545">
        <v>4</v>
      </c>
      <c r="AG1545">
        <v>158</v>
      </c>
      <c r="AH1545">
        <v>152</v>
      </c>
      <c r="AI1545">
        <v>6</v>
      </c>
    </row>
    <row r="1546" spans="1:35" ht="15">
      <c r="A1546" t="s">
        <v>35</v>
      </c>
      <c r="B1546" t="s">
        <v>101</v>
      </c>
      <c r="C1546" t="str">
        <f t="shared" si="70"/>
        <v>247801</v>
      </c>
      <c r="D1546">
        <v>22</v>
      </c>
      <c r="E1546" t="s">
        <v>37</v>
      </c>
      <c r="F1546" s="1">
        <v>0.9166666666666666</v>
      </c>
      <c r="G1546">
        <v>921</v>
      </c>
      <c r="H1546">
        <v>652</v>
      </c>
      <c r="I1546">
        <v>572</v>
      </c>
      <c r="J1546">
        <v>80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80</v>
      </c>
      <c r="U1546">
        <v>0</v>
      </c>
      <c r="V1546">
        <v>0</v>
      </c>
      <c r="W1546">
        <v>80</v>
      </c>
      <c r="X1546">
        <v>3</v>
      </c>
      <c r="Y1546">
        <v>77</v>
      </c>
      <c r="Z1546">
        <v>57</v>
      </c>
      <c r="AA1546">
        <v>20</v>
      </c>
      <c r="AB1546">
        <v>2</v>
      </c>
      <c r="AC1546">
        <v>78</v>
      </c>
      <c r="AD1546">
        <v>17</v>
      </c>
      <c r="AE1546">
        <v>61</v>
      </c>
      <c r="AF1546">
        <v>6</v>
      </c>
      <c r="AG1546">
        <v>74</v>
      </c>
      <c r="AH1546">
        <v>70</v>
      </c>
      <c r="AI1546">
        <v>4</v>
      </c>
    </row>
    <row r="1547" spans="1:35" ht="15">
      <c r="A1547" t="s">
        <v>35</v>
      </c>
      <c r="B1547" t="s">
        <v>101</v>
      </c>
      <c r="C1547" t="str">
        <f t="shared" si="70"/>
        <v>247801</v>
      </c>
      <c r="D1547">
        <v>23</v>
      </c>
      <c r="E1547" t="s">
        <v>37</v>
      </c>
      <c r="F1547" s="1">
        <v>0.9166666666666666</v>
      </c>
      <c r="G1547">
        <v>1881</v>
      </c>
      <c r="H1547">
        <v>1351</v>
      </c>
      <c r="I1547">
        <v>1222</v>
      </c>
      <c r="J1547">
        <v>129</v>
      </c>
      <c r="K1547">
        <v>0</v>
      </c>
      <c r="L1547">
        <v>1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129</v>
      </c>
      <c r="U1547">
        <v>0</v>
      </c>
      <c r="V1547">
        <v>0</v>
      </c>
      <c r="W1547">
        <v>129</v>
      </c>
      <c r="X1547">
        <v>3</v>
      </c>
      <c r="Y1547">
        <v>126</v>
      </c>
      <c r="Z1547">
        <v>102</v>
      </c>
      <c r="AA1547">
        <v>24</v>
      </c>
      <c r="AB1547">
        <v>1</v>
      </c>
      <c r="AC1547">
        <v>128</v>
      </c>
      <c r="AD1547">
        <v>23</v>
      </c>
      <c r="AE1547">
        <v>105</v>
      </c>
      <c r="AF1547">
        <v>1</v>
      </c>
      <c r="AG1547">
        <v>128</v>
      </c>
      <c r="AH1547">
        <v>126</v>
      </c>
      <c r="AI1547">
        <v>2</v>
      </c>
    </row>
    <row r="1548" spans="1:35" ht="15">
      <c r="A1548" t="s">
        <v>35</v>
      </c>
      <c r="B1548" t="s">
        <v>101</v>
      </c>
      <c r="C1548" t="str">
        <f t="shared" si="70"/>
        <v>247801</v>
      </c>
      <c r="D1548">
        <v>24</v>
      </c>
      <c r="E1548" t="s">
        <v>37</v>
      </c>
      <c r="F1548" s="1">
        <v>0.9166666666666666</v>
      </c>
      <c r="G1548">
        <v>2000</v>
      </c>
      <c r="H1548">
        <v>1400</v>
      </c>
      <c r="I1548">
        <v>1203</v>
      </c>
      <c r="J1548">
        <v>197</v>
      </c>
      <c r="K1548">
        <v>0</v>
      </c>
      <c r="L1548">
        <v>1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197</v>
      </c>
      <c r="U1548">
        <v>0</v>
      </c>
      <c r="V1548">
        <v>0</v>
      </c>
      <c r="W1548">
        <v>197</v>
      </c>
      <c r="X1548">
        <v>3</v>
      </c>
      <c r="Y1548">
        <v>194</v>
      </c>
      <c r="Z1548">
        <v>151</v>
      </c>
      <c r="AA1548">
        <v>43</v>
      </c>
      <c r="AB1548">
        <v>1</v>
      </c>
      <c r="AC1548">
        <v>196</v>
      </c>
      <c r="AD1548">
        <v>30</v>
      </c>
      <c r="AE1548">
        <v>166</v>
      </c>
      <c r="AF1548">
        <v>0</v>
      </c>
      <c r="AG1548">
        <v>197</v>
      </c>
      <c r="AH1548">
        <v>190</v>
      </c>
      <c r="AI1548">
        <v>7</v>
      </c>
    </row>
    <row r="1549" spans="1:35" ht="15">
      <c r="A1549" t="s">
        <v>35</v>
      </c>
      <c r="B1549" t="s">
        <v>101</v>
      </c>
      <c r="C1549" t="str">
        <f t="shared" si="70"/>
        <v>247801</v>
      </c>
      <c r="D1549">
        <v>25</v>
      </c>
      <c r="E1549" t="s">
        <v>37</v>
      </c>
      <c r="F1549" s="1">
        <v>0.9166666666666666</v>
      </c>
      <c r="G1549">
        <v>2061</v>
      </c>
      <c r="H1549">
        <v>1450</v>
      </c>
      <c r="I1549">
        <v>1286</v>
      </c>
      <c r="J1549">
        <v>164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164</v>
      </c>
      <c r="U1549">
        <v>0</v>
      </c>
      <c r="V1549">
        <v>0</v>
      </c>
      <c r="W1549">
        <v>164</v>
      </c>
      <c r="X1549">
        <v>7</v>
      </c>
      <c r="Y1549">
        <v>157</v>
      </c>
      <c r="Z1549">
        <v>123</v>
      </c>
      <c r="AA1549">
        <v>34</v>
      </c>
      <c r="AB1549">
        <v>5</v>
      </c>
      <c r="AC1549">
        <v>159</v>
      </c>
      <c r="AD1549">
        <v>22</v>
      </c>
      <c r="AE1549">
        <v>137</v>
      </c>
      <c r="AF1549">
        <v>5</v>
      </c>
      <c r="AG1549">
        <v>159</v>
      </c>
      <c r="AH1549">
        <v>150</v>
      </c>
      <c r="AI1549">
        <v>9</v>
      </c>
    </row>
    <row r="1550" spans="1:35" ht="15">
      <c r="A1550" t="s">
        <v>35</v>
      </c>
      <c r="B1550" t="s">
        <v>101</v>
      </c>
      <c r="C1550" t="str">
        <f t="shared" si="70"/>
        <v>247801</v>
      </c>
      <c r="D1550">
        <v>26</v>
      </c>
      <c r="E1550" t="s">
        <v>37</v>
      </c>
      <c r="F1550" s="1">
        <v>0.9166666666666666</v>
      </c>
      <c r="G1550">
        <v>1968</v>
      </c>
      <c r="H1550">
        <v>1400</v>
      </c>
      <c r="I1550">
        <v>1247</v>
      </c>
      <c r="J1550">
        <v>153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153</v>
      </c>
      <c r="U1550">
        <v>0</v>
      </c>
      <c r="V1550">
        <v>0</v>
      </c>
      <c r="W1550">
        <v>153</v>
      </c>
      <c r="X1550">
        <v>6</v>
      </c>
      <c r="Y1550">
        <v>147</v>
      </c>
      <c r="Z1550">
        <v>101</v>
      </c>
      <c r="AA1550">
        <v>46</v>
      </c>
      <c r="AB1550">
        <v>3</v>
      </c>
      <c r="AC1550">
        <v>150</v>
      </c>
      <c r="AD1550">
        <v>30</v>
      </c>
      <c r="AE1550">
        <v>120</v>
      </c>
      <c r="AF1550">
        <v>2</v>
      </c>
      <c r="AG1550">
        <v>151</v>
      </c>
      <c r="AH1550">
        <v>144</v>
      </c>
      <c r="AI1550">
        <v>7</v>
      </c>
    </row>
    <row r="1551" spans="1:35" ht="15">
      <c r="A1551" t="s">
        <v>35</v>
      </c>
      <c r="B1551" t="s">
        <v>101</v>
      </c>
      <c r="C1551" t="str">
        <f t="shared" si="70"/>
        <v>247801</v>
      </c>
      <c r="D1551">
        <v>27</v>
      </c>
      <c r="E1551" t="s">
        <v>37</v>
      </c>
      <c r="F1551" s="1">
        <v>0.9166666666666666</v>
      </c>
      <c r="G1551">
        <v>1834</v>
      </c>
      <c r="H1551">
        <v>1299</v>
      </c>
      <c r="I1551">
        <v>1157</v>
      </c>
      <c r="J1551">
        <v>142</v>
      </c>
      <c r="K1551">
        <v>0</v>
      </c>
      <c r="L1551">
        <v>3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142</v>
      </c>
      <c r="U1551">
        <v>0</v>
      </c>
      <c r="V1551">
        <v>0</v>
      </c>
      <c r="W1551">
        <v>142</v>
      </c>
      <c r="X1551">
        <v>2</v>
      </c>
      <c r="Y1551">
        <v>140</v>
      </c>
      <c r="Z1551">
        <v>108</v>
      </c>
      <c r="AA1551">
        <v>32</v>
      </c>
      <c r="AB1551">
        <v>3</v>
      </c>
      <c r="AC1551">
        <v>139</v>
      </c>
      <c r="AD1551">
        <v>15</v>
      </c>
      <c r="AE1551">
        <v>124</v>
      </c>
      <c r="AF1551">
        <v>3</v>
      </c>
      <c r="AG1551">
        <v>139</v>
      </c>
      <c r="AH1551">
        <v>136</v>
      </c>
      <c r="AI1551">
        <v>3</v>
      </c>
    </row>
    <row r="1552" spans="1:35" ht="15">
      <c r="A1552" t="s">
        <v>35</v>
      </c>
      <c r="B1552" t="s">
        <v>101</v>
      </c>
      <c r="C1552" t="str">
        <f t="shared" si="70"/>
        <v>247801</v>
      </c>
      <c r="D1552">
        <v>28</v>
      </c>
      <c r="E1552" t="s">
        <v>37</v>
      </c>
      <c r="F1552" s="1">
        <v>0.9166666666666666</v>
      </c>
      <c r="G1552">
        <v>2215</v>
      </c>
      <c r="H1552">
        <v>1551</v>
      </c>
      <c r="I1552">
        <v>1378</v>
      </c>
      <c r="J1552">
        <v>173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173</v>
      </c>
      <c r="U1552">
        <v>0</v>
      </c>
      <c r="V1552">
        <v>0</v>
      </c>
      <c r="W1552">
        <v>173</v>
      </c>
      <c r="X1552">
        <v>1</v>
      </c>
      <c r="Y1552">
        <v>172</v>
      </c>
      <c r="Z1552">
        <v>148</v>
      </c>
      <c r="AA1552">
        <v>24</v>
      </c>
      <c r="AB1552">
        <v>4</v>
      </c>
      <c r="AC1552">
        <v>169</v>
      </c>
      <c r="AD1552">
        <v>22</v>
      </c>
      <c r="AE1552">
        <v>147</v>
      </c>
      <c r="AF1552">
        <v>2</v>
      </c>
      <c r="AG1552">
        <v>171</v>
      </c>
      <c r="AH1552">
        <v>162</v>
      </c>
      <c r="AI1552">
        <v>9</v>
      </c>
    </row>
    <row r="1553" spans="1:35" ht="15">
      <c r="A1553" t="s">
        <v>35</v>
      </c>
      <c r="B1553" t="s">
        <v>101</v>
      </c>
      <c r="C1553" t="str">
        <f t="shared" si="70"/>
        <v>247801</v>
      </c>
      <c r="D1553">
        <v>29</v>
      </c>
      <c r="E1553" t="s">
        <v>37</v>
      </c>
      <c r="F1553" s="1">
        <v>0.9166666666666666</v>
      </c>
      <c r="G1553">
        <v>1291</v>
      </c>
      <c r="H1553">
        <v>900</v>
      </c>
      <c r="I1553">
        <v>755</v>
      </c>
      <c r="J1553">
        <v>145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145</v>
      </c>
      <c r="U1553">
        <v>0</v>
      </c>
      <c r="V1553">
        <v>0</v>
      </c>
      <c r="W1553">
        <v>145</v>
      </c>
      <c r="X1553">
        <v>4</v>
      </c>
      <c r="Y1553">
        <v>141</v>
      </c>
      <c r="Z1553">
        <v>111</v>
      </c>
      <c r="AA1553">
        <v>30</v>
      </c>
      <c r="AB1553">
        <v>2</v>
      </c>
      <c r="AC1553">
        <v>143</v>
      </c>
      <c r="AD1553">
        <v>22</v>
      </c>
      <c r="AE1553">
        <v>121</v>
      </c>
      <c r="AF1553">
        <v>3</v>
      </c>
      <c r="AG1553">
        <v>142</v>
      </c>
      <c r="AH1553">
        <v>141</v>
      </c>
      <c r="AI1553">
        <v>1</v>
      </c>
    </row>
    <row r="1554" spans="1:35" ht="15">
      <c r="A1554" t="s">
        <v>35</v>
      </c>
      <c r="B1554" t="s">
        <v>101</v>
      </c>
      <c r="C1554" t="str">
        <f t="shared" si="70"/>
        <v>247801</v>
      </c>
      <c r="D1554">
        <v>30</v>
      </c>
      <c r="E1554" t="s">
        <v>37</v>
      </c>
      <c r="F1554" s="1">
        <v>0.9166666666666666</v>
      </c>
      <c r="G1554">
        <v>2122</v>
      </c>
      <c r="H1554">
        <v>1501</v>
      </c>
      <c r="I1554">
        <v>1349</v>
      </c>
      <c r="J1554">
        <v>152</v>
      </c>
      <c r="K1554">
        <v>0</v>
      </c>
      <c r="L1554">
        <v>1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152</v>
      </c>
      <c r="U1554">
        <v>0</v>
      </c>
      <c r="V1554">
        <v>0</v>
      </c>
      <c r="W1554">
        <v>152</v>
      </c>
      <c r="X1554">
        <v>4</v>
      </c>
      <c r="Y1554">
        <v>148</v>
      </c>
      <c r="Z1554">
        <v>127</v>
      </c>
      <c r="AA1554">
        <v>21</v>
      </c>
      <c r="AB1554">
        <v>0</v>
      </c>
      <c r="AC1554">
        <v>152</v>
      </c>
      <c r="AD1554">
        <v>20</v>
      </c>
      <c r="AE1554">
        <v>132</v>
      </c>
      <c r="AF1554">
        <v>0</v>
      </c>
      <c r="AG1554">
        <v>152</v>
      </c>
      <c r="AH1554">
        <v>150</v>
      </c>
      <c r="AI1554">
        <v>2</v>
      </c>
    </row>
    <row r="1555" spans="1:35" ht="15">
      <c r="A1555" t="s">
        <v>35</v>
      </c>
      <c r="B1555" t="s">
        <v>101</v>
      </c>
      <c r="C1555" t="str">
        <f t="shared" si="70"/>
        <v>247801</v>
      </c>
      <c r="D1555">
        <v>31</v>
      </c>
      <c r="E1555" t="s">
        <v>37</v>
      </c>
      <c r="F1555" s="1">
        <v>0.9166666666666666</v>
      </c>
      <c r="G1555">
        <v>2037</v>
      </c>
      <c r="H1555">
        <v>1452</v>
      </c>
      <c r="I1555">
        <v>1282</v>
      </c>
      <c r="J1555">
        <v>170</v>
      </c>
      <c r="K1555">
        <v>0</v>
      </c>
      <c r="L1555">
        <v>1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170</v>
      </c>
      <c r="U1555">
        <v>0</v>
      </c>
      <c r="V1555">
        <v>0</v>
      </c>
      <c r="W1555">
        <v>170</v>
      </c>
      <c r="X1555">
        <v>4</v>
      </c>
      <c r="Y1555">
        <v>166</v>
      </c>
      <c r="Z1555">
        <v>138</v>
      </c>
      <c r="AA1555">
        <v>28</v>
      </c>
      <c r="AB1555">
        <v>4</v>
      </c>
      <c r="AC1555">
        <v>166</v>
      </c>
      <c r="AD1555">
        <v>24</v>
      </c>
      <c r="AE1555">
        <v>142</v>
      </c>
      <c r="AF1555">
        <v>3</v>
      </c>
      <c r="AG1555">
        <v>167</v>
      </c>
      <c r="AH1555">
        <v>161</v>
      </c>
      <c r="AI1555">
        <v>6</v>
      </c>
    </row>
    <row r="1556" spans="1:35" ht="15">
      <c r="A1556" t="s">
        <v>35</v>
      </c>
      <c r="B1556" t="s">
        <v>101</v>
      </c>
      <c r="C1556" t="str">
        <f t="shared" si="70"/>
        <v>247801</v>
      </c>
      <c r="D1556">
        <v>32</v>
      </c>
      <c r="E1556" t="s">
        <v>37</v>
      </c>
      <c r="F1556" s="1">
        <v>0.9166666666666666</v>
      </c>
      <c r="G1556">
        <v>2041</v>
      </c>
      <c r="H1556">
        <v>1450</v>
      </c>
      <c r="I1556">
        <v>1275</v>
      </c>
      <c r="J1556">
        <v>175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175</v>
      </c>
      <c r="U1556">
        <v>0</v>
      </c>
      <c r="V1556">
        <v>0</v>
      </c>
      <c r="W1556">
        <v>175</v>
      </c>
      <c r="X1556">
        <v>2</v>
      </c>
      <c r="Y1556">
        <v>173</v>
      </c>
      <c r="Z1556">
        <v>134</v>
      </c>
      <c r="AA1556">
        <v>39</v>
      </c>
      <c r="AB1556">
        <v>3</v>
      </c>
      <c r="AC1556">
        <v>172</v>
      </c>
      <c r="AD1556">
        <v>33</v>
      </c>
      <c r="AE1556">
        <v>139</v>
      </c>
      <c r="AF1556">
        <v>3</v>
      </c>
      <c r="AG1556">
        <v>172</v>
      </c>
      <c r="AH1556">
        <v>162</v>
      </c>
      <c r="AI1556">
        <v>10</v>
      </c>
    </row>
    <row r="1557" spans="1:35" ht="15">
      <c r="A1557" t="s">
        <v>35</v>
      </c>
      <c r="B1557" t="s">
        <v>101</v>
      </c>
      <c r="C1557" t="str">
        <f aca="true" t="shared" si="71" ref="C1557:C1588">"247801"</f>
        <v>247801</v>
      </c>
      <c r="D1557">
        <v>33</v>
      </c>
      <c r="E1557" t="s">
        <v>37</v>
      </c>
      <c r="F1557" s="1">
        <v>0.9166666666666666</v>
      </c>
      <c r="G1557">
        <v>1245</v>
      </c>
      <c r="H1557">
        <v>851</v>
      </c>
      <c r="I1557">
        <v>734</v>
      </c>
      <c r="J1557">
        <v>117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117</v>
      </c>
      <c r="U1557">
        <v>0</v>
      </c>
      <c r="V1557">
        <v>0</v>
      </c>
      <c r="W1557">
        <v>117</v>
      </c>
      <c r="X1557">
        <v>0</v>
      </c>
      <c r="Y1557">
        <v>117</v>
      </c>
      <c r="Z1557">
        <v>89</v>
      </c>
      <c r="AA1557">
        <v>28</v>
      </c>
      <c r="AB1557">
        <v>0</v>
      </c>
      <c r="AC1557">
        <v>117</v>
      </c>
      <c r="AD1557">
        <v>18</v>
      </c>
      <c r="AE1557">
        <v>99</v>
      </c>
      <c r="AF1557">
        <v>0</v>
      </c>
      <c r="AG1557">
        <v>117</v>
      </c>
      <c r="AH1557">
        <v>115</v>
      </c>
      <c r="AI1557">
        <v>2</v>
      </c>
    </row>
    <row r="1558" spans="1:35" ht="15">
      <c r="A1558" t="s">
        <v>35</v>
      </c>
      <c r="B1558" t="s">
        <v>101</v>
      </c>
      <c r="C1558" t="str">
        <f t="shared" si="71"/>
        <v>247801</v>
      </c>
      <c r="D1558">
        <v>34</v>
      </c>
      <c r="E1558" t="s">
        <v>37</v>
      </c>
      <c r="F1558" s="1">
        <v>0.9166666666666666</v>
      </c>
      <c r="G1558">
        <v>1414</v>
      </c>
      <c r="H1558">
        <v>999</v>
      </c>
      <c r="I1558">
        <v>925</v>
      </c>
      <c r="J1558">
        <v>74</v>
      </c>
      <c r="K1558">
        <v>0</v>
      </c>
      <c r="L1558">
        <v>1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74</v>
      </c>
      <c r="U1558">
        <v>0</v>
      </c>
      <c r="V1558">
        <v>0</v>
      </c>
      <c r="W1558">
        <v>74</v>
      </c>
      <c r="X1558">
        <v>1</v>
      </c>
      <c r="Y1558">
        <v>73</v>
      </c>
      <c r="Z1558">
        <v>54</v>
      </c>
      <c r="AA1558">
        <v>19</v>
      </c>
      <c r="AB1558">
        <v>1</v>
      </c>
      <c r="AC1558">
        <v>73</v>
      </c>
      <c r="AD1558">
        <v>8</v>
      </c>
      <c r="AE1558">
        <v>65</v>
      </c>
      <c r="AF1558">
        <v>2</v>
      </c>
      <c r="AG1558">
        <v>72</v>
      </c>
      <c r="AH1558">
        <v>67</v>
      </c>
      <c r="AI1558">
        <v>5</v>
      </c>
    </row>
    <row r="1559" spans="1:35" ht="15">
      <c r="A1559" t="s">
        <v>35</v>
      </c>
      <c r="B1559" t="s">
        <v>101</v>
      </c>
      <c r="C1559" t="str">
        <f t="shared" si="71"/>
        <v>247801</v>
      </c>
      <c r="D1559">
        <v>35</v>
      </c>
      <c r="E1559" t="s">
        <v>37</v>
      </c>
      <c r="F1559" s="1">
        <v>0.9166666666666666</v>
      </c>
      <c r="G1559">
        <v>1609</v>
      </c>
      <c r="H1559">
        <v>1154</v>
      </c>
      <c r="I1559">
        <v>1068</v>
      </c>
      <c r="J1559">
        <v>86</v>
      </c>
      <c r="K1559">
        <v>0</v>
      </c>
      <c r="L1559">
        <v>3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86</v>
      </c>
      <c r="U1559">
        <v>0</v>
      </c>
      <c r="V1559">
        <v>0</v>
      </c>
      <c r="W1559">
        <v>86</v>
      </c>
      <c r="X1559">
        <v>6</v>
      </c>
      <c r="Y1559">
        <v>80</v>
      </c>
      <c r="Z1559">
        <v>68</v>
      </c>
      <c r="AA1559">
        <v>12</v>
      </c>
      <c r="AB1559">
        <v>3</v>
      </c>
      <c r="AC1559">
        <v>83</v>
      </c>
      <c r="AD1559">
        <v>17</v>
      </c>
      <c r="AE1559">
        <v>66</v>
      </c>
      <c r="AF1559">
        <v>2</v>
      </c>
      <c r="AG1559">
        <v>84</v>
      </c>
      <c r="AH1559">
        <v>79</v>
      </c>
      <c r="AI1559">
        <v>5</v>
      </c>
    </row>
    <row r="1560" spans="1:35" ht="15">
      <c r="A1560" t="s">
        <v>35</v>
      </c>
      <c r="B1560" t="s">
        <v>101</v>
      </c>
      <c r="C1560" t="str">
        <f t="shared" si="71"/>
        <v>247801</v>
      </c>
      <c r="D1560">
        <v>36</v>
      </c>
      <c r="E1560" t="s">
        <v>37</v>
      </c>
      <c r="F1560" s="1">
        <v>0.9166666666666666</v>
      </c>
      <c r="G1560">
        <v>1548</v>
      </c>
      <c r="H1560">
        <v>1100</v>
      </c>
      <c r="I1560">
        <v>983</v>
      </c>
      <c r="J1560">
        <v>117</v>
      </c>
      <c r="K1560">
        <v>1</v>
      </c>
      <c r="L1560">
        <v>2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117</v>
      </c>
      <c r="U1560">
        <v>0</v>
      </c>
      <c r="V1560">
        <v>0</v>
      </c>
      <c r="W1560">
        <v>117</v>
      </c>
      <c r="X1560">
        <v>1</v>
      </c>
      <c r="Y1560">
        <v>116</v>
      </c>
      <c r="Z1560">
        <v>94</v>
      </c>
      <c r="AA1560">
        <v>22</v>
      </c>
      <c r="AB1560">
        <v>2</v>
      </c>
      <c r="AC1560">
        <v>115</v>
      </c>
      <c r="AD1560">
        <v>21</v>
      </c>
      <c r="AE1560">
        <v>94</v>
      </c>
      <c r="AF1560">
        <v>2</v>
      </c>
      <c r="AG1560">
        <v>115</v>
      </c>
      <c r="AH1560">
        <v>113</v>
      </c>
      <c r="AI1560">
        <v>2</v>
      </c>
    </row>
    <row r="1561" spans="1:35" ht="15">
      <c r="A1561" t="s">
        <v>35</v>
      </c>
      <c r="B1561" t="s">
        <v>101</v>
      </c>
      <c r="C1561" t="str">
        <f t="shared" si="71"/>
        <v>247801</v>
      </c>
      <c r="D1561">
        <v>37</v>
      </c>
      <c r="E1561" t="s">
        <v>37</v>
      </c>
      <c r="F1561" s="1">
        <v>0.9166666666666666</v>
      </c>
      <c r="G1561">
        <v>2060</v>
      </c>
      <c r="H1561">
        <v>1450</v>
      </c>
      <c r="I1561">
        <v>1283</v>
      </c>
      <c r="J1561">
        <v>167</v>
      </c>
      <c r="K1561">
        <v>0</v>
      </c>
      <c r="L1561">
        <v>1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167</v>
      </c>
      <c r="U1561">
        <v>0</v>
      </c>
      <c r="V1561">
        <v>0</v>
      </c>
      <c r="W1561">
        <v>167</v>
      </c>
      <c r="X1561">
        <v>1</v>
      </c>
      <c r="Y1561">
        <v>166</v>
      </c>
      <c r="Z1561">
        <v>124</v>
      </c>
      <c r="AA1561">
        <v>42</v>
      </c>
      <c r="AB1561">
        <v>3</v>
      </c>
      <c r="AC1561">
        <v>164</v>
      </c>
      <c r="AD1561">
        <v>27</v>
      </c>
      <c r="AE1561">
        <v>137</v>
      </c>
      <c r="AF1561">
        <v>2</v>
      </c>
      <c r="AG1561">
        <v>165</v>
      </c>
      <c r="AH1561">
        <v>146</v>
      </c>
      <c r="AI1561">
        <v>19</v>
      </c>
    </row>
    <row r="1562" spans="1:35" ht="15">
      <c r="A1562" t="s">
        <v>35</v>
      </c>
      <c r="B1562" t="s">
        <v>101</v>
      </c>
      <c r="C1562" t="str">
        <f t="shared" si="71"/>
        <v>247801</v>
      </c>
      <c r="D1562">
        <v>38</v>
      </c>
      <c r="E1562" t="s">
        <v>37</v>
      </c>
      <c r="F1562" s="1">
        <v>0.9166666666666666</v>
      </c>
      <c r="G1562">
        <v>1483</v>
      </c>
      <c r="H1562">
        <v>1050</v>
      </c>
      <c r="I1562">
        <v>990</v>
      </c>
      <c r="J1562">
        <v>60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60</v>
      </c>
      <c r="U1562">
        <v>0</v>
      </c>
      <c r="V1562">
        <v>0</v>
      </c>
      <c r="W1562">
        <v>60</v>
      </c>
      <c r="X1562">
        <v>3</v>
      </c>
      <c r="Y1562">
        <v>57</v>
      </c>
      <c r="Z1562">
        <v>42</v>
      </c>
      <c r="AA1562">
        <v>15</v>
      </c>
      <c r="AB1562">
        <v>3</v>
      </c>
      <c r="AC1562">
        <v>57</v>
      </c>
      <c r="AD1562">
        <v>13</v>
      </c>
      <c r="AE1562">
        <v>44</v>
      </c>
      <c r="AF1562">
        <v>3</v>
      </c>
      <c r="AG1562">
        <v>57</v>
      </c>
      <c r="AH1562">
        <v>53</v>
      </c>
      <c r="AI1562">
        <v>4</v>
      </c>
    </row>
    <row r="1563" spans="1:35" ht="15">
      <c r="A1563" t="s">
        <v>35</v>
      </c>
      <c r="B1563" t="s">
        <v>101</v>
      </c>
      <c r="C1563" t="str">
        <f t="shared" si="71"/>
        <v>247801</v>
      </c>
      <c r="D1563">
        <v>39</v>
      </c>
      <c r="E1563" t="s">
        <v>37</v>
      </c>
      <c r="F1563" s="1">
        <v>0.9166666666666666</v>
      </c>
      <c r="G1563">
        <v>1528</v>
      </c>
      <c r="H1563">
        <v>1050</v>
      </c>
      <c r="I1563">
        <v>975</v>
      </c>
      <c r="J1563">
        <v>75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75</v>
      </c>
      <c r="U1563">
        <v>0</v>
      </c>
      <c r="V1563">
        <v>0</v>
      </c>
      <c r="W1563">
        <v>75</v>
      </c>
      <c r="X1563">
        <v>2</v>
      </c>
      <c r="Y1563">
        <v>73</v>
      </c>
      <c r="Z1563">
        <v>58</v>
      </c>
      <c r="AA1563">
        <v>15</v>
      </c>
      <c r="AB1563">
        <v>2</v>
      </c>
      <c r="AC1563">
        <v>73</v>
      </c>
      <c r="AD1563">
        <v>11</v>
      </c>
      <c r="AE1563">
        <v>62</v>
      </c>
      <c r="AF1563">
        <v>1</v>
      </c>
      <c r="AG1563">
        <v>74</v>
      </c>
      <c r="AH1563">
        <v>73</v>
      </c>
      <c r="AI1563">
        <v>1</v>
      </c>
    </row>
    <row r="1564" spans="1:35" ht="15">
      <c r="A1564" t="s">
        <v>35</v>
      </c>
      <c r="B1564" t="s">
        <v>101</v>
      </c>
      <c r="C1564" t="str">
        <f t="shared" si="71"/>
        <v>247801</v>
      </c>
      <c r="D1564">
        <v>40</v>
      </c>
      <c r="E1564" t="s">
        <v>37</v>
      </c>
      <c r="F1564" s="1">
        <v>0.9166666666666666</v>
      </c>
      <c r="G1564">
        <v>1951</v>
      </c>
      <c r="H1564">
        <v>1352</v>
      </c>
      <c r="I1564">
        <v>1223</v>
      </c>
      <c r="J1564">
        <v>129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129</v>
      </c>
      <c r="U1564">
        <v>0</v>
      </c>
      <c r="V1564">
        <v>0</v>
      </c>
      <c r="W1564">
        <v>129</v>
      </c>
      <c r="X1564">
        <v>2</v>
      </c>
      <c r="Y1564">
        <v>127</v>
      </c>
      <c r="Z1564">
        <v>103</v>
      </c>
      <c r="AA1564">
        <v>24</v>
      </c>
      <c r="AB1564">
        <v>3</v>
      </c>
      <c r="AC1564">
        <v>126</v>
      </c>
      <c r="AD1564">
        <v>19</v>
      </c>
      <c r="AE1564">
        <v>107</v>
      </c>
      <c r="AF1564">
        <v>2</v>
      </c>
      <c r="AG1564">
        <v>127</v>
      </c>
      <c r="AH1564">
        <v>123</v>
      </c>
      <c r="AI1564">
        <v>4</v>
      </c>
    </row>
    <row r="1565" spans="1:35" ht="15">
      <c r="A1565" t="s">
        <v>35</v>
      </c>
      <c r="B1565" t="s">
        <v>101</v>
      </c>
      <c r="C1565" t="str">
        <f t="shared" si="71"/>
        <v>247801</v>
      </c>
      <c r="D1565">
        <v>41</v>
      </c>
      <c r="E1565" t="s">
        <v>37</v>
      </c>
      <c r="F1565" s="1">
        <v>0.9166666666666666</v>
      </c>
      <c r="G1565">
        <v>1582</v>
      </c>
      <c r="H1565">
        <v>1100</v>
      </c>
      <c r="I1565">
        <v>1021</v>
      </c>
      <c r="J1565">
        <v>79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79</v>
      </c>
      <c r="U1565">
        <v>0</v>
      </c>
      <c r="V1565">
        <v>0</v>
      </c>
      <c r="W1565">
        <v>79</v>
      </c>
      <c r="X1565">
        <v>3</v>
      </c>
      <c r="Y1565">
        <v>76</v>
      </c>
      <c r="Z1565">
        <v>65</v>
      </c>
      <c r="AA1565">
        <v>11</v>
      </c>
      <c r="AB1565">
        <v>2</v>
      </c>
      <c r="AC1565">
        <v>77</v>
      </c>
      <c r="AD1565">
        <v>10</v>
      </c>
      <c r="AE1565">
        <v>67</v>
      </c>
      <c r="AF1565">
        <v>2</v>
      </c>
      <c r="AG1565">
        <v>77</v>
      </c>
      <c r="AH1565">
        <v>73</v>
      </c>
      <c r="AI1565">
        <v>4</v>
      </c>
    </row>
    <row r="1566" spans="1:35" ht="15">
      <c r="A1566" t="s">
        <v>35</v>
      </c>
      <c r="B1566" t="s">
        <v>101</v>
      </c>
      <c r="C1566" t="str">
        <f t="shared" si="71"/>
        <v>247801</v>
      </c>
      <c r="D1566">
        <v>42</v>
      </c>
      <c r="E1566" t="s">
        <v>37</v>
      </c>
      <c r="F1566" s="1">
        <v>0.9166666666666666</v>
      </c>
      <c r="G1566">
        <v>1679</v>
      </c>
      <c r="H1566">
        <v>1200</v>
      </c>
      <c r="I1566">
        <v>1149</v>
      </c>
      <c r="J1566">
        <v>51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51</v>
      </c>
      <c r="U1566">
        <v>0</v>
      </c>
      <c r="V1566">
        <v>0</v>
      </c>
      <c r="W1566">
        <v>51</v>
      </c>
      <c r="X1566">
        <v>0</v>
      </c>
      <c r="Y1566">
        <v>51</v>
      </c>
      <c r="Z1566">
        <v>46</v>
      </c>
      <c r="AA1566">
        <v>5</v>
      </c>
      <c r="AB1566">
        <v>0</v>
      </c>
      <c r="AC1566">
        <v>51</v>
      </c>
      <c r="AD1566">
        <v>9</v>
      </c>
      <c r="AE1566">
        <v>42</v>
      </c>
      <c r="AF1566">
        <v>0</v>
      </c>
      <c r="AG1566">
        <v>51</v>
      </c>
      <c r="AH1566">
        <v>50</v>
      </c>
      <c r="AI1566">
        <v>1</v>
      </c>
    </row>
    <row r="1567" spans="1:35" ht="15">
      <c r="A1567" t="s">
        <v>35</v>
      </c>
      <c r="B1567" t="s">
        <v>101</v>
      </c>
      <c r="C1567" t="str">
        <f t="shared" si="71"/>
        <v>247801</v>
      </c>
      <c r="D1567">
        <v>43</v>
      </c>
      <c r="E1567" t="s">
        <v>37</v>
      </c>
      <c r="F1567" s="1">
        <v>0.9166666666666666</v>
      </c>
      <c r="G1567">
        <v>2172</v>
      </c>
      <c r="H1567">
        <v>1551</v>
      </c>
      <c r="I1567">
        <v>1384</v>
      </c>
      <c r="J1567">
        <v>167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167</v>
      </c>
      <c r="U1567">
        <v>0</v>
      </c>
      <c r="V1567">
        <v>0</v>
      </c>
      <c r="W1567">
        <v>167</v>
      </c>
      <c r="X1567">
        <v>3</v>
      </c>
      <c r="Y1567">
        <v>164</v>
      </c>
      <c r="Z1567">
        <v>132</v>
      </c>
      <c r="AA1567">
        <v>32</v>
      </c>
      <c r="AB1567">
        <v>1</v>
      </c>
      <c r="AC1567">
        <v>166</v>
      </c>
      <c r="AD1567">
        <v>22</v>
      </c>
      <c r="AE1567">
        <v>144</v>
      </c>
      <c r="AF1567">
        <v>3</v>
      </c>
      <c r="AG1567">
        <v>164</v>
      </c>
      <c r="AH1567">
        <v>154</v>
      </c>
      <c r="AI1567">
        <v>10</v>
      </c>
    </row>
    <row r="1568" spans="1:35" ht="15">
      <c r="A1568" t="s">
        <v>35</v>
      </c>
      <c r="B1568" t="s">
        <v>101</v>
      </c>
      <c r="C1568" t="str">
        <f t="shared" si="71"/>
        <v>247801</v>
      </c>
      <c r="D1568">
        <v>44</v>
      </c>
      <c r="E1568" t="s">
        <v>37</v>
      </c>
      <c r="F1568" s="1">
        <v>0.9166666666666666</v>
      </c>
      <c r="G1568">
        <v>1660</v>
      </c>
      <c r="H1568">
        <v>1150</v>
      </c>
      <c r="I1568">
        <v>1014</v>
      </c>
      <c r="J1568">
        <v>136</v>
      </c>
      <c r="K1568">
        <v>0</v>
      </c>
      <c r="L1568">
        <v>3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136</v>
      </c>
      <c r="U1568">
        <v>0</v>
      </c>
      <c r="V1568">
        <v>0</v>
      </c>
      <c r="W1568">
        <v>136</v>
      </c>
      <c r="X1568">
        <v>6</v>
      </c>
      <c r="Y1568">
        <v>130</v>
      </c>
      <c r="Z1568">
        <v>113</v>
      </c>
      <c r="AA1568">
        <v>17</v>
      </c>
      <c r="AB1568">
        <v>4</v>
      </c>
      <c r="AC1568">
        <v>132</v>
      </c>
      <c r="AD1568">
        <v>15</v>
      </c>
      <c r="AE1568">
        <v>117</v>
      </c>
      <c r="AF1568">
        <v>5</v>
      </c>
      <c r="AG1568">
        <v>131</v>
      </c>
      <c r="AH1568">
        <v>118</v>
      </c>
      <c r="AI1568">
        <v>13</v>
      </c>
    </row>
    <row r="1569" spans="1:35" ht="15">
      <c r="A1569" t="s">
        <v>35</v>
      </c>
      <c r="B1569" t="s">
        <v>101</v>
      </c>
      <c r="C1569" t="str">
        <f t="shared" si="71"/>
        <v>247801</v>
      </c>
      <c r="D1569">
        <v>45</v>
      </c>
      <c r="E1569" t="s">
        <v>37</v>
      </c>
      <c r="F1569" s="1">
        <v>0.9166666666666666</v>
      </c>
      <c r="G1569">
        <v>1955</v>
      </c>
      <c r="H1569">
        <v>1350</v>
      </c>
      <c r="I1569">
        <v>1192</v>
      </c>
      <c r="J1569">
        <v>158</v>
      </c>
      <c r="K1569">
        <v>0</v>
      </c>
      <c r="L1569">
        <v>1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158</v>
      </c>
      <c r="U1569">
        <v>0</v>
      </c>
      <c r="V1569">
        <v>0</v>
      </c>
      <c r="W1569">
        <v>158</v>
      </c>
      <c r="X1569">
        <v>2</v>
      </c>
      <c r="Y1569">
        <v>156</v>
      </c>
      <c r="Z1569">
        <v>133</v>
      </c>
      <c r="AA1569">
        <v>23</v>
      </c>
      <c r="AB1569">
        <v>3</v>
      </c>
      <c r="AC1569">
        <v>155</v>
      </c>
      <c r="AD1569">
        <v>24</v>
      </c>
      <c r="AE1569">
        <v>131</v>
      </c>
      <c r="AF1569">
        <v>4</v>
      </c>
      <c r="AG1569">
        <v>154</v>
      </c>
      <c r="AH1569">
        <v>148</v>
      </c>
      <c r="AI1569">
        <v>6</v>
      </c>
    </row>
    <row r="1570" spans="1:35" ht="15">
      <c r="A1570" t="s">
        <v>35</v>
      </c>
      <c r="B1570" t="s">
        <v>101</v>
      </c>
      <c r="C1570" t="str">
        <f t="shared" si="71"/>
        <v>247801</v>
      </c>
      <c r="D1570">
        <v>46</v>
      </c>
      <c r="E1570" t="s">
        <v>37</v>
      </c>
      <c r="F1570" s="1">
        <v>0.9166666666666666</v>
      </c>
      <c r="G1570">
        <v>2076</v>
      </c>
      <c r="H1570">
        <v>1450</v>
      </c>
      <c r="I1570">
        <v>1290</v>
      </c>
      <c r="J1570">
        <v>160</v>
      </c>
      <c r="K1570">
        <v>0</v>
      </c>
      <c r="L1570">
        <v>1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160</v>
      </c>
      <c r="U1570">
        <v>0</v>
      </c>
      <c r="V1570">
        <v>0</v>
      </c>
      <c r="W1570">
        <v>160</v>
      </c>
      <c r="X1570">
        <v>2</v>
      </c>
      <c r="Y1570">
        <v>158</v>
      </c>
      <c r="Z1570">
        <v>130</v>
      </c>
      <c r="AA1570">
        <v>28</v>
      </c>
      <c r="AB1570">
        <v>3</v>
      </c>
      <c r="AC1570">
        <v>157</v>
      </c>
      <c r="AD1570">
        <v>17</v>
      </c>
      <c r="AE1570">
        <v>140</v>
      </c>
      <c r="AF1570">
        <v>3</v>
      </c>
      <c r="AG1570">
        <v>157</v>
      </c>
      <c r="AH1570">
        <v>153</v>
      </c>
      <c r="AI1570">
        <v>4</v>
      </c>
    </row>
    <row r="1571" spans="1:35" ht="15">
      <c r="A1571" t="s">
        <v>35</v>
      </c>
      <c r="B1571" t="s">
        <v>101</v>
      </c>
      <c r="C1571" t="str">
        <f t="shared" si="71"/>
        <v>247801</v>
      </c>
      <c r="D1571">
        <v>47</v>
      </c>
      <c r="E1571" t="s">
        <v>37</v>
      </c>
      <c r="F1571" s="1">
        <v>0.9166666666666666</v>
      </c>
      <c r="G1571">
        <v>1887</v>
      </c>
      <c r="H1571">
        <v>1293</v>
      </c>
      <c r="I1571">
        <v>1147</v>
      </c>
      <c r="J1571">
        <v>146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146</v>
      </c>
      <c r="U1571">
        <v>0</v>
      </c>
      <c r="V1571">
        <v>0</v>
      </c>
      <c r="W1571">
        <v>146</v>
      </c>
      <c r="X1571">
        <v>2</v>
      </c>
      <c r="Y1571">
        <v>144</v>
      </c>
      <c r="Z1571">
        <v>118</v>
      </c>
      <c r="AA1571">
        <v>26</v>
      </c>
      <c r="AB1571">
        <v>2</v>
      </c>
      <c r="AC1571">
        <v>144</v>
      </c>
      <c r="AD1571">
        <v>30</v>
      </c>
      <c r="AE1571">
        <v>114</v>
      </c>
      <c r="AF1571">
        <v>1</v>
      </c>
      <c r="AG1571">
        <v>145</v>
      </c>
      <c r="AH1571">
        <v>142</v>
      </c>
      <c r="AI1571">
        <v>3</v>
      </c>
    </row>
    <row r="1572" spans="1:35" ht="15">
      <c r="A1572" t="s">
        <v>35</v>
      </c>
      <c r="B1572" t="s">
        <v>101</v>
      </c>
      <c r="C1572" t="str">
        <f t="shared" si="71"/>
        <v>247801</v>
      </c>
      <c r="D1572">
        <v>48</v>
      </c>
      <c r="E1572" t="s">
        <v>37</v>
      </c>
      <c r="F1572" s="1">
        <v>0.9166666666666666</v>
      </c>
      <c r="G1572">
        <v>1779</v>
      </c>
      <c r="H1572">
        <v>1249</v>
      </c>
      <c r="I1572">
        <v>1100</v>
      </c>
      <c r="J1572">
        <v>149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149</v>
      </c>
      <c r="U1572">
        <v>0</v>
      </c>
      <c r="V1572">
        <v>0</v>
      </c>
      <c r="W1572">
        <v>149</v>
      </c>
      <c r="X1572">
        <v>0</v>
      </c>
      <c r="Y1572">
        <v>149</v>
      </c>
      <c r="Z1572">
        <v>118</v>
      </c>
      <c r="AA1572">
        <v>31</v>
      </c>
      <c r="AB1572">
        <v>4</v>
      </c>
      <c r="AC1572">
        <v>145</v>
      </c>
      <c r="AD1572">
        <v>24</v>
      </c>
      <c r="AE1572">
        <v>121</v>
      </c>
      <c r="AF1572">
        <v>1</v>
      </c>
      <c r="AG1572">
        <v>148</v>
      </c>
      <c r="AH1572">
        <v>140</v>
      </c>
      <c r="AI1572">
        <v>8</v>
      </c>
    </row>
    <row r="1573" spans="1:35" ht="15">
      <c r="A1573" t="s">
        <v>35</v>
      </c>
      <c r="B1573" t="s">
        <v>101</v>
      </c>
      <c r="C1573" t="str">
        <f t="shared" si="71"/>
        <v>247801</v>
      </c>
      <c r="D1573">
        <v>49</v>
      </c>
      <c r="E1573" t="s">
        <v>37</v>
      </c>
      <c r="F1573" s="1">
        <v>0.9166666666666666</v>
      </c>
      <c r="G1573">
        <v>1651</v>
      </c>
      <c r="H1573">
        <v>1152</v>
      </c>
      <c r="I1573">
        <v>1013</v>
      </c>
      <c r="J1573">
        <v>139</v>
      </c>
      <c r="K1573">
        <v>0</v>
      </c>
      <c r="L1573">
        <v>3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139</v>
      </c>
      <c r="U1573">
        <v>0</v>
      </c>
      <c r="V1573">
        <v>0</v>
      </c>
      <c r="W1573">
        <v>139</v>
      </c>
      <c r="X1573">
        <v>2</v>
      </c>
      <c r="Y1573">
        <v>137</v>
      </c>
      <c r="Z1573">
        <v>114</v>
      </c>
      <c r="AA1573">
        <v>23</v>
      </c>
      <c r="AB1573">
        <v>1</v>
      </c>
      <c r="AC1573">
        <v>138</v>
      </c>
      <c r="AD1573">
        <v>21</v>
      </c>
      <c r="AE1573">
        <v>117</v>
      </c>
      <c r="AF1573">
        <v>0</v>
      </c>
      <c r="AG1573">
        <v>139</v>
      </c>
      <c r="AH1573">
        <v>130</v>
      </c>
      <c r="AI1573">
        <v>9</v>
      </c>
    </row>
    <row r="1574" spans="1:35" ht="15">
      <c r="A1574" t="s">
        <v>35</v>
      </c>
      <c r="B1574" t="s">
        <v>101</v>
      </c>
      <c r="C1574" t="str">
        <f t="shared" si="71"/>
        <v>247801</v>
      </c>
      <c r="D1574">
        <v>50</v>
      </c>
      <c r="E1574" t="s">
        <v>37</v>
      </c>
      <c r="F1574" s="1">
        <v>0.9166666666666666</v>
      </c>
      <c r="G1574">
        <v>287</v>
      </c>
      <c r="H1574">
        <v>200</v>
      </c>
      <c r="I1574">
        <v>186</v>
      </c>
      <c r="J1574">
        <v>14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14</v>
      </c>
      <c r="U1574">
        <v>0</v>
      </c>
      <c r="V1574">
        <v>0</v>
      </c>
      <c r="W1574">
        <v>14</v>
      </c>
      <c r="X1574">
        <v>2</v>
      </c>
      <c r="Y1574">
        <v>12</v>
      </c>
      <c r="Z1574">
        <v>7</v>
      </c>
      <c r="AA1574">
        <v>5</v>
      </c>
      <c r="AB1574">
        <v>2</v>
      </c>
      <c r="AC1574">
        <v>12</v>
      </c>
      <c r="AD1574">
        <v>1</v>
      </c>
      <c r="AE1574">
        <v>11</v>
      </c>
      <c r="AF1574">
        <v>3</v>
      </c>
      <c r="AG1574">
        <v>11</v>
      </c>
      <c r="AH1574">
        <v>10</v>
      </c>
      <c r="AI1574">
        <v>1</v>
      </c>
    </row>
    <row r="1575" spans="1:35" ht="15">
      <c r="A1575" t="s">
        <v>35</v>
      </c>
      <c r="B1575" t="s">
        <v>101</v>
      </c>
      <c r="C1575" t="str">
        <f t="shared" si="71"/>
        <v>247801</v>
      </c>
      <c r="D1575">
        <v>51</v>
      </c>
      <c r="E1575" t="s">
        <v>37</v>
      </c>
      <c r="F1575" s="1">
        <v>0.9166666666666666</v>
      </c>
      <c r="G1575">
        <v>1913</v>
      </c>
      <c r="H1575">
        <v>1348</v>
      </c>
      <c r="I1575">
        <v>1243</v>
      </c>
      <c r="J1575">
        <v>105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105</v>
      </c>
      <c r="U1575">
        <v>0</v>
      </c>
      <c r="V1575">
        <v>0</v>
      </c>
      <c r="W1575">
        <v>105</v>
      </c>
      <c r="X1575">
        <v>0</v>
      </c>
      <c r="Y1575">
        <v>105</v>
      </c>
      <c r="Z1575">
        <v>88</v>
      </c>
      <c r="AA1575">
        <v>17</v>
      </c>
      <c r="AB1575">
        <v>1</v>
      </c>
      <c r="AC1575">
        <v>104</v>
      </c>
      <c r="AD1575">
        <v>16</v>
      </c>
      <c r="AE1575">
        <v>88</v>
      </c>
      <c r="AF1575">
        <v>0</v>
      </c>
      <c r="AG1575">
        <v>105</v>
      </c>
      <c r="AH1575">
        <v>102</v>
      </c>
      <c r="AI1575">
        <v>3</v>
      </c>
    </row>
    <row r="1576" spans="1:35" ht="15">
      <c r="A1576" t="s">
        <v>35</v>
      </c>
      <c r="B1576" t="s">
        <v>101</v>
      </c>
      <c r="C1576" t="str">
        <f t="shared" si="71"/>
        <v>247801</v>
      </c>
      <c r="D1576">
        <v>52</v>
      </c>
      <c r="E1576" t="s">
        <v>37</v>
      </c>
      <c r="F1576" s="1">
        <v>0.9166666666666666</v>
      </c>
      <c r="G1576">
        <v>1467</v>
      </c>
      <c r="H1576">
        <v>1053</v>
      </c>
      <c r="I1576">
        <v>977</v>
      </c>
      <c r="J1576">
        <v>76</v>
      </c>
      <c r="K1576">
        <v>1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76</v>
      </c>
      <c r="U1576">
        <v>0</v>
      </c>
      <c r="V1576">
        <v>0</v>
      </c>
      <c r="W1576">
        <v>76</v>
      </c>
      <c r="X1576">
        <v>3</v>
      </c>
      <c r="Y1576">
        <v>73</v>
      </c>
      <c r="Z1576">
        <v>58</v>
      </c>
      <c r="AA1576">
        <v>15</v>
      </c>
      <c r="AB1576">
        <v>1</v>
      </c>
      <c r="AC1576">
        <v>75</v>
      </c>
      <c r="AD1576">
        <v>18</v>
      </c>
      <c r="AE1576">
        <v>57</v>
      </c>
      <c r="AF1576">
        <v>1</v>
      </c>
      <c r="AG1576">
        <v>75</v>
      </c>
      <c r="AH1576">
        <v>72</v>
      </c>
      <c r="AI1576">
        <v>3</v>
      </c>
    </row>
    <row r="1577" spans="1:35" ht="15">
      <c r="A1577" t="s">
        <v>35</v>
      </c>
      <c r="B1577" t="s">
        <v>101</v>
      </c>
      <c r="C1577" t="str">
        <f t="shared" si="71"/>
        <v>247801</v>
      </c>
      <c r="D1577">
        <v>53</v>
      </c>
      <c r="E1577" t="s">
        <v>37</v>
      </c>
      <c r="F1577" s="1">
        <v>0.9166666666666666</v>
      </c>
      <c r="G1577">
        <v>2005</v>
      </c>
      <c r="H1577">
        <v>1400</v>
      </c>
      <c r="I1577">
        <v>1242</v>
      </c>
      <c r="J1577">
        <v>158</v>
      </c>
      <c r="K1577">
        <v>0</v>
      </c>
      <c r="L1577">
        <v>3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158</v>
      </c>
      <c r="U1577">
        <v>0</v>
      </c>
      <c r="V1577">
        <v>0</v>
      </c>
      <c r="W1577">
        <v>158</v>
      </c>
      <c r="X1577">
        <v>2</v>
      </c>
      <c r="Y1577">
        <v>156</v>
      </c>
      <c r="Z1577">
        <v>124</v>
      </c>
      <c r="AA1577">
        <v>32</v>
      </c>
      <c r="AB1577">
        <v>5</v>
      </c>
      <c r="AC1577">
        <v>153</v>
      </c>
      <c r="AD1577">
        <v>21</v>
      </c>
      <c r="AE1577">
        <v>132</v>
      </c>
      <c r="AF1577">
        <v>3</v>
      </c>
      <c r="AG1577">
        <v>155</v>
      </c>
      <c r="AH1577">
        <v>147</v>
      </c>
      <c r="AI1577">
        <v>8</v>
      </c>
    </row>
    <row r="1578" spans="1:35" ht="15">
      <c r="A1578" t="s">
        <v>35</v>
      </c>
      <c r="B1578" t="s">
        <v>101</v>
      </c>
      <c r="C1578" t="str">
        <f t="shared" si="71"/>
        <v>247801</v>
      </c>
      <c r="D1578">
        <v>54</v>
      </c>
      <c r="E1578" t="s">
        <v>37</v>
      </c>
      <c r="F1578" s="1">
        <v>0.9166666666666666</v>
      </c>
      <c r="G1578">
        <v>1570</v>
      </c>
      <c r="H1578">
        <v>1089</v>
      </c>
      <c r="I1578">
        <v>979</v>
      </c>
      <c r="J1578">
        <v>110</v>
      </c>
      <c r="K1578">
        <v>0</v>
      </c>
      <c r="L1578">
        <v>1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110</v>
      </c>
      <c r="U1578">
        <v>0</v>
      </c>
      <c r="V1578">
        <v>0</v>
      </c>
      <c r="W1578">
        <v>110</v>
      </c>
      <c r="X1578">
        <v>0</v>
      </c>
      <c r="Y1578">
        <v>110</v>
      </c>
      <c r="Z1578">
        <v>94</v>
      </c>
      <c r="AA1578">
        <v>16</v>
      </c>
      <c r="AB1578">
        <v>2</v>
      </c>
      <c r="AC1578">
        <v>108</v>
      </c>
      <c r="AD1578">
        <v>12</v>
      </c>
      <c r="AE1578">
        <v>96</v>
      </c>
      <c r="AF1578">
        <v>0</v>
      </c>
      <c r="AG1578">
        <v>110</v>
      </c>
      <c r="AH1578">
        <v>107</v>
      </c>
      <c r="AI1578">
        <v>3</v>
      </c>
    </row>
    <row r="1579" spans="1:35" ht="15">
      <c r="A1579" t="s">
        <v>35</v>
      </c>
      <c r="B1579" t="s">
        <v>101</v>
      </c>
      <c r="C1579" t="str">
        <f t="shared" si="71"/>
        <v>247801</v>
      </c>
      <c r="D1579">
        <v>55</v>
      </c>
      <c r="E1579" t="s">
        <v>37</v>
      </c>
      <c r="F1579" s="1">
        <v>0.9166666666666666</v>
      </c>
      <c r="G1579">
        <v>1468</v>
      </c>
      <c r="H1579">
        <v>1050</v>
      </c>
      <c r="I1579">
        <v>930</v>
      </c>
      <c r="J1579">
        <v>120</v>
      </c>
      <c r="K1579">
        <v>0</v>
      </c>
      <c r="L1579">
        <v>2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120</v>
      </c>
      <c r="U1579">
        <v>0</v>
      </c>
      <c r="V1579">
        <v>0</v>
      </c>
      <c r="W1579">
        <v>120</v>
      </c>
      <c r="X1579">
        <v>3</v>
      </c>
      <c r="Y1579">
        <v>117</v>
      </c>
      <c r="Z1579">
        <v>94</v>
      </c>
      <c r="AA1579">
        <v>23</v>
      </c>
      <c r="AB1579">
        <v>3</v>
      </c>
      <c r="AC1579">
        <v>117</v>
      </c>
      <c r="AD1579">
        <v>15</v>
      </c>
      <c r="AE1579">
        <v>102</v>
      </c>
      <c r="AF1579">
        <v>2</v>
      </c>
      <c r="AG1579">
        <v>118</v>
      </c>
      <c r="AH1579">
        <v>108</v>
      </c>
      <c r="AI1579">
        <v>10</v>
      </c>
    </row>
    <row r="1580" spans="1:35" ht="15">
      <c r="A1580" t="s">
        <v>35</v>
      </c>
      <c r="B1580" t="s">
        <v>101</v>
      </c>
      <c r="C1580" t="str">
        <f t="shared" si="71"/>
        <v>247801</v>
      </c>
      <c r="D1580">
        <v>56</v>
      </c>
      <c r="E1580" t="s">
        <v>37</v>
      </c>
      <c r="F1580" s="1">
        <v>0.9166666666666666</v>
      </c>
      <c r="G1580">
        <v>1597</v>
      </c>
      <c r="H1580">
        <v>1100</v>
      </c>
      <c r="I1580">
        <v>1008</v>
      </c>
      <c r="J1580">
        <v>92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92</v>
      </c>
      <c r="U1580">
        <v>0</v>
      </c>
      <c r="V1580">
        <v>0</v>
      </c>
      <c r="W1580">
        <v>92</v>
      </c>
      <c r="X1580">
        <v>0</v>
      </c>
      <c r="Y1580">
        <v>92</v>
      </c>
      <c r="Z1580">
        <v>84</v>
      </c>
      <c r="AA1580">
        <v>8</v>
      </c>
      <c r="AB1580">
        <v>0</v>
      </c>
      <c r="AC1580">
        <v>92</v>
      </c>
      <c r="AD1580">
        <v>16</v>
      </c>
      <c r="AE1580">
        <v>76</v>
      </c>
      <c r="AF1580">
        <v>1</v>
      </c>
      <c r="AG1580">
        <v>91</v>
      </c>
      <c r="AH1580">
        <v>88</v>
      </c>
      <c r="AI1580">
        <v>3</v>
      </c>
    </row>
    <row r="1581" spans="1:35" ht="15">
      <c r="A1581" t="s">
        <v>35</v>
      </c>
      <c r="B1581" t="s">
        <v>101</v>
      </c>
      <c r="C1581" t="str">
        <f t="shared" si="71"/>
        <v>247801</v>
      </c>
      <c r="D1581">
        <v>57</v>
      </c>
      <c r="E1581" t="s">
        <v>37</v>
      </c>
      <c r="F1581" s="1">
        <v>0.9166666666666666</v>
      </c>
      <c r="G1581">
        <v>1761</v>
      </c>
      <c r="H1581">
        <v>1252</v>
      </c>
      <c r="I1581">
        <v>1034</v>
      </c>
      <c r="J1581">
        <v>218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218</v>
      </c>
      <c r="U1581">
        <v>0</v>
      </c>
      <c r="V1581">
        <v>0</v>
      </c>
      <c r="W1581">
        <v>218</v>
      </c>
      <c r="X1581">
        <v>9</v>
      </c>
      <c r="Y1581">
        <v>209</v>
      </c>
      <c r="Z1581">
        <v>171</v>
      </c>
      <c r="AA1581">
        <v>38</v>
      </c>
      <c r="AB1581">
        <v>4</v>
      </c>
      <c r="AC1581">
        <v>214</v>
      </c>
      <c r="AD1581">
        <v>33</v>
      </c>
      <c r="AE1581">
        <v>181</v>
      </c>
      <c r="AF1581">
        <v>8</v>
      </c>
      <c r="AG1581">
        <v>210</v>
      </c>
      <c r="AH1581">
        <v>203</v>
      </c>
      <c r="AI1581">
        <v>7</v>
      </c>
    </row>
    <row r="1582" spans="1:35" ht="15">
      <c r="A1582" t="s">
        <v>35</v>
      </c>
      <c r="B1582" t="s">
        <v>101</v>
      </c>
      <c r="C1582" t="str">
        <f t="shared" si="71"/>
        <v>247801</v>
      </c>
      <c r="D1582">
        <v>58</v>
      </c>
      <c r="E1582" t="s">
        <v>37</v>
      </c>
      <c r="F1582" s="1">
        <v>0.9166666666666666</v>
      </c>
      <c r="G1582">
        <v>893</v>
      </c>
      <c r="H1582">
        <v>600</v>
      </c>
      <c r="I1582">
        <v>537</v>
      </c>
      <c r="J1582">
        <v>63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63</v>
      </c>
      <c r="U1582">
        <v>0</v>
      </c>
      <c r="V1582">
        <v>0</v>
      </c>
      <c r="W1582">
        <v>63</v>
      </c>
      <c r="X1582">
        <v>2</v>
      </c>
      <c r="Y1582">
        <v>61</v>
      </c>
      <c r="Z1582">
        <v>48</v>
      </c>
      <c r="AA1582">
        <v>13</v>
      </c>
      <c r="AB1582">
        <v>1</v>
      </c>
      <c r="AC1582">
        <v>62</v>
      </c>
      <c r="AD1582">
        <v>15</v>
      </c>
      <c r="AE1582">
        <v>47</v>
      </c>
      <c r="AF1582">
        <v>2</v>
      </c>
      <c r="AG1582">
        <v>61</v>
      </c>
      <c r="AH1582">
        <v>60</v>
      </c>
      <c r="AI1582">
        <v>1</v>
      </c>
    </row>
    <row r="1583" spans="1:35" ht="15">
      <c r="A1583" t="s">
        <v>35</v>
      </c>
      <c r="B1583" t="s">
        <v>101</v>
      </c>
      <c r="C1583" t="str">
        <f t="shared" si="71"/>
        <v>247801</v>
      </c>
      <c r="D1583">
        <v>59</v>
      </c>
      <c r="E1583" t="s">
        <v>37</v>
      </c>
      <c r="F1583" s="1">
        <v>0.9166666666666666</v>
      </c>
      <c r="G1583">
        <v>931</v>
      </c>
      <c r="H1583">
        <v>651</v>
      </c>
      <c r="I1583">
        <v>548</v>
      </c>
      <c r="J1583">
        <v>103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103</v>
      </c>
      <c r="U1583">
        <v>0</v>
      </c>
      <c r="V1583">
        <v>0</v>
      </c>
      <c r="W1583">
        <v>103</v>
      </c>
      <c r="X1583">
        <v>2</v>
      </c>
      <c r="Y1583">
        <v>101</v>
      </c>
      <c r="Z1583">
        <v>86</v>
      </c>
      <c r="AA1583">
        <v>15</v>
      </c>
      <c r="AB1583">
        <v>4</v>
      </c>
      <c r="AC1583">
        <v>99</v>
      </c>
      <c r="AD1583">
        <v>14</v>
      </c>
      <c r="AE1583">
        <v>85</v>
      </c>
      <c r="AF1583">
        <v>5</v>
      </c>
      <c r="AG1583">
        <v>98</v>
      </c>
      <c r="AH1583">
        <v>92</v>
      </c>
      <c r="AI1583">
        <v>6</v>
      </c>
    </row>
    <row r="1584" spans="1:35" ht="15">
      <c r="A1584" t="s">
        <v>35</v>
      </c>
      <c r="B1584" t="s">
        <v>101</v>
      </c>
      <c r="C1584" t="str">
        <f t="shared" si="71"/>
        <v>247801</v>
      </c>
      <c r="D1584">
        <v>60</v>
      </c>
      <c r="E1584" t="s">
        <v>37</v>
      </c>
      <c r="F1584" s="1">
        <v>0.9166666666666666</v>
      </c>
      <c r="G1584">
        <v>1740</v>
      </c>
      <c r="H1584">
        <v>1250</v>
      </c>
      <c r="I1584">
        <v>1126</v>
      </c>
      <c r="J1584">
        <v>124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124</v>
      </c>
      <c r="U1584">
        <v>0</v>
      </c>
      <c r="V1584">
        <v>0</v>
      </c>
      <c r="W1584">
        <v>124</v>
      </c>
      <c r="X1584">
        <v>2</v>
      </c>
      <c r="Y1584">
        <v>122</v>
      </c>
      <c r="Z1584">
        <v>109</v>
      </c>
      <c r="AA1584">
        <v>13</v>
      </c>
      <c r="AB1584">
        <v>1</v>
      </c>
      <c r="AC1584">
        <v>123</v>
      </c>
      <c r="AD1584">
        <v>13</v>
      </c>
      <c r="AE1584">
        <v>110</v>
      </c>
      <c r="AF1584">
        <v>0</v>
      </c>
      <c r="AG1584">
        <v>124</v>
      </c>
      <c r="AH1584">
        <v>116</v>
      </c>
      <c r="AI1584">
        <v>8</v>
      </c>
    </row>
    <row r="1585" spans="1:35" ht="15">
      <c r="A1585" t="s">
        <v>35</v>
      </c>
      <c r="B1585" t="s">
        <v>101</v>
      </c>
      <c r="C1585" t="str">
        <f t="shared" si="71"/>
        <v>247801</v>
      </c>
      <c r="D1585">
        <v>61</v>
      </c>
      <c r="E1585" t="s">
        <v>37</v>
      </c>
      <c r="F1585" s="1">
        <v>0.9166666666666666</v>
      </c>
      <c r="G1585">
        <v>2099</v>
      </c>
      <c r="H1585">
        <v>1500</v>
      </c>
      <c r="I1585">
        <v>1327</v>
      </c>
      <c r="J1585">
        <v>173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173</v>
      </c>
      <c r="U1585">
        <v>0</v>
      </c>
      <c r="V1585">
        <v>0</v>
      </c>
      <c r="W1585">
        <v>173</v>
      </c>
      <c r="X1585">
        <v>4</v>
      </c>
      <c r="Y1585">
        <v>169</v>
      </c>
      <c r="Z1585">
        <v>137</v>
      </c>
      <c r="AA1585">
        <v>32</v>
      </c>
      <c r="AB1585">
        <v>4</v>
      </c>
      <c r="AC1585">
        <v>169</v>
      </c>
      <c r="AD1585">
        <v>30</v>
      </c>
      <c r="AE1585">
        <v>139</v>
      </c>
      <c r="AF1585">
        <v>2</v>
      </c>
      <c r="AG1585">
        <v>171</v>
      </c>
      <c r="AH1585">
        <v>161</v>
      </c>
      <c r="AI1585">
        <v>10</v>
      </c>
    </row>
    <row r="1586" spans="1:35" ht="15">
      <c r="A1586" t="s">
        <v>35</v>
      </c>
      <c r="B1586" t="s">
        <v>101</v>
      </c>
      <c r="C1586" t="str">
        <f t="shared" si="71"/>
        <v>247801</v>
      </c>
      <c r="D1586">
        <v>62</v>
      </c>
      <c r="E1586" t="s">
        <v>37</v>
      </c>
      <c r="F1586" s="1">
        <v>0.9166666666666666</v>
      </c>
      <c r="G1586">
        <v>1983</v>
      </c>
      <c r="H1586">
        <v>1399</v>
      </c>
      <c r="I1586">
        <v>1279</v>
      </c>
      <c r="J1586">
        <v>120</v>
      </c>
      <c r="K1586">
        <v>0</v>
      </c>
      <c r="L1586">
        <v>0</v>
      </c>
      <c r="M1586">
        <v>1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120</v>
      </c>
      <c r="U1586">
        <v>0</v>
      </c>
      <c r="V1586">
        <v>0</v>
      </c>
      <c r="W1586">
        <v>120</v>
      </c>
      <c r="X1586">
        <v>4</v>
      </c>
      <c r="Y1586">
        <v>116</v>
      </c>
      <c r="Z1586">
        <v>95</v>
      </c>
      <c r="AA1586">
        <v>21</v>
      </c>
      <c r="AB1586">
        <v>3</v>
      </c>
      <c r="AC1586">
        <v>117</v>
      </c>
      <c r="AD1586">
        <v>19</v>
      </c>
      <c r="AE1586">
        <v>98</v>
      </c>
      <c r="AF1586">
        <v>4</v>
      </c>
      <c r="AG1586">
        <v>116</v>
      </c>
      <c r="AH1586">
        <v>109</v>
      </c>
      <c r="AI1586">
        <v>7</v>
      </c>
    </row>
    <row r="1587" spans="1:35" ht="15">
      <c r="A1587" t="s">
        <v>35</v>
      </c>
      <c r="B1587" t="s">
        <v>101</v>
      </c>
      <c r="C1587" t="str">
        <f t="shared" si="71"/>
        <v>247801</v>
      </c>
      <c r="D1587">
        <v>63</v>
      </c>
      <c r="E1587" t="s">
        <v>37</v>
      </c>
      <c r="F1587" s="1">
        <v>0.9166666666666666</v>
      </c>
      <c r="G1587">
        <v>1970</v>
      </c>
      <c r="H1587">
        <v>1387</v>
      </c>
      <c r="I1587">
        <v>1292</v>
      </c>
      <c r="J1587">
        <v>95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95</v>
      </c>
      <c r="U1587">
        <v>0</v>
      </c>
      <c r="V1587">
        <v>0</v>
      </c>
      <c r="W1587">
        <v>95</v>
      </c>
      <c r="X1587">
        <v>3</v>
      </c>
      <c r="Y1587">
        <v>92</v>
      </c>
      <c r="Z1587">
        <v>68</v>
      </c>
      <c r="AA1587">
        <v>24</v>
      </c>
      <c r="AB1587">
        <v>0</v>
      </c>
      <c r="AC1587">
        <v>95</v>
      </c>
      <c r="AD1587">
        <v>12</v>
      </c>
      <c r="AE1587">
        <v>83</v>
      </c>
      <c r="AF1587">
        <v>2</v>
      </c>
      <c r="AG1587">
        <v>93</v>
      </c>
      <c r="AH1587">
        <v>90</v>
      </c>
      <c r="AI1587">
        <v>3</v>
      </c>
    </row>
    <row r="1588" spans="1:35" ht="15">
      <c r="A1588" t="s">
        <v>35</v>
      </c>
      <c r="B1588" t="s">
        <v>101</v>
      </c>
      <c r="C1588" t="str">
        <f t="shared" si="71"/>
        <v>247801</v>
      </c>
      <c r="D1588">
        <v>64</v>
      </c>
      <c r="E1588" t="s">
        <v>37</v>
      </c>
      <c r="F1588" s="1">
        <v>0.9166666666666666</v>
      </c>
      <c r="G1588">
        <v>2072</v>
      </c>
      <c r="H1588">
        <v>1465</v>
      </c>
      <c r="I1588">
        <v>1299</v>
      </c>
      <c r="J1588">
        <v>166</v>
      </c>
      <c r="K1588">
        <v>0</v>
      </c>
      <c r="L1588">
        <v>1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166</v>
      </c>
      <c r="U1588">
        <v>0</v>
      </c>
      <c r="V1588">
        <v>0</v>
      </c>
      <c r="W1588">
        <v>166</v>
      </c>
      <c r="X1588">
        <v>0</v>
      </c>
      <c r="Y1588">
        <v>166</v>
      </c>
      <c r="Z1588">
        <v>130</v>
      </c>
      <c r="AA1588">
        <v>36</v>
      </c>
      <c r="AB1588">
        <v>1</v>
      </c>
      <c r="AC1588">
        <v>165</v>
      </c>
      <c r="AD1588">
        <v>16</v>
      </c>
      <c r="AE1588">
        <v>149</v>
      </c>
      <c r="AF1588">
        <v>0</v>
      </c>
      <c r="AG1588">
        <v>166</v>
      </c>
      <c r="AH1588">
        <v>155</v>
      </c>
      <c r="AI1588">
        <v>11</v>
      </c>
    </row>
    <row r="1589" spans="1:35" ht="15">
      <c r="A1589" t="s">
        <v>35</v>
      </c>
      <c r="B1589" t="s">
        <v>101</v>
      </c>
      <c r="C1589" t="str">
        <f aca="true" t="shared" si="72" ref="C1589:C1615">"247801"</f>
        <v>247801</v>
      </c>
      <c r="D1589">
        <v>65</v>
      </c>
      <c r="E1589" t="s">
        <v>37</v>
      </c>
      <c r="F1589" s="1">
        <v>0.9166666666666666</v>
      </c>
      <c r="G1589">
        <v>1265</v>
      </c>
      <c r="H1589">
        <v>901</v>
      </c>
      <c r="I1589">
        <v>790</v>
      </c>
      <c r="J1589">
        <v>111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111</v>
      </c>
      <c r="U1589">
        <v>0</v>
      </c>
      <c r="V1589">
        <v>0</v>
      </c>
      <c r="W1589">
        <v>111</v>
      </c>
      <c r="X1589">
        <v>0</v>
      </c>
      <c r="Y1589">
        <v>111</v>
      </c>
      <c r="Z1589">
        <v>92</v>
      </c>
      <c r="AA1589">
        <v>19</v>
      </c>
      <c r="AB1589">
        <v>0</v>
      </c>
      <c r="AC1589">
        <v>111</v>
      </c>
      <c r="AD1589">
        <v>22</v>
      </c>
      <c r="AE1589">
        <v>89</v>
      </c>
      <c r="AF1589">
        <v>1</v>
      </c>
      <c r="AG1589">
        <v>110</v>
      </c>
      <c r="AH1589">
        <v>105</v>
      </c>
      <c r="AI1589">
        <v>5</v>
      </c>
    </row>
    <row r="1590" spans="1:35" ht="15">
      <c r="A1590" t="s">
        <v>35</v>
      </c>
      <c r="B1590" t="s">
        <v>101</v>
      </c>
      <c r="C1590" t="str">
        <f t="shared" si="72"/>
        <v>247801</v>
      </c>
      <c r="D1590">
        <v>66</v>
      </c>
      <c r="E1590" t="s">
        <v>37</v>
      </c>
      <c r="F1590" s="1">
        <v>0.9166666666666666</v>
      </c>
      <c r="G1590">
        <v>1988</v>
      </c>
      <c r="H1590">
        <v>1400</v>
      </c>
      <c r="I1590">
        <v>1227</v>
      </c>
      <c r="J1590">
        <v>173</v>
      </c>
      <c r="K1590">
        <v>0</v>
      </c>
      <c r="L1590">
        <v>1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173</v>
      </c>
      <c r="U1590">
        <v>0</v>
      </c>
      <c r="V1590">
        <v>0</v>
      </c>
      <c r="W1590">
        <v>173</v>
      </c>
      <c r="X1590">
        <v>3</v>
      </c>
      <c r="Y1590">
        <v>170</v>
      </c>
      <c r="Z1590">
        <v>133</v>
      </c>
      <c r="AA1590">
        <v>37</v>
      </c>
      <c r="AB1590">
        <v>2</v>
      </c>
      <c r="AC1590">
        <v>171</v>
      </c>
      <c r="AD1590">
        <v>33</v>
      </c>
      <c r="AE1590">
        <v>138</v>
      </c>
      <c r="AF1590">
        <v>2</v>
      </c>
      <c r="AG1590">
        <v>171</v>
      </c>
      <c r="AH1590">
        <v>166</v>
      </c>
      <c r="AI1590">
        <v>5</v>
      </c>
    </row>
    <row r="1591" spans="1:35" ht="15">
      <c r="A1591" t="s">
        <v>35</v>
      </c>
      <c r="B1591" t="s">
        <v>101</v>
      </c>
      <c r="C1591" t="str">
        <f t="shared" si="72"/>
        <v>247801</v>
      </c>
      <c r="D1591">
        <v>67</v>
      </c>
      <c r="E1591" t="s">
        <v>37</v>
      </c>
      <c r="F1591" s="1">
        <v>0.9166666666666666</v>
      </c>
      <c r="G1591">
        <v>1703</v>
      </c>
      <c r="H1591">
        <v>1199</v>
      </c>
      <c r="I1591">
        <v>1028</v>
      </c>
      <c r="J1591">
        <v>171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171</v>
      </c>
      <c r="U1591">
        <v>0</v>
      </c>
      <c r="V1591">
        <v>0</v>
      </c>
      <c r="W1591">
        <v>171</v>
      </c>
      <c r="X1591">
        <v>1</v>
      </c>
      <c r="Y1591">
        <v>170</v>
      </c>
      <c r="Z1591">
        <v>134</v>
      </c>
      <c r="AA1591">
        <v>36</v>
      </c>
      <c r="AB1591">
        <v>0</v>
      </c>
      <c r="AC1591">
        <v>171</v>
      </c>
      <c r="AD1591">
        <v>27</v>
      </c>
      <c r="AE1591">
        <v>144</v>
      </c>
      <c r="AF1591">
        <v>2</v>
      </c>
      <c r="AG1591">
        <v>169</v>
      </c>
      <c r="AH1591">
        <v>162</v>
      </c>
      <c r="AI1591">
        <v>7</v>
      </c>
    </row>
    <row r="1592" spans="1:35" ht="15">
      <c r="A1592" t="s">
        <v>35</v>
      </c>
      <c r="B1592" t="s">
        <v>101</v>
      </c>
      <c r="C1592" t="str">
        <f t="shared" si="72"/>
        <v>247801</v>
      </c>
      <c r="D1592">
        <v>68</v>
      </c>
      <c r="E1592" t="s">
        <v>37</v>
      </c>
      <c r="F1592" s="1">
        <v>0.9166666666666666</v>
      </c>
      <c r="G1592">
        <v>1840</v>
      </c>
      <c r="H1592">
        <v>1299</v>
      </c>
      <c r="I1592">
        <v>1160</v>
      </c>
      <c r="J1592">
        <v>139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139</v>
      </c>
      <c r="U1592">
        <v>0</v>
      </c>
      <c r="V1592">
        <v>0</v>
      </c>
      <c r="W1592">
        <v>139</v>
      </c>
      <c r="X1592">
        <v>1</v>
      </c>
      <c r="Y1592">
        <v>138</v>
      </c>
      <c r="Z1592">
        <v>114</v>
      </c>
      <c r="AA1592">
        <v>24</v>
      </c>
      <c r="AB1592">
        <v>4</v>
      </c>
      <c r="AC1592">
        <v>135</v>
      </c>
      <c r="AD1592">
        <v>27</v>
      </c>
      <c r="AE1592">
        <v>108</v>
      </c>
      <c r="AF1592">
        <v>1</v>
      </c>
      <c r="AG1592">
        <v>138</v>
      </c>
      <c r="AH1592">
        <v>135</v>
      </c>
      <c r="AI1592">
        <v>3</v>
      </c>
    </row>
    <row r="1593" spans="1:35" ht="15">
      <c r="A1593" t="s">
        <v>35</v>
      </c>
      <c r="B1593" t="s">
        <v>101</v>
      </c>
      <c r="C1593" t="str">
        <f t="shared" si="72"/>
        <v>247801</v>
      </c>
      <c r="D1593">
        <v>69</v>
      </c>
      <c r="E1593" t="s">
        <v>37</v>
      </c>
      <c r="F1593" s="1">
        <v>0.9166666666666666</v>
      </c>
      <c r="G1593">
        <v>1854</v>
      </c>
      <c r="H1593">
        <v>1300</v>
      </c>
      <c r="I1593">
        <v>1138</v>
      </c>
      <c r="J1593">
        <v>162</v>
      </c>
      <c r="K1593">
        <v>0</v>
      </c>
      <c r="L1593">
        <v>3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162</v>
      </c>
      <c r="U1593">
        <v>0</v>
      </c>
      <c r="V1593">
        <v>0</v>
      </c>
      <c r="W1593">
        <v>162</v>
      </c>
      <c r="X1593">
        <v>1</v>
      </c>
      <c r="Y1593">
        <v>161</v>
      </c>
      <c r="Z1593">
        <v>123</v>
      </c>
      <c r="AA1593">
        <v>38</v>
      </c>
      <c r="AB1593">
        <v>1</v>
      </c>
      <c r="AC1593">
        <v>161</v>
      </c>
      <c r="AD1593">
        <v>25</v>
      </c>
      <c r="AE1593">
        <v>136</v>
      </c>
      <c r="AF1593">
        <v>2</v>
      </c>
      <c r="AG1593">
        <v>160</v>
      </c>
      <c r="AH1593">
        <v>157</v>
      </c>
      <c r="AI1593">
        <v>3</v>
      </c>
    </row>
    <row r="1594" spans="1:35" ht="15">
      <c r="A1594" t="s">
        <v>35</v>
      </c>
      <c r="B1594" t="s">
        <v>101</v>
      </c>
      <c r="C1594" t="str">
        <f t="shared" si="72"/>
        <v>247801</v>
      </c>
      <c r="D1594">
        <v>70</v>
      </c>
      <c r="E1594" t="s">
        <v>37</v>
      </c>
      <c r="F1594" s="1">
        <v>0.9166666666666666</v>
      </c>
      <c r="G1594">
        <v>1540</v>
      </c>
      <c r="H1594">
        <v>1100</v>
      </c>
      <c r="I1594">
        <v>1016</v>
      </c>
      <c r="J1594">
        <v>84</v>
      </c>
      <c r="K1594">
        <v>0</v>
      </c>
      <c r="L1594">
        <v>1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84</v>
      </c>
      <c r="U1594">
        <v>0</v>
      </c>
      <c r="V1594">
        <v>0</v>
      </c>
      <c r="W1594">
        <v>84</v>
      </c>
      <c r="X1594">
        <v>3</v>
      </c>
      <c r="Y1594">
        <v>81</v>
      </c>
      <c r="Z1594">
        <v>70</v>
      </c>
      <c r="AA1594">
        <v>11</v>
      </c>
      <c r="AB1594">
        <v>5</v>
      </c>
      <c r="AC1594">
        <v>79</v>
      </c>
      <c r="AD1594">
        <v>12</v>
      </c>
      <c r="AE1594">
        <v>67</v>
      </c>
      <c r="AF1594">
        <v>4</v>
      </c>
      <c r="AG1594">
        <v>80</v>
      </c>
      <c r="AH1594">
        <v>74</v>
      </c>
      <c r="AI1594">
        <v>6</v>
      </c>
    </row>
    <row r="1595" spans="1:35" ht="15">
      <c r="A1595" t="s">
        <v>35</v>
      </c>
      <c r="B1595" t="s">
        <v>101</v>
      </c>
      <c r="C1595" t="str">
        <f t="shared" si="72"/>
        <v>247801</v>
      </c>
      <c r="D1595">
        <v>71</v>
      </c>
      <c r="E1595" t="s">
        <v>37</v>
      </c>
      <c r="F1595" s="1">
        <v>0.9166666666666666</v>
      </c>
      <c r="G1595">
        <v>1592</v>
      </c>
      <c r="H1595">
        <v>1100</v>
      </c>
      <c r="I1595">
        <v>991</v>
      </c>
      <c r="J1595">
        <v>109</v>
      </c>
      <c r="K1595">
        <v>0</v>
      </c>
      <c r="L1595">
        <v>2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109</v>
      </c>
      <c r="U1595">
        <v>0</v>
      </c>
      <c r="V1595">
        <v>0</v>
      </c>
      <c r="W1595">
        <v>109</v>
      </c>
      <c r="X1595">
        <v>4</v>
      </c>
      <c r="Y1595">
        <v>105</v>
      </c>
      <c r="Z1595">
        <v>88</v>
      </c>
      <c r="AA1595">
        <v>17</v>
      </c>
      <c r="AB1595">
        <v>5</v>
      </c>
      <c r="AC1595">
        <v>104</v>
      </c>
      <c r="AD1595">
        <v>21</v>
      </c>
      <c r="AE1595">
        <v>83</v>
      </c>
      <c r="AF1595">
        <v>7</v>
      </c>
      <c r="AG1595">
        <v>102</v>
      </c>
      <c r="AH1595">
        <v>99</v>
      </c>
      <c r="AI1595">
        <v>3</v>
      </c>
    </row>
    <row r="1596" spans="1:35" ht="15">
      <c r="A1596" t="s">
        <v>35</v>
      </c>
      <c r="B1596" t="s">
        <v>101</v>
      </c>
      <c r="C1596" t="str">
        <f t="shared" si="72"/>
        <v>247801</v>
      </c>
      <c r="D1596">
        <v>72</v>
      </c>
      <c r="E1596" t="s">
        <v>37</v>
      </c>
      <c r="F1596" s="1">
        <v>0.9166666666666666</v>
      </c>
      <c r="G1596">
        <v>1456</v>
      </c>
      <c r="H1596">
        <v>1000</v>
      </c>
      <c r="I1596">
        <v>912</v>
      </c>
      <c r="J1596">
        <v>88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88</v>
      </c>
      <c r="U1596">
        <v>0</v>
      </c>
      <c r="V1596">
        <v>0</v>
      </c>
      <c r="W1596">
        <v>88</v>
      </c>
      <c r="X1596">
        <v>7</v>
      </c>
      <c r="Y1596">
        <v>81</v>
      </c>
      <c r="Z1596">
        <v>64</v>
      </c>
      <c r="AA1596">
        <v>17</v>
      </c>
      <c r="AB1596">
        <v>5</v>
      </c>
      <c r="AC1596">
        <v>83</v>
      </c>
      <c r="AD1596">
        <v>10</v>
      </c>
      <c r="AE1596">
        <v>73</v>
      </c>
      <c r="AF1596">
        <v>6</v>
      </c>
      <c r="AG1596">
        <v>82</v>
      </c>
      <c r="AH1596">
        <v>82</v>
      </c>
      <c r="AI1596">
        <v>0</v>
      </c>
    </row>
    <row r="1597" spans="1:35" ht="15">
      <c r="A1597" t="s">
        <v>35</v>
      </c>
      <c r="B1597" t="s">
        <v>101</v>
      </c>
      <c r="C1597" t="str">
        <f t="shared" si="72"/>
        <v>247801</v>
      </c>
      <c r="D1597">
        <v>73</v>
      </c>
      <c r="E1597" t="s">
        <v>37</v>
      </c>
      <c r="F1597" s="1">
        <v>0.9166666666666666</v>
      </c>
      <c r="G1597">
        <v>1989</v>
      </c>
      <c r="H1597">
        <v>1400</v>
      </c>
      <c r="I1597">
        <v>1210</v>
      </c>
      <c r="J1597">
        <v>190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190</v>
      </c>
      <c r="U1597">
        <v>0</v>
      </c>
      <c r="V1597">
        <v>0</v>
      </c>
      <c r="W1597">
        <v>190</v>
      </c>
      <c r="X1597">
        <v>3</v>
      </c>
      <c r="Y1597">
        <v>187</v>
      </c>
      <c r="Z1597">
        <v>147</v>
      </c>
      <c r="AA1597">
        <v>40</v>
      </c>
      <c r="AB1597">
        <v>6</v>
      </c>
      <c r="AC1597">
        <v>184</v>
      </c>
      <c r="AD1597">
        <v>28</v>
      </c>
      <c r="AE1597">
        <v>156</v>
      </c>
      <c r="AF1597">
        <v>4</v>
      </c>
      <c r="AG1597">
        <v>186</v>
      </c>
      <c r="AH1597">
        <v>177</v>
      </c>
      <c r="AI1597">
        <v>9</v>
      </c>
    </row>
    <row r="1598" spans="1:35" ht="15">
      <c r="A1598" t="s">
        <v>35</v>
      </c>
      <c r="B1598" t="s">
        <v>101</v>
      </c>
      <c r="C1598" t="str">
        <f t="shared" si="72"/>
        <v>247801</v>
      </c>
      <c r="D1598">
        <v>74</v>
      </c>
      <c r="E1598" t="s">
        <v>37</v>
      </c>
      <c r="F1598" s="1">
        <v>0.9166666666666666</v>
      </c>
      <c r="G1598">
        <v>1891</v>
      </c>
      <c r="H1598">
        <v>1352</v>
      </c>
      <c r="I1598">
        <v>1143</v>
      </c>
      <c r="J1598">
        <v>209</v>
      </c>
      <c r="K1598">
        <v>0</v>
      </c>
      <c r="L1598">
        <v>2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209</v>
      </c>
      <c r="U1598">
        <v>0</v>
      </c>
      <c r="V1598">
        <v>0</v>
      </c>
      <c r="W1598">
        <v>209</v>
      </c>
      <c r="X1598">
        <v>9</v>
      </c>
      <c r="Y1598">
        <v>200</v>
      </c>
      <c r="Z1598">
        <v>161</v>
      </c>
      <c r="AA1598">
        <v>39</v>
      </c>
      <c r="AB1598">
        <v>6</v>
      </c>
      <c r="AC1598">
        <v>203</v>
      </c>
      <c r="AD1598">
        <v>39</v>
      </c>
      <c r="AE1598">
        <v>164</v>
      </c>
      <c r="AF1598">
        <v>8</v>
      </c>
      <c r="AG1598">
        <v>201</v>
      </c>
      <c r="AH1598">
        <v>193</v>
      </c>
      <c r="AI1598">
        <v>8</v>
      </c>
    </row>
    <row r="1599" spans="1:35" ht="15">
      <c r="A1599" t="s">
        <v>35</v>
      </c>
      <c r="B1599" t="s">
        <v>101</v>
      </c>
      <c r="C1599" t="str">
        <f t="shared" si="72"/>
        <v>247801</v>
      </c>
      <c r="D1599">
        <v>75</v>
      </c>
      <c r="E1599" t="s">
        <v>37</v>
      </c>
      <c r="F1599" s="1">
        <v>0.9166666666666666</v>
      </c>
      <c r="G1599">
        <v>2261</v>
      </c>
      <c r="H1599">
        <v>1600</v>
      </c>
      <c r="I1599">
        <v>1425</v>
      </c>
      <c r="J1599">
        <v>175</v>
      </c>
      <c r="K1599">
        <v>0</v>
      </c>
      <c r="L1599">
        <v>1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175</v>
      </c>
      <c r="U1599">
        <v>0</v>
      </c>
      <c r="V1599">
        <v>0</v>
      </c>
      <c r="W1599">
        <v>175</v>
      </c>
      <c r="X1599">
        <v>4</v>
      </c>
      <c r="Y1599">
        <v>171</v>
      </c>
      <c r="Z1599">
        <v>137</v>
      </c>
      <c r="AA1599">
        <v>34</v>
      </c>
      <c r="AB1599">
        <v>1</v>
      </c>
      <c r="AC1599">
        <v>174</v>
      </c>
      <c r="AD1599">
        <v>26</v>
      </c>
      <c r="AE1599">
        <v>148</v>
      </c>
      <c r="AF1599">
        <v>3</v>
      </c>
      <c r="AG1599">
        <v>172</v>
      </c>
      <c r="AH1599">
        <v>166</v>
      </c>
      <c r="AI1599">
        <v>6</v>
      </c>
    </row>
    <row r="1600" spans="1:35" ht="15">
      <c r="A1600" t="s">
        <v>35</v>
      </c>
      <c r="B1600" t="s">
        <v>101</v>
      </c>
      <c r="C1600" t="str">
        <f t="shared" si="72"/>
        <v>247801</v>
      </c>
      <c r="D1600">
        <v>76</v>
      </c>
      <c r="E1600" t="s">
        <v>37</v>
      </c>
      <c r="F1600" s="1">
        <v>0.9166666666666666</v>
      </c>
      <c r="G1600">
        <v>1893</v>
      </c>
      <c r="H1600">
        <v>1350</v>
      </c>
      <c r="I1600">
        <v>1215</v>
      </c>
      <c r="J1600">
        <v>135</v>
      </c>
      <c r="K1600">
        <v>0</v>
      </c>
      <c r="L1600">
        <v>1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135</v>
      </c>
      <c r="U1600">
        <v>0</v>
      </c>
      <c r="V1600">
        <v>0</v>
      </c>
      <c r="W1600">
        <v>135</v>
      </c>
      <c r="X1600">
        <v>1</v>
      </c>
      <c r="Y1600">
        <v>134</v>
      </c>
      <c r="Z1600">
        <v>109</v>
      </c>
      <c r="AA1600">
        <v>25</v>
      </c>
      <c r="AB1600">
        <v>3</v>
      </c>
      <c r="AC1600">
        <v>132</v>
      </c>
      <c r="AD1600">
        <v>16</v>
      </c>
      <c r="AE1600">
        <v>116</v>
      </c>
      <c r="AF1600">
        <v>2</v>
      </c>
      <c r="AG1600">
        <v>133</v>
      </c>
      <c r="AH1600">
        <v>130</v>
      </c>
      <c r="AI1600">
        <v>3</v>
      </c>
    </row>
    <row r="1601" spans="1:35" ht="15">
      <c r="A1601" t="s">
        <v>35</v>
      </c>
      <c r="B1601" t="s">
        <v>101</v>
      </c>
      <c r="C1601" t="str">
        <f t="shared" si="72"/>
        <v>247801</v>
      </c>
      <c r="D1601">
        <v>77</v>
      </c>
      <c r="E1601" t="s">
        <v>37</v>
      </c>
      <c r="F1601" s="1">
        <v>0.9166666666666666</v>
      </c>
      <c r="G1601">
        <v>2085</v>
      </c>
      <c r="H1601">
        <v>1450</v>
      </c>
      <c r="I1601">
        <v>1246</v>
      </c>
      <c r="J1601">
        <v>204</v>
      </c>
      <c r="K1601">
        <v>0</v>
      </c>
      <c r="L1601">
        <v>1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204</v>
      </c>
      <c r="U1601">
        <v>0</v>
      </c>
      <c r="V1601">
        <v>0</v>
      </c>
      <c r="W1601">
        <v>204</v>
      </c>
      <c r="X1601">
        <v>13</v>
      </c>
      <c r="Y1601">
        <v>191</v>
      </c>
      <c r="Z1601">
        <v>138</v>
      </c>
      <c r="AA1601">
        <v>53</v>
      </c>
      <c r="AB1601">
        <v>9</v>
      </c>
      <c r="AC1601">
        <v>195</v>
      </c>
      <c r="AD1601">
        <v>35</v>
      </c>
      <c r="AE1601">
        <v>160</v>
      </c>
      <c r="AF1601">
        <v>8</v>
      </c>
      <c r="AG1601">
        <v>196</v>
      </c>
      <c r="AH1601">
        <v>191</v>
      </c>
      <c r="AI1601">
        <v>5</v>
      </c>
    </row>
    <row r="1602" spans="1:35" ht="15">
      <c r="A1602" t="s">
        <v>35</v>
      </c>
      <c r="B1602" t="s">
        <v>101</v>
      </c>
      <c r="C1602" t="str">
        <f t="shared" si="72"/>
        <v>247801</v>
      </c>
      <c r="D1602">
        <v>78</v>
      </c>
      <c r="E1602" t="s">
        <v>37</v>
      </c>
      <c r="F1602" s="1">
        <v>0.9166666666666666</v>
      </c>
      <c r="G1602">
        <v>1842</v>
      </c>
      <c r="H1602">
        <v>1300</v>
      </c>
      <c r="I1602">
        <v>1200</v>
      </c>
      <c r="J1602">
        <v>100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100</v>
      </c>
      <c r="U1602">
        <v>0</v>
      </c>
      <c r="V1602">
        <v>0</v>
      </c>
      <c r="W1602">
        <v>100</v>
      </c>
      <c r="X1602">
        <v>5</v>
      </c>
      <c r="Y1602">
        <v>95</v>
      </c>
      <c r="Z1602">
        <v>68</v>
      </c>
      <c r="AA1602">
        <v>27</v>
      </c>
      <c r="AB1602">
        <v>4</v>
      </c>
      <c r="AC1602">
        <v>96</v>
      </c>
      <c r="AD1602">
        <v>12</v>
      </c>
      <c r="AE1602">
        <v>84</v>
      </c>
      <c r="AF1602">
        <v>3</v>
      </c>
      <c r="AG1602">
        <v>97</v>
      </c>
      <c r="AH1602">
        <v>92</v>
      </c>
      <c r="AI1602">
        <v>5</v>
      </c>
    </row>
    <row r="1603" spans="1:35" ht="15">
      <c r="A1603" t="s">
        <v>35</v>
      </c>
      <c r="B1603" t="s">
        <v>101</v>
      </c>
      <c r="C1603" t="str">
        <f t="shared" si="72"/>
        <v>247801</v>
      </c>
      <c r="D1603">
        <v>79</v>
      </c>
      <c r="E1603" t="s">
        <v>38</v>
      </c>
      <c r="F1603" s="1">
        <v>0.9166666666666666</v>
      </c>
      <c r="G1603">
        <v>93</v>
      </c>
      <c r="H1603">
        <v>100</v>
      </c>
      <c r="I1603">
        <v>68</v>
      </c>
      <c r="J1603">
        <v>32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32</v>
      </c>
      <c r="U1603">
        <v>0</v>
      </c>
      <c r="V1603">
        <v>0</v>
      </c>
      <c r="W1603">
        <v>32</v>
      </c>
      <c r="X1603">
        <v>9</v>
      </c>
      <c r="Y1603">
        <v>23</v>
      </c>
      <c r="Z1603">
        <v>20</v>
      </c>
      <c r="AA1603">
        <v>3</v>
      </c>
      <c r="AB1603">
        <v>11</v>
      </c>
      <c r="AC1603">
        <v>21</v>
      </c>
      <c r="AD1603">
        <v>10</v>
      </c>
      <c r="AE1603">
        <v>11</v>
      </c>
      <c r="AF1603">
        <v>8</v>
      </c>
      <c r="AG1603">
        <v>24</v>
      </c>
      <c r="AH1603">
        <v>19</v>
      </c>
      <c r="AI1603">
        <v>5</v>
      </c>
    </row>
    <row r="1604" spans="1:35" ht="15">
      <c r="A1604" t="s">
        <v>35</v>
      </c>
      <c r="B1604" t="s">
        <v>101</v>
      </c>
      <c r="C1604" t="str">
        <f t="shared" si="72"/>
        <v>247801</v>
      </c>
      <c r="D1604">
        <v>80</v>
      </c>
      <c r="E1604" t="s">
        <v>38</v>
      </c>
      <c r="F1604" s="1">
        <v>0.9166666666666666</v>
      </c>
      <c r="G1604">
        <v>67</v>
      </c>
      <c r="H1604">
        <v>100</v>
      </c>
      <c r="I1604">
        <v>76</v>
      </c>
      <c r="J1604">
        <v>24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24</v>
      </c>
      <c r="U1604">
        <v>0</v>
      </c>
      <c r="V1604">
        <v>0</v>
      </c>
      <c r="W1604">
        <v>24</v>
      </c>
      <c r="X1604">
        <v>6</v>
      </c>
      <c r="Y1604">
        <v>18</v>
      </c>
      <c r="Z1604">
        <v>12</v>
      </c>
      <c r="AA1604">
        <v>6</v>
      </c>
      <c r="AB1604">
        <v>8</v>
      </c>
      <c r="AC1604">
        <v>16</v>
      </c>
      <c r="AD1604">
        <v>6</v>
      </c>
      <c r="AE1604">
        <v>10</v>
      </c>
      <c r="AF1604">
        <v>7</v>
      </c>
      <c r="AG1604">
        <v>17</v>
      </c>
      <c r="AH1604">
        <v>15</v>
      </c>
      <c r="AI1604">
        <v>2</v>
      </c>
    </row>
    <row r="1605" spans="1:35" ht="15">
      <c r="A1605" t="s">
        <v>35</v>
      </c>
      <c r="B1605" t="s">
        <v>101</v>
      </c>
      <c r="C1605" t="str">
        <f t="shared" si="72"/>
        <v>247801</v>
      </c>
      <c r="D1605">
        <v>81</v>
      </c>
      <c r="E1605" t="s">
        <v>38</v>
      </c>
      <c r="F1605" s="1">
        <v>0.9166666666666666</v>
      </c>
      <c r="G1605">
        <v>56</v>
      </c>
      <c r="H1605">
        <v>100</v>
      </c>
      <c r="I1605">
        <v>78</v>
      </c>
      <c r="J1605">
        <v>22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22</v>
      </c>
      <c r="U1605">
        <v>0</v>
      </c>
      <c r="V1605">
        <v>0</v>
      </c>
      <c r="W1605">
        <v>22</v>
      </c>
      <c r="X1605">
        <v>2</v>
      </c>
      <c r="Y1605">
        <v>20</v>
      </c>
      <c r="Z1605">
        <v>16</v>
      </c>
      <c r="AA1605">
        <v>4</v>
      </c>
      <c r="AB1605">
        <v>6</v>
      </c>
      <c r="AC1605">
        <v>16</v>
      </c>
      <c r="AD1605">
        <v>9</v>
      </c>
      <c r="AE1605">
        <v>7</v>
      </c>
      <c r="AF1605">
        <v>8</v>
      </c>
      <c r="AG1605">
        <v>14</v>
      </c>
      <c r="AH1605">
        <v>12</v>
      </c>
      <c r="AI1605">
        <v>2</v>
      </c>
    </row>
    <row r="1606" spans="1:35" ht="15">
      <c r="A1606" t="s">
        <v>35</v>
      </c>
      <c r="B1606" t="s">
        <v>101</v>
      </c>
      <c r="C1606" t="str">
        <f t="shared" si="72"/>
        <v>247801</v>
      </c>
      <c r="D1606">
        <v>82</v>
      </c>
      <c r="E1606" t="s">
        <v>38</v>
      </c>
      <c r="F1606" s="1">
        <v>0.9166666666666666</v>
      </c>
      <c r="G1606">
        <v>78</v>
      </c>
      <c r="H1606">
        <v>100</v>
      </c>
      <c r="I1606">
        <v>65</v>
      </c>
      <c r="J1606">
        <v>35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35</v>
      </c>
      <c r="U1606">
        <v>0</v>
      </c>
      <c r="V1606">
        <v>0</v>
      </c>
      <c r="W1606">
        <v>35</v>
      </c>
      <c r="X1606">
        <v>4</v>
      </c>
      <c r="Y1606">
        <v>31</v>
      </c>
      <c r="Z1606">
        <v>28</v>
      </c>
      <c r="AA1606">
        <v>3</v>
      </c>
      <c r="AB1606">
        <v>4</v>
      </c>
      <c r="AC1606">
        <v>31</v>
      </c>
      <c r="AD1606">
        <v>20</v>
      </c>
      <c r="AE1606">
        <v>11</v>
      </c>
      <c r="AF1606">
        <v>4</v>
      </c>
      <c r="AG1606">
        <v>31</v>
      </c>
      <c r="AH1606">
        <v>27</v>
      </c>
      <c r="AI1606">
        <v>4</v>
      </c>
    </row>
    <row r="1607" spans="1:35" ht="15">
      <c r="A1607" t="s">
        <v>35</v>
      </c>
      <c r="B1607" t="s">
        <v>101</v>
      </c>
      <c r="C1607" t="str">
        <f t="shared" si="72"/>
        <v>247801</v>
      </c>
      <c r="D1607">
        <v>83</v>
      </c>
      <c r="E1607" t="s">
        <v>38</v>
      </c>
      <c r="F1607" s="1">
        <v>0.9166666666666666</v>
      </c>
      <c r="G1607">
        <v>60</v>
      </c>
      <c r="H1607">
        <v>100</v>
      </c>
      <c r="I1607">
        <v>89</v>
      </c>
      <c r="J1607">
        <v>11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11</v>
      </c>
      <c r="U1607">
        <v>0</v>
      </c>
      <c r="V1607">
        <v>0</v>
      </c>
      <c r="W1607">
        <v>11</v>
      </c>
      <c r="X1607">
        <v>1</v>
      </c>
      <c r="Y1607">
        <v>10</v>
      </c>
      <c r="Z1607">
        <v>8</v>
      </c>
      <c r="AA1607">
        <v>2</v>
      </c>
      <c r="AB1607">
        <v>2</v>
      </c>
      <c r="AC1607">
        <v>9</v>
      </c>
      <c r="AD1607">
        <v>3</v>
      </c>
      <c r="AE1607">
        <v>6</v>
      </c>
      <c r="AF1607">
        <v>0</v>
      </c>
      <c r="AG1607">
        <v>11</v>
      </c>
      <c r="AH1607">
        <v>11</v>
      </c>
      <c r="AI1607">
        <v>0</v>
      </c>
    </row>
    <row r="1608" spans="1:35" ht="15">
      <c r="A1608" t="s">
        <v>35</v>
      </c>
      <c r="B1608" t="s">
        <v>101</v>
      </c>
      <c r="C1608" t="str">
        <f t="shared" si="72"/>
        <v>247801</v>
      </c>
      <c r="D1608">
        <v>84</v>
      </c>
      <c r="E1608" t="s">
        <v>37</v>
      </c>
      <c r="F1608" s="1">
        <v>0.9166666666666666</v>
      </c>
      <c r="G1608">
        <v>581</v>
      </c>
      <c r="H1608">
        <v>650</v>
      </c>
      <c r="I1608">
        <v>584</v>
      </c>
      <c r="J1608">
        <v>66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66</v>
      </c>
      <c r="U1608">
        <v>0</v>
      </c>
      <c r="V1608">
        <v>0</v>
      </c>
      <c r="W1608">
        <v>66</v>
      </c>
      <c r="X1608">
        <v>4</v>
      </c>
      <c r="Y1608">
        <v>62</v>
      </c>
      <c r="Z1608">
        <v>45</v>
      </c>
      <c r="AA1608">
        <v>17</v>
      </c>
      <c r="AB1608">
        <v>7</v>
      </c>
      <c r="AC1608">
        <v>59</v>
      </c>
      <c r="AD1608">
        <v>8</v>
      </c>
      <c r="AE1608">
        <v>51</v>
      </c>
      <c r="AF1608">
        <v>5</v>
      </c>
      <c r="AG1608">
        <v>61</v>
      </c>
      <c r="AH1608">
        <v>57</v>
      </c>
      <c r="AI1608">
        <v>4</v>
      </c>
    </row>
    <row r="1609" spans="1:35" ht="15">
      <c r="A1609" t="s">
        <v>35</v>
      </c>
      <c r="B1609" t="s">
        <v>101</v>
      </c>
      <c r="C1609" t="str">
        <f t="shared" si="72"/>
        <v>247801</v>
      </c>
      <c r="D1609">
        <v>85</v>
      </c>
      <c r="E1609" t="s">
        <v>37</v>
      </c>
      <c r="F1609" s="1">
        <v>0.9166666666666666</v>
      </c>
      <c r="G1609">
        <v>197</v>
      </c>
      <c r="H1609">
        <v>300</v>
      </c>
      <c r="I1609">
        <v>206</v>
      </c>
      <c r="J1609">
        <v>94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94</v>
      </c>
      <c r="U1609">
        <v>0</v>
      </c>
      <c r="V1609">
        <v>0</v>
      </c>
      <c r="W1609">
        <v>94</v>
      </c>
      <c r="X1609">
        <v>12</v>
      </c>
      <c r="Y1609">
        <v>82</v>
      </c>
      <c r="Z1609">
        <v>58</v>
      </c>
      <c r="AA1609">
        <v>24</v>
      </c>
      <c r="AB1609">
        <v>9</v>
      </c>
      <c r="AC1609">
        <v>85</v>
      </c>
      <c r="AD1609">
        <v>20</v>
      </c>
      <c r="AE1609">
        <v>65</v>
      </c>
      <c r="AF1609">
        <v>9</v>
      </c>
      <c r="AG1609">
        <v>85</v>
      </c>
      <c r="AH1609">
        <v>72</v>
      </c>
      <c r="AI1609">
        <v>13</v>
      </c>
    </row>
    <row r="1610" spans="1:35" ht="15">
      <c r="A1610" t="s">
        <v>35</v>
      </c>
      <c r="B1610" t="s">
        <v>101</v>
      </c>
      <c r="C1610" t="str">
        <f t="shared" si="72"/>
        <v>247801</v>
      </c>
      <c r="D1610">
        <v>86</v>
      </c>
      <c r="E1610" t="s">
        <v>38</v>
      </c>
      <c r="F1610" s="1">
        <v>0.9166666666666666</v>
      </c>
      <c r="G1610">
        <v>162</v>
      </c>
      <c r="H1610">
        <v>400</v>
      </c>
      <c r="I1610">
        <v>377</v>
      </c>
      <c r="J1610">
        <v>23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23</v>
      </c>
      <c r="U1610">
        <v>0</v>
      </c>
      <c r="V1610">
        <v>0</v>
      </c>
      <c r="W1610">
        <v>23</v>
      </c>
      <c r="X1610">
        <v>1</v>
      </c>
      <c r="Y1610">
        <v>22</v>
      </c>
      <c r="Z1610">
        <v>15</v>
      </c>
      <c r="AA1610">
        <v>7</v>
      </c>
      <c r="AB1610">
        <v>0</v>
      </c>
      <c r="AC1610">
        <v>23</v>
      </c>
      <c r="AD1610">
        <v>7</v>
      </c>
      <c r="AE1610">
        <v>16</v>
      </c>
      <c r="AF1610">
        <v>0</v>
      </c>
      <c r="AG1610">
        <v>23</v>
      </c>
      <c r="AH1610">
        <v>22</v>
      </c>
      <c r="AI1610">
        <v>1</v>
      </c>
    </row>
    <row r="1611" spans="1:35" ht="15">
      <c r="A1611" t="s">
        <v>35</v>
      </c>
      <c r="B1611" t="s">
        <v>101</v>
      </c>
      <c r="C1611" t="str">
        <f t="shared" si="72"/>
        <v>247801</v>
      </c>
      <c r="D1611">
        <v>87</v>
      </c>
      <c r="E1611" t="s">
        <v>38</v>
      </c>
      <c r="F1611" s="1">
        <v>0.9166666666666666</v>
      </c>
      <c r="G1611">
        <v>52</v>
      </c>
      <c r="H1611">
        <v>100</v>
      </c>
      <c r="I1611">
        <v>82</v>
      </c>
      <c r="J1611">
        <v>18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18</v>
      </c>
      <c r="U1611">
        <v>0</v>
      </c>
      <c r="V1611">
        <v>0</v>
      </c>
      <c r="W1611">
        <v>18</v>
      </c>
      <c r="X1611">
        <v>0</v>
      </c>
      <c r="Y1611">
        <v>18</v>
      </c>
      <c r="Z1611">
        <v>9</v>
      </c>
      <c r="AA1611">
        <v>9</v>
      </c>
      <c r="AB1611">
        <v>0</v>
      </c>
      <c r="AC1611">
        <v>18</v>
      </c>
      <c r="AD1611">
        <v>2</v>
      </c>
      <c r="AE1611">
        <v>16</v>
      </c>
      <c r="AF1611">
        <v>0</v>
      </c>
      <c r="AG1611">
        <v>18</v>
      </c>
      <c r="AH1611">
        <v>16</v>
      </c>
      <c r="AI1611">
        <v>2</v>
      </c>
    </row>
    <row r="1612" spans="1:35" ht="15">
      <c r="A1612" t="s">
        <v>35</v>
      </c>
      <c r="B1612" t="s">
        <v>101</v>
      </c>
      <c r="C1612" t="str">
        <f t="shared" si="72"/>
        <v>247801</v>
      </c>
      <c r="D1612">
        <v>88</v>
      </c>
      <c r="E1612" t="s">
        <v>38</v>
      </c>
      <c r="F1612" s="1">
        <v>0.9166666666666666</v>
      </c>
      <c r="G1612">
        <v>166</v>
      </c>
      <c r="H1612">
        <v>350</v>
      </c>
      <c r="I1612">
        <v>306</v>
      </c>
      <c r="J1612">
        <v>44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44</v>
      </c>
      <c r="U1612">
        <v>0</v>
      </c>
      <c r="V1612">
        <v>0</v>
      </c>
      <c r="W1612">
        <v>44</v>
      </c>
      <c r="X1612">
        <v>3</v>
      </c>
      <c r="Y1612">
        <v>41</v>
      </c>
      <c r="Z1612">
        <v>33</v>
      </c>
      <c r="AA1612">
        <v>8</v>
      </c>
      <c r="AB1612">
        <v>2</v>
      </c>
      <c r="AC1612">
        <v>42</v>
      </c>
      <c r="AD1612">
        <v>10</v>
      </c>
      <c r="AE1612">
        <v>32</v>
      </c>
      <c r="AF1612">
        <v>1</v>
      </c>
      <c r="AG1612">
        <v>43</v>
      </c>
      <c r="AH1612">
        <v>41</v>
      </c>
      <c r="AI1612">
        <v>2</v>
      </c>
    </row>
    <row r="1613" spans="1:35" ht="15">
      <c r="A1613" t="s">
        <v>35</v>
      </c>
      <c r="B1613" t="s">
        <v>101</v>
      </c>
      <c r="C1613" t="str">
        <f t="shared" si="72"/>
        <v>247801</v>
      </c>
      <c r="D1613">
        <v>89</v>
      </c>
      <c r="E1613" t="s">
        <v>38</v>
      </c>
      <c r="F1613" s="1">
        <v>0.9166666666666666</v>
      </c>
      <c r="G1613">
        <v>52</v>
      </c>
      <c r="H1613">
        <v>200</v>
      </c>
      <c r="I1613">
        <v>191</v>
      </c>
      <c r="J1613">
        <v>9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9</v>
      </c>
      <c r="U1613">
        <v>0</v>
      </c>
      <c r="V1613">
        <v>0</v>
      </c>
      <c r="W1613">
        <v>9</v>
      </c>
      <c r="X1613">
        <v>1</v>
      </c>
      <c r="Y1613">
        <v>8</v>
      </c>
      <c r="Z1613">
        <v>7</v>
      </c>
      <c r="AA1613">
        <v>1</v>
      </c>
      <c r="AB1613">
        <v>1</v>
      </c>
      <c r="AC1613">
        <v>8</v>
      </c>
      <c r="AD1613">
        <v>3</v>
      </c>
      <c r="AE1613">
        <v>5</v>
      </c>
      <c r="AF1613">
        <v>1</v>
      </c>
      <c r="AG1613">
        <v>8</v>
      </c>
      <c r="AH1613">
        <v>7</v>
      </c>
      <c r="AI1613">
        <v>1</v>
      </c>
    </row>
    <row r="1614" spans="1:35" ht="15">
      <c r="A1614" t="s">
        <v>35</v>
      </c>
      <c r="B1614" t="s">
        <v>101</v>
      </c>
      <c r="C1614" t="str">
        <f t="shared" si="72"/>
        <v>247801</v>
      </c>
      <c r="D1614">
        <v>90</v>
      </c>
      <c r="E1614" t="s">
        <v>38</v>
      </c>
      <c r="F1614" s="1">
        <v>0.9166666666666666</v>
      </c>
      <c r="G1614">
        <v>89</v>
      </c>
      <c r="H1614">
        <v>152</v>
      </c>
      <c r="I1614">
        <v>141</v>
      </c>
      <c r="J1614">
        <v>11</v>
      </c>
      <c r="K1614">
        <v>0</v>
      </c>
      <c r="L1614">
        <v>1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11</v>
      </c>
      <c r="U1614">
        <v>0</v>
      </c>
      <c r="V1614">
        <v>0</v>
      </c>
      <c r="W1614">
        <v>11</v>
      </c>
      <c r="X1614">
        <v>1</v>
      </c>
      <c r="Y1614">
        <v>10</v>
      </c>
      <c r="Z1614">
        <v>10</v>
      </c>
      <c r="AA1614">
        <v>0</v>
      </c>
      <c r="AB1614">
        <v>1</v>
      </c>
      <c r="AC1614">
        <v>10</v>
      </c>
      <c r="AD1614">
        <v>3</v>
      </c>
      <c r="AE1614">
        <v>7</v>
      </c>
      <c r="AF1614">
        <v>1</v>
      </c>
      <c r="AG1614">
        <v>10</v>
      </c>
      <c r="AH1614">
        <v>9</v>
      </c>
      <c r="AI1614">
        <v>1</v>
      </c>
    </row>
    <row r="1615" spans="1:35" ht="15">
      <c r="A1615" t="s">
        <v>35</v>
      </c>
      <c r="B1615" t="s">
        <v>101</v>
      </c>
      <c r="C1615" t="str">
        <f t="shared" si="72"/>
        <v>247801</v>
      </c>
      <c r="D1615">
        <v>91</v>
      </c>
      <c r="E1615" t="s">
        <v>38</v>
      </c>
      <c r="F1615" s="1">
        <v>0.9166666666666666</v>
      </c>
      <c r="G1615">
        <v>34</v>
      </c>
      <c r="H1615">
        <v>51</v>
      </c>
      <c r="I1615">
        <v>44</v>
      </c>
      <c r="J1615">
        <v>7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7</v>
      </c>
      <c r="U1615">
        <v>0</v>
      </c>
      <c r="V1615">
        <v>0</v>
      </c>
      <c r="W1615">
        <v>7</v>
      </c>
      <c r="X1615">
        <v>0</v>
      </c>
      <c r="Y1615">
        <v>7</v>
      </c>
      <c r="Z1615">
        <v>6</v>
      </c>
      <c r="AA1615">
        <v>1</v>
      </c>
      <c r="AB1615">
        <v>0</v>
      </c>
      <c r="AC1615">
        <v>7</v>
      </c>
      <c r="AD1615">
        <v>2</v>
      </c>
      <c r="AE1615">
        <v>5</v>
      </c>
      <c r="AF1615">
        <v>0</v>
      </c>
      <c r="AG1615">
        <v>7</v>
      </c>
      <c r="AH1615">
        <v>7</v>
      </c>
      <c r="AI16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janusz.pytel</dc:creator>
  <cp:keywords/>
  <dc:description/>
  <cp:lastModifiedBy>janusz.pytel</cp:lastModifiedBy>
  <dcterms:created xsi:type="dcterms:W3CDTF">2015-09-07T05:06:57Z</dcterms:created>
  <dcterms:modified xsi:type="dcterms:W3CDTF">2015-09-07T05:06:57Z</dcterms:modified>
  <cp:category/>
  <cp:version/>
  <cp:contentType/>
  <cp:contentStatus/>
</cp:coreProperties>
</file>