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<sst xmlns="http://schemas.openxmlformats.org/spreadsheetml/2006/main" count="168" uniqueCount="162">
  <si>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</si>
  <si>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</si>
  <si>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</si>
  <si>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</si>
  <si>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</si>
  <si>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</si>
  <si>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</si>
  <si>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</si>
  <si>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</si>
  <si>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</si>
  <si>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</si>
  <si>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</si>
  <si>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</si>
  <si>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</si>
  <si>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</si>
  <si>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</si>
  <si>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</si>
  <si>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</si>
  <si>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</si>
  <si>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240101</t>
  </si>
  <si>
    <t>m. Będzin</t>
  </si>
  <si>
    <t>240102</t>
  </si>
  <si>
    <t>m. Czeladź</t>
  </si>
  <si>
    <t>240103</t>
  </si>
  <si>
    <t>m. Wojkowice</t>
  </si>
  <si>
    <t>240104</t>
  </si>
  <si>
    <t>gm. Bobrowniki</t>
  </si>
  <si>
    <t>240105</t>
  </si>
  <si>
    <t>gm. Mierzęcice</t>
  </si>
  <si>
    <t>240106</t>
  </si>
  <si>
    <t>gm. Psary</t>
  </si>
  <si>
    <t>240107</t>
  </si>
  <si>
    <t>gm. Siewierz</t>
  </si>
  <si>
    <t>240108</t>
  </si>
  <si>
    <t>m. Sławków</t>
  </si>
  <si>
    <t>240501</t>
  </si>
  <si>
    <t>m. Knurów</t>
  </si>
  <si>
    <t>240502</t>
  </si>
  <si>
    <t>m. Pyskowice</t>
  </si>
  <si>
    <t>240503</t>
  </si>
  <si>
    <t>gm. Gierałtowice</t>
  </si>
  <si>
    <t>240504</t>
  </si>
  <si>
    <t>gm. Pilchowice</t>
  </si>
  <si>
    <t>240505</t>
  </si>
  <si>
    <t>gm. Rudziniec</t>
  </si>
  <si>
    <t>240506</t>
  </si>
  <si>
    <t>gm. Sośnicowice</t>
  </si>
  <si>
    <t>240507</t>
  </si>
  <si>
    <t>gm. Toszek</t>
  </si>
  <si>
    <t>240508</t>
  </si>
  <si>
    <t>gm. Wielowieś</t>
  </si>
  <si>
    <t>240801</t>
  </si>
  <si>
    <t>m. Łaziska Górne</t>
  </si>
  <si>
    <t>240802</t>
  </si>
  <si>
    <t>m. Mikołów</t>
  </si>
  <si>
    <t>240803</t>
  </si>
  <si>
    <t>m. Orzesze</t>
  </si>
  <si>
    <t>240804</t>
  </si>
  <si>
    <t>gm. Ornontowice</t>
  </si>
  <si>
    <t>240805</t>
  </si>
  <si>
    <t>gm. Wyry</t>
  </si>
  <si>
    <t>241101</t>
  </si>
  <si>
    <t>m. Racibórz</t>
  </si>
  <si>
    <t>241102</t>
  </si>
  <si>
    <t>gm. Kornowac</t>
  </si>
  <si>
    <t>241103</t>
  </si>
  <si>
    <t>gm. Krzanowice</t>
  </si>
  <si>
    <t>241104</t>
  </si>
  <si>
    <t>gm. Krzyżanowice</t>
  </si>
  <si>
    <t>241105</t>
  </si>
  <si>
    <t>gm. Kuźnia Raciborska</t>
  </si>
  <si>
    <t>241106</t>
  </si>
  <si>
    <t>gm. Nędza</t>
  </si>
  <si>
    <t>241107</t>
  </si>
  <si>
    <t>gm. Pietrowice Wielkie</t>
  </si>
  <si>
    <t>241108</t>
  </si>
  <si>
    <t>gm. Rudnik</t>
  </si>
  <si>
    <t>241201</t>
  </si>
  <si>
    <t>gm. Czerwionka-Leszczyny</t>
  </si>
  <si>
    <t>241202</t>
  </si>
  <si>
    <t>gm. Gaszowice</t>
  </si>
  <si>
    <t>241203</t>
  </si>
  <si>
    <t>gm. Jejkowice</t>
  </si>
  <si>
    <t>241204</t>
  </si>
  <si>
    <t>gm. Lyski</t>
  </si>
  <si>
    <t>241205</t>
  </si>
  <si>
    <t>gm. Świerklany</t>
  </si>
  <si>
    <t>241301</t>
  </si>
  <si>
    <t>m. Kalety</t>
  </si>
  <si>
    <t>241302</t>
  </si>
  <si>
    <t>m. Miasteczko Śląskie</t>
  </si>
  <si>
    <t>241303</t>
  </si>
  <si>
    <t>m. Radzionków</t>
  </si>
  <si>
    <t>241304</t>
  </si>
  <si>
    <t>m. Tarnowskie Góry</t>
  </si>
  <si>
    <t>241305</t>
  </si>
  <si>
    <t>gm. Krupski Młyn</t>
  </si>
  <si>
    <t>241306</t>
  </si>
  <si>
    <t>gm. Ożarowice</t>
  </si>
  <si>
    <t>241307</t>
  </si>
  <si>
    <t>gm. Świerklaniec</t>
  </si>
  <si>
    <t>241308</t>
  </si>
  <si>
    <t>gm. Tworóg</t>
  </si>
  <si>
    <t>241309</t>
  </si>
  <si>
    <t>gm. Zbrosławice</t>
  </si>
  <si>
    <t>241401</t>
  </si>
  <si>
    <t>m. Bieruń</t>
  </si>
  <si>
    <t>241402</t>
  </si>
  <si>
    <t>m. Imielin</t>
  </si>
  <si>
    <t>241403</t>
  </si>
  <si>
    <t>m. Lędziny</t>
  </si>
  <si>
    <t>241404</t>
  </si>
  <si>
    <t>gm. Bojszowy</t>
  </si>
  <si>
    <t>241405</t>
  </si>
  <si>
    <t>gm. Chełm Śląski</t>
  </si>
  <si>
    <t>246201</t>
  </si>
  <si>
    <t>m. Bytom</t>
  </si>
  <si>
    <t>246301</t>
  </si>
  <si>
    <t>m. Chorzów</t>
  </si>
  <si>
    <t>246501</t>
  </si>
  <si>
    <t>m. Dąbrowa Górnicza</t>
  </si>
  <si>
    <t>246601</t>
  </si>
  <si>
    <t>m. Gliwice</t>
  </si>
  <si>
    <t>246801</t>
  </si>
  <si>
    <t>m. Jaworzno</t>
  </si>
  <si>
    <t>246901</t>
  </si>
  <si>
    <t>m. Katowice</t>
  </si>
  <si>
    <t>247001</t>
  </si>
  <si>
    <t>m. Mysłowice</t>
  </si>
  <si>
    <t>247101</t>
  </si>
  <si>
    <t>m. Piekary Śląskie</t>
  </si>
  <si>
    <t>247201</t>
  </si>
  <si>
    <t>m. Ruda Śląska</t>
  </si>
  <si>
    <t>247301</t>
  </si>
  <si>
    <t>m. Rybnik</t>
  </si>
  <si>
    <t>247401</t>
  </si>
  <si>
    <t>m. Siemianowice Śląskie</t>
  </si>
  <si>
    <t>247501</t>
  </si>
  <si>
    <t>m. Sosnowiec</t>
  </si>
  <si>
    <t>247601</t>
  </si>
  <si>
    <t>m. Świętochłowice</t>
  </si>
  <si>
    <t>247701</t>
  </si>
  <si>
    <t>m. Tychy</t>
  </si>
  <si>
    <t>247801</t>
  </si>
  <si>
    <t>m. Zabrze</t>
  </si>
  <si>
    <t>Powiat Będziński</t>
  </si>
  <si>
    <t>Powiat Gliwicki</t>
  </si>
  <si>
    <t>Powiat Mikołowski</t>
  </si>
  <si>
    <t>Powiat Raciborski</t>
  </si>
  <si>
    <t>Powiat Rybnicki</t>
  </si>
  <si>
    <t>Powiat Tarnogórski</t>
  </si>
  <si>
    <t>Powiat Bieruńsko-Lędziński</t>
  </si>
  <si>
    <t>RAZEM</t>
  </si>
  <si>
    <t>*) rozporządzenia Ministra Spraw Wewnętrznych i Administracji z dnia 11 marca 2004 w sprawie rejestru wyborców .... (Dz. U. Nr 42, poz. 388)
na kartach dodatkowych umieszcza się :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</si>
  <si>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</si>
  <si>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</si>
  <si>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</si>
  <si>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</si>
  <si>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</si>
  <si>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</si>
  <si>
    <t>Delegatura w Katowicach</t>
  </si>
  <si>
    <t>Stan rejestru wyborców na dzień 31.03.2011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</si>
</sst>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" fillId="36" borderId="18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3" fontId="2" fillId="36" borderId="19" xfId="0" applyNumberFormat="1" applyFont="1" applyFill="1" applyBorder="1" applyAlignment="1" applyProtection="1">
      <alignment horizontal="right" vertical="center" wrapText="1"/>
      <protection/>
    </xf>
    <xf numFmtId="3" fontId="2" fillId="36" borderId="20" xfId="0" applyNumberFormat="1" applyFont="1" applyFill="1" applyBorder="1" applyAlignment="1" applyProtection="1">
      <alignment horizontal="right" vertical="center" wrapText="1"/>
      <protection/>
    </xf>
    <xf numFmtId="0" fontId="1" fillId="37" borderId="21" xfId="0" applyFont="1" applyFill="1" applyBorder="1" applyAlignment="1" applyProtection="1">
      <alignment horizontal="center" vertical="center" wrapText="1"/>
      <protection/>
    </xf>
    <xf numFmtId="0" fontId="2" fillId="37" borderId="22" xfId="0" applyFont="1" applyFill="1" applyBorder="1" applyAlignment="1" applyProtection="1">
      <alignment horizontal="left" vertical="center" wrapText="1"/>
      <protection/>
    </xf>
    <xf numFmtId="3" fontId="2" fillId="37" borderId="22" xfId="0" applyNumberFormat="1" applyFont="1" applyFill="1" applyBorder="1" applyAlignment="1" applyProtection="1">
      <alignment horizontal="right" vertical="center" wrapText="1"/>
      <protection/>
    </xf>
    <xf numFmtId="3" fontId="2" fillId="37" borderId="23" xfId="0" applyNumberFormat="1" applyFont="1" applyFill="1" applyBorder="1" applyAlignment="1" applyProtection="1">
      <alignment horizontal="right" vertical="center" wrapText="1"/>
      <protection/>
    </xf>
    <xf numFmtId="0" fontId="21" fillId="38" borderId="24" xfId="0" applyFont="1" applyFill="1" applyBorder="1" applyAlignment="1">
      <alignment horizontal="center"/>
    </xf>
    <xf numFmtId="0" fontId="21" fillId="38" borderId="25" xfId="0" applyFont="1" applyFill="1" applyBorder="1" applyAlignment="1">
      <alignment horizontal="center"/>
    </xf>
    <xf numFmtId="3" fontId="21" fillId="38" borderId="25" xfId="0" applyNumberFormat="1" applyFont="1" applyFill="1" applyBorder="1" applyAlignment="1">
      <alignment/>
    </xf>
    <xf numFmtId="3" fontId="21" fillId="38" borderId="26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3" fontId="0" fillId="0" borderId="0" xfId="0" applyNumberFormat="1" applyAlignment="1" quotePrefix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1">
      <selection activeCell="D81" sqref="D8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17" ht="12.75">
      <c r="A1" s="34" t="s">
        <v>160</v>
      </c>
      <c r="Q1" s="34" t="s">
        <v>161</v>
      </c>
    </row>
    <row r="2" spans="1:17" ht="12.75">
      <c r="A2" s="34"/>
      <c r="Q2" s="34"/>
    </row>
    <row r="3" spans="1:17" ht="13.5" thickBot="1">
      <c r="A3" s="34"/>
      <c r="Q3" s="34"/>
    </row>
    <row r="4" spans="1:20" ht="12.75">
      <c r="A4" s="13" t="s">
        <v>0</v>
      </c>
      <c r="B4" s="15" t="s">
        <v>1</v>
      </c>
      <c r="C4" s="15" t="s">
        <v>2</v>
      </c>
      <c r="D4" s="15" t="s">
        <v>3</v>
      </c>
      <c r="E4" s="15"/>
      <c r="F4" s="15"/>
      <c r="G4" s="15"/>
      <c r="H4" s="17" t="s">
        <v>4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</row>
    <row r="5" spans="1:20" ht="12.75">
      <c r="A5" s="14"/>
      <c r="B5" s="16"/>
      <c r="C5" s="16"/>
      <c r="D5" s="5" t="s">
        <v>5</v>
      </c>
      <c r="E5" s="6" t="s">
        <v>6</v>
      </c>
      <c r="F5" s="6" t="s">
        <v>7</v>
      </c>
      <c r="G5" s="7" t="s">
        <v>8</v>
      </c>
      <c r="H5" s="8" t="s">
        <v>9</v>
      </c>
      <c r="I5" s="8"/>
      <c r="J5" s="8"/>
      <c r="K5" s="8"/>
      <c r="L5" s="9" t="s">
        <v>10</v>
      </c>
      <c r="M5" s="11" t="s">
        <v>11</v>
      </c>
      <c r="N5" s="11"/>
      <c r="O5" s="11"/>
      <c r="P5" s="11"/>
      <c r="Q5" s="11" t="s">
        <v>12</v>
      </c>
      <c r="R5" s="11"/>
      <c r="S5" s="11"/>
      <c r="T5" s="12"/>
    </row>
    <row r="6" spans="1:20" ht="31.5">
      <c r="A6" s="14"/>
      <c r="B6" s="16"/>
      <c r="C6" s="16"/>
      <c r="D6" s="5"/>
      <c r="E6" s="6"/>
      <c r="F6" s="6"/>
      <c r="G6" s="7"/>
      <c r="H6" s="1" t="s">
        <v>5</v>
      </c>
      <c r="I6" s="2" t="s">
        <v>13</v>
      </c>
      <c r="J6" s="2" t="s">
        <v>14</v>
      </c>
      <c r="K6" s="2" t="s">
        <v>15</v>
      </c>
      <c r="L6" s="10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12.75">
      <c r="A7" s="19">
        <v>240100</v>
      </c>
      <c r="B7" s="20" t="s">
        <v>145</v>
      </c>
      <c r="C7" s="21">
        <f>SUM(C8:C15)</f>
        <v>148333</v>
      </c>
      <c r="D7" s="21">
        <f>SUM(D8:D15)</f>
        <v>125731</v>
      </c>
      <c r="E7" s="21">
        <f aca="true" t="shared" si="0" ref="E7:T7">SUM(E8:E15)</f>
        <v>124493</v>
      </c>
      <c r="F7" s="21">
        <f t="shared" si="0"/>
        <v>1238</v>
      </c>
      <c r="G7" s="21">
        <f t="shared" si="0"/>
        <v>1</v>
      </c>
      <c r="H7" s="21">
        <f t="shared" si="0"/>
        <v>1237</v>
      </c>
      <c r="I7" s="21">
        <f t="shared" si="0"/>
        <v>982</v>
      </c>
      <c r="J7" s="21">
        <f t="shared" si="0"/>
        <v>130</v>
      </c>
      <c r="K7" s="21">
        <f t="shared" si="0"/>
        <v>125</v>
      </c>
      <c r="L7" s="21">
        <f t="shared" si="0"/>
        <v>943</v>
      </c>
      <c r="M7" s="21">
        <f t="shared" si="0"/>
        <v>943</v>
      </c>
      <c r="N7" s="21">
        <f t="shared" si="0"/>
        <v>217</v>
      </c>
      <c r="O7" s="21">
        <f t="shared" si="0"/>
        <v>601</v>
      </c>
      <c r="P7" s="21">
        <f t="shared" si="0"/>
        <v>125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2">
        <f t="shared" si="0"/>
        <v>0</v>
      </c>
    </row>
    <row r="8" spans="1:20" ht="12.75">
      <c r="A8" t="s">
        <v>19</v>
      </c>
      <c r="B8" t="s">
        <v>20</v>
      </c>
      <c r="C8">
        <v>56990</v>
      </c>
      <c r="D8">
        <v>48390</v>
      </c>
      <c r="E8">
        <v>48037</v>
      </c>
      <c r="F8">
        <v>353</v>
      </c>
      <c r="G8">
        <v>0</v>
      </c>
      <c r="H8">
        <v>353</v>
      </c>
      <c r="I8">
        <v>241</v>
      </c>
      <c r="J8">
        <v>71</v>
      </c>
      <c r="K8">
        <v>41</v>
      </c>
      <c r="L8">
        <v>422</v>
      </c>
      <c r="M8">
        <v>422</v>
      </c>
      <c r="N8">
        <v>99</v>
      </c>
      <c r="O8">
        <v>282</v>
      </c>
      <c r="P8">
        <v>41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21</v>
      </c>
      <c r="B9" t="s">
        <v>22</v>
      </c>
      <c r="C9">
        <v>33027</v>
      </c>
      <c r="D9">
        <v>28257</v>
      </c>
      <c r="E9">
        <v>27837</v>
      </c>
      <c r="F9">
        <v>420</v>
      </c>
      <c r="G9">
        <v>0</v>
      </c>
      <c r="H9">
        <v>420</v>
      </c>
      <c r="I9">
        <v>323</v>
      </c>
      <c r="J9">
        <v>36</v>
      </c>
      <c r="K9">
        <v>61</v>
      </c>
      <c r="L9">
        <v>259</v>
      </c>
      <c r="M9">
        <v>259</v>
      </c>
      <c r="N9">
        <v>58</v>
      </c>
      <c r="O9">
        <v>140</v>
      </c>
      <c r="P9">
        <v>61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23</v>
      </c>
      <c r="B10" t="s">
        <v>24</v>
      </c>
      <c r="C10">
        <v>9098</v>
      </c>
      <c r="D10">
        <v>7785</v>
      </c>
      <c r="E10">
        <v>7734</v>
      </c>
      <c r="F10">
        <v>51</v>
      </c>
      <c r="G10">
        <v>0</v>
      </c>
      <c r="H10">
        <v>51</v>
      </c>
      <c r="I10">
        <v>38</v>
      </c>
      <c r="J10">
        <v>0</v>
      </c>
      <c r="K10">
        <v>13</v>
      </c>
      <c r="L10">
        <v>41</v>
      </c>
      <c r="M10">
        <v>41</v>
      </c>
      <c r="N10">
        <v>9</v>
      </c>
      <c r="O10">
        <v>19</v>
      </c>
      <c r="P10">
        <v>13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25</v>
      </c>
      <c r="B11" t="s">
        <v>26</v>
      </c>
      <c r="C11">
        <v>11473</v>
      </c>
      <c r="D11">
        <v>9677</v>
      </c>
      <c r="E11">
        <v>9600</v>
      </c>
      <c r="F11">
        <v>77</v>
      </c>
      <c r="G11">
        <v>0</v>
      </c>
      <c r="H11">
        <v>77</v>
      </c>
      <c r="I11">
        <v>74</v>
      </c>
      <c r="J11">
        <v>0</v>
      </c>
      <c r="K11">
        <v>3</v>
      </c>
      <c r="L11">
        <v>54</v>
      </c>
      <c r="M11">
        <v>54</v>
      </c>
      <c r="N11">
        <v>9</v>
      </c>
      <c r="O11">
        <v>42</v>
      </c>
      <c r="P11">
        <v>3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27</v>
      </c>
      <c r="B12" t="s">
        <v>28</v>
      </c>
      <c r="C12">
        <v>7326</v>
      </c>
      <c r="D12">
        <v>6058</v>
      </c>
      <c r="E12">
        <v>6026</v>
      </c>
      <c r="F12">
        <v>32</v>
      </c>
      <c r="G12">
        <v>1</v>
      </c>
      <c r="H12">
        <v>31</v>
      </c>
      <c r="I12">
        <v>27</v>
      </c>
      <c r="J12">
        <v>2</v>
      </c>
      <c r="K12">
        <v>2</v>
      </c>
      <c r="L12">
        <v>31</v>
      </c>
      <c r="M12">
        <v>31</v>
      </c>
      <c r="N12">
        <v>10</v>
      </c>
      <c r="O12">
        <v>19</v>
      </c>
      <c r="P12">
        <v>2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11357</v>
      </c>
      <c r="D13">
        <v>9599</v>
      </c>
      <c r="E13">
        <v>9536</v>
      </c>
      <c r="F13">
        <v>63</v>
      </c>
      <c r="G13">
        <v>0</v>
      </c>
      <c r="H13">
        <v>63</v>
      </c>
      <c r="I13">
        <v>59</v>
      </c>
      <c r="J13">
        <v>4</v>
      </c>
      <c r="K13">
        <v>0</v>
      </c>
      <c r="L13">
        <v>51</v>
      </c>
      <c r="M13">
        <v>51</v>
      </c>
      <c r="N13">
        <v>12</v>
      </c>
      <c r="O13">
        <v>39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12129</v>
      </c>
      <c r="D14">
        <v>10155</v>
      </c>
      <c r="E14">
        <v>10054</v>
      </c>
      <c r="F14">
        <v>101</v>
      </c>
      <c r="G14">
        <v>0</v>
      </c>
      <c r="H14">
        <v>101</v>
      </c>
      <c r="I14">
        <v>88</v>
      </c>
      <c r="J14">
        <v>8</v>
      </c>
      <c r="K14">
        <v>5</v>
      </c>
      <c r="L14">
        <v>37</v>
      </c>
      <c r="M14">
        <v>37</v>
      </c>
      <c r="N14">
        <v>11</v>
      </c>
      <c r="O14">
        <v>21</v>
      </c>
      <c r="P14">
        <v>5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33</v>
      </c>
      <c r="B15" t="s">
        <v>34</v>
      </c>
      <c r="C15">
        <v>6933</v>
      </c>
      <c r="D15">
        <v>5810</v>
      </c>
      <c r="E15">
        <v>5669</v>
      </c>
      <c r="F15">
        <v>141</v>
      </c>
      <c r="G15">
        <v>0</v>
      </c>
      <c r="H15">
        <v>141</v>
      </c>
      <c r="I15">
        <v>132</v>
      </c>
      <c r="J15">
        <v>9</v>
      </c>
      <c r="K15">
        <v>0</v>
      </c>
      <c r="L15">
        <v>48</v>
      </c>
      <c r="M15">
        <v>48</v>
      </c>
      <c r="N15">
        <v>9</v>
      </c>
      <c r="O15">
        <v>39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s="23">
        <v>240500</v>
      </c>
      <c r="B16" s="24" t="s">
        <v>146</v>
      </c>
      <c r="C16" s="25">
        <f>SUM(C17:C24)</f>
        <v>112107</v>
      </c>
      <c r="D16" s="25">
        <f aca="true" t="shared" si="1" ref="D16:T16">SUM(D17:D24)</f>
        <v>92063</v>
      </c>
      <c r="E16" s="25">
        <f t="shared" si="1"/>
        <v>91809</v>
      </c>
      <c r="F16" s="25">
        <f t="shared" si="1"/>
        <v>254</v>
      </c>
      <c r="G16" s="25">
        <f t="shared" si="1"/>
        <v>0</v>
      </c>
      <c r="H16" s="25">
        <f t="shared" si="1"/>
        <v>254</v>
      </c>
      <c r="I16" s="25">
        <f t="shared" si="1"/>
        <v>227</v>
      </c>
      <c r="J16" s="25">
        <f t="shared" si="1"/>
        <v>20</v>
      </c>
      <c r="K16" s="25">
        <f t="shared" si="1"/>
        <v>7</v>
      </c>
      <c r="L16" s="25">
        <f t="shared" si="1"/>
        <v>504</v>
      </c>
      <c r="M16" s="25">
        <f t="shared" si="1"/>
        <v>504</v>
      </c>
      <c r="N16" s="25">
        <f t="shared" si="1"/>
        <v>275</v>
      </c>
      <c r="O16" s="25">
        <f t="shared" si="1"/>
        <v>222</v>
      </c>
      <c r="P16" s="25">
        <f t="shared" si="1"/>
        <v>7</v>
      </c>
      <c r="Q16" s="25">
        <f t="shared" si="1"/>
        <v>0</v>
      </c>
      <c r="R16" s="25">
        <f t="shared" si="1"/>
        <v>0</v>
      </c>
      <c r="S16" s="25">
        <f t="shared" si="1"/>
        <v>0</v>
      </c>
      <c r="T16" s="26">
        <f t="shared" si="1"/>
        <v>0</v>
      </c>
    </row>
    <row r="17" spans="1:20" ht="12.75">
      <c r="A17" t="s">
        <v>35</v>
      </c>
      <c r="B17" t="s">
        <v>36</v>
      </c>
      <c r="C17">
        <v>38636</v>
      </c>
      <c r="D17">
        <v>31471</v>
      </c>
      <c r="E17">
        <v>31441</v>
      </c>
      <c r="F17">
        <v>30</v>
      </c>
      <c r="G17">
        <v>0</v>
      </c>
      <c r="H17">
        <v>30</v>
      </c>
      <c r="I17">
        <v>29</v>
      </c>
      <c r="J17">
        <v>0</v>
      </c>
      <c r="K17">
        <v>1</v>
      </c>
      <c r="L17">
        <v>186</v>
      </c>
      <c r="M17">
        <v>186</v>
      </c>
      <c r="N17">
        <v>67</v>
      </c>
      <c r="O17">
        <v>118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37</v>
      </c>
      <c r="B18" t="s">
        <v>38</v>
      </c>
      <c r="C18">
        <v>17943</v>
      </c>
      <c r="D18">
        <v>15048</v>
      </c>
      <c r="E18">
        <v>15024</v>
      </c>
      <c r="F18">
        <v>24</v>
      </c>
      <c r="G18">
        <v>0</v>
      </c>
      <c r="H18">
        <v>24</v>
      </c>
      <c r="I18">
        <v>19</v>
      </c>
      <c r="J18">
        <v>1</v>
      </c>
      <c r="K18">
        <v>4</v>
      </c>
      <c r="L18">
        <v>72</v>
      </c>
      <c r="M18">
        <v>72</v>
      </c>
      <c r="N18">
        <v>18</v>
      </c>
      <c r="O18">
        <v>50</v>
      </c>
      <c r="P18">
        <v>4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39</v>
      </c>
      <c r="B19" t="s">
        <v>40</v>
      </c>
      <c r="C19">
        <v>10814</v>
      </c>
      <c r="D19">
        <v>8815</v>
      </c>
      <c r="E19">
        <v>8804</v>
      </c>
      <c r="F19">
        <v>11</v>
      </c>
      <c r="G19">
        <v>0</v>
      </c>
      <c r="H19">
        <v>11</v>
      </c>
      <c r="I19">
        <v>11</v>
      </c>
      <c r="J19">
        <v>0</v>
      </c>
      <c r="K19">
        <v>0</v>
      </c>
      <c r="L19">
        <v>23</v>
      </c>
      <c r="M19">
        <v>23</v>
      </c>
      <c r="N19">
        <v>16</v>
      </c>
      <c r="O19">
        <v>7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10710</v>
      </c>
      <c r="D20">
        <v>8773</v>
      </c>
      <c r="E20">
        <v>8737</v>
      </c>
      <c r="F20">
        <v>36</v>
      </c>
      <c r="G20">
        <v>0</v>
      </c>
      <c r="H20">
        <v>36</v>
      </c>
      <c r="I20">
        <v>33</v>
      </c>
      <c r="J20">
        <v>3</v>
      </c>
      <c r="K20">
        <v>0</v>
      </c>
      <c r="L20">
        <v>39</v>
      </c>
      <c r="M20">
        <v>39</v>
      </c>
      <c r="N20">
        <v>28</v>
      </c>
      <c r="O20">
        <v>11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10389</v>
      </c>
      <c r="D21">
        <v>8630</v>
      </c>
      <c r="E21">
        <v>8538</v>
      </c>
      <c r="F21">
        <v>92</v>
      </c>
      <c r="G21">
        <v>0</v>
      </c>
      <c r="H21">
        <v>92</v>
      </c>
      <c r="I21">
        <v>82</v>
      </c>
      <c r="J21">
        <v>8</v>
      </c>
      <c r="K21">
        <v>2</v>
      </c>
      <c r="L21">
        <v>22</v>
      </c>
      <c r="M21">
        <v>22</v>
      </c>
      <c r="N21">
        <v>8</v>
      </c>
      <c r="O21">
        <v>12</v>
      </c>
      <c r="P21">
        <v>2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8316</v>
      </c>
      <c r="D22">
        <v>6812</v>
      </c>
      <c r="E22">
        <v>6780</v>
      </c>
      <c r="F22">
        <v>32</v>
      </c>
      <c r="G22">
        <v>0</v>
      </c>
      <c r="H22">
        <v>32</v>
      </c>
      <c r="I22">
        <v>29</v>
      </c>
      <c r="J22">
        <v>3</v>
      </c>
      <c r="K22">
        <v>0</v>
      </c>
      <c r="L22">
        <v>121</v>
      </c>
      <c r="M22">
        <v>121</v>
      </c>
      <c r="N22">
        <v>112</v>
      </c>
      <c r="O22">
        <v>9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9435</v>
      </c>
      <c r="D23">
        <v>7742</v>
      </c>
      <c r="E23">
        <v>7720</v>
      </c>
      <c r="F23">
        <v>22</v>
      </c>
      <c r="G23">
        <v>0</v>
      </c>
      <c r="H23">
        <v>22</v>
      </c>
      <c r="I23">
        <v>17</v>
      </c>
      <c r="J23">
        <v>5</v>
      </c>
      <c r="K23">
        <v>0</v>
      </c>
      <c r="L23">
        <v>26</v>
      </c>
      <c r="M23">
        <v>26</v>
      </c>
      <c r="N23">
        <v>15</v>
      </c>
      <c r="O23">
        <v>11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5864</v>
      </c>
      <c r="D24">
        <v>4772</v>
      </c>
      <c r="E24">
        <v>4765</v>
      </c>
      <c r="F24">
        <v>7</v>
      </c>
      <c r="G24">
        <v>0</v>
      </c>
      <c r="H24">
        <v>7</v>
      </c>
      <c r="I24">
        <v>7</v>
      </c>
      <c r="J24">
        <v>0</v>
      </c>
      <c r="K24">
        <v>0</v>
      </c>
      <c r="L24">
        <v>15</v>
      </c>
      <c r="M24">
        <v>15</v>
      </c>
      <c r="N24">
        <v>11</v>
      </c>
      <c r="O24">
        <v>4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s="23">
        <v>240800</v>
      </c>
      <c r="B25" s="24" t="s">
        <v>147</v>
      </c>
      <c r="C25" s="25">
        <f>SUM(C26:C30)</f>
        <v>92028</v>
      </c>
      <c r="D25" s="25">
        <f aca="true" t="shared" si="2" ref="D25:T25">SUM(D26:D30)</f>
        <v>74664</v>
      </c>
      <c r="E25" s="25">
        <f t="shared" si="2"/>
        <v>74170</v>
      </c>
      <c r="F25" s="25">
        <f t="shared" si="2"/>
        <v>494</v>
      </c>
      <c r="G25" s="25">
        <f t="shared" si="2"/>
        <v>1</v>
      </c>
      <c r="H25" s="25">
        <f t="shared" si="2"/>
        <v>493</v>
      </c>
      <c r="I25" s="25">
        <f t="shared" si="2"/>
        <v>363</v>
      </c>
      <c r="J25" s="25">
        <f t="shared" si="2"/>
        <v>37</v>
      </c>
      <c r="K25" s="25">
        <f t="shared" si="2"/>
        <v>93</v>
      </c>
      <c r="L25" s="25">
        <f t="shared" si="2"/>
        <v>523</v>
      </c>
      <c r="M25" s="25">
        <f t="shared" si="2"/>
        <v>523</v>
      </c>
      <c r="N25" s="25">
        <f t="shared" si="2"/>
        <v>189</v>
      </c>
      <c r="O25" s="25">
        <f t="shared" si="2"/>
        <v>241</v>
      </c>
      <c r="P25" s="25">
        <f t="shared" si="2"/>
        <v>93</v>
      </c>
      <c r="Q25" s="25">
        <f t="shared" si="2"/>
        <v>0</v>
      </c>
      <c r="R25" s="25">
        <f t="shared" si="2"/>
        <v>0</v>
      </c>
      <c r="S25" s="25">
        <f t="shared" si="2"/>
        <v>0</v>
      </c>
      <c r="T25" s="26">
        <f t="shared" si="2"/>
        <v>0</v>
      </c>
    </row>
    <row r="26" spans="1:20" ht="12.75">
      <c r="A26" t="s">
        <v>51</v>
      </c>
      <c r="B26" t="s">
        <v>52</v>
      </c>
      <c r="C26">
        <v>21435</v>
      </c>
      <c r="D26">
        <v>17750</v>
      </c>
      <c r="E26">
        <v>17432</v>
      </c>
      <c r="F26">
        <v>318</v>
      </c>
      <c r="G26">
        <v>0</v>
      </c>
      <c r="H26">
        <v>318</v>
      </c>
      <c r="I26">
        <v>223</v>
      </c>
      <c r="J26">
        <v>6</v>
      </c>
      <c r="K26">
        <v>89</v>
      </c>
      <c r="L26">
        <v>146</v>
      </c>
      <c r="M26">
        <v>146</v>
      </c>
      <c r="N26">
        <v>30</v>
      </c>
      <c r="O26">
        <v>27</v>
      </c>
      <c r="P26">
        <v>89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53</v>
      </c>
      <c r="B27" t="s">
        <v>54</v>
      </c>
      <c r="C27">
        <v>38763</v>
      </c>
      <c r="D27">
        <v>31540</v>
      </c>
      <c r="E27">
        <v>31437</v>
      </c>
      <c r="F27">
        <v>103</v>
      </c>
      <c r="G27">
        <v>0</v>
      </c>
      <c r="H27">
        <v>103</v>
      </c>
      <c r="I27">
        <v>71</v>
      </c>
      <c r="J27">
        <v>31</v>
      </c>
      <c r="K27">
        <v>1</v>
      </c>
      <c r="L27">
        <v>201</v>
      </c>
      <c r="M27">
        <v>201</v>
      </c>
      <c r="N27">
        <v>56</v>
      </c>
      <c r="O27">
        <v>144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55</v>
      </c>
      <c r="B28" t="s">
        <v>56</v>
      </c>
      <c r="C28">
        <v>19230</v>
      </c>
      <c r="D28">
        <v>15390</v>
      </c>
      <c r="E28">
        <v>15359</v>
      </c>
      <c r="F28">
        <v>31</v>
      </c>
      <c r="G28">
        <v>0</v>
      </c>
      <c r="H28">
        <v>31</v>
      </c>
      <c r="I28">
        <v>28</v>
      </c>
      <c r="J28">
        <v>0</v>
      </c>
      <c r="K28">
        <v>3</v>
      </c>
      <c r="L28">
        <v>136</v>
      </c>
      <c r="M28">
        <v>136</v>
      </c>
      <c r="N28">
        <v>88</v>
      </c>
      <c r="O28">
        <v>45</v>
      </c>
      <c r="P28">
        <v>3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57</v>
      </c>
      <c r="B29" t="s">
        <v>58</v>
      </c>
      <c r="C29">
        <v>5587</v>
      </c>
      <c r="D29">
        <v>4457</v>
      </c>
      <c r="E29">
        <v>4433</v>
      </c>
      <c r="F29">
        <v>24</v>
      </c>
      <c r="G29">
        <v>0</v>
      </c>
      <c r="H29">
        <v>24</v>
      </c>
      <c r="I29">
        <v>24</v>
      </c>
      <c r="J29">
        <v>0</v>
      </c>
      <c r="K29">
        <v>0</v>
      </c>
      <c r="L29">
        <v>14</v>
      </c>
      <c r="M29">
        <v>14</v>
      </c>
      <c r="N29">
        <v>7</v>
      </c>
      <c r="O29">
        <v>7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59</v>
      </c>
      <c r="B30" t="s">
        <v>60</v>
      </c>
      <c r="C30">
        <v>7013</v>
      </c>
      <c r="D30">
        <v>5527</v>
      </c>
      <c r="E30">
        <v>5509</v>
      </c>
      <c r="F30">
        <v>18</v>
      </c>
      <c r="G30">
        <v>1</v>
      </c>
      <c r="H30">
        <v>17</v>
      </c>
      <c r="I30">
        <v>17</v>
      </c>
      <c r="J30">
        <v>0</v>
      </c>
      <c r="K30">
        <v>0</v>
      </c>
      <c r="L30">
        <v>26</v>
      </c>
      <c r="M30">
        <v>26</v>
      </c>
      <c r="N30">
        <v>8</v>
      </c>
      <c r="O30">
        <v>18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s="23">
        <v>241100</v>
      </c>
      <c r="B31" s="24" t="s">
        <v>148</v>
      </c>
      <c r="C31" s="25">
        <f>SUM(C32:C39)</f>
        <v>107700</v>
      </c>
      <c r="D31" s="25">
        <f aca="true" t="shared" si="3" ref="D31:T31">SUM(D32:D39)</f>
        <v>89467</v>
      </c>
      <c r="E31" s="25">
        <f t="shared" si="3"/>
        <v>89244</v>
      </c>
      <c r="F31" s="25">
        <f t="shared" si="3"/>
        <v>223</v>
      </c>
      <c r="G31" s="25">
        <f t="shared" si="3"/>
        <v>2</v>
      </c>
      <c r="H31" s="25">
        <f t="shared" si="3"/>
        <v>221</v>
      </c>
      <c r="I31" s="25">
        <f t="shared" si="3"/>
        <v>167</v>
      </c>
      <c r="J31" s="25">
        <f t="shared" si="3"/>
        <v>46</v>
      </c>
      <c r="K31" s="25">
        <f t="shared" si="3"/>
        <v>8</v>
      </c>
      <c r="L31" s="25">
        <f t="shared" si="3"/>
        <v>416</v>
      </c>
      <c r="M31" s="25">
        <f t="shared" si="3"/>
        <v>416</v>
      </c>
      <c r="N31" s="25">
        <f t="shared" si="3"/>
        <v>227</v>
      </c>
      <c r="O31" s="25">
        <f t="shared" si="3"/>
        <v>181</v>
      </c>
      <c r="P31" s="25">
        <f t="shared" si="3"/>
        <v>8</v>
      </c>
      <c r="Q31" s="25">
        <f t="shared" si="3"/>
        <v>0</v>
      </c>
      <c r="R31" s="25">
        <f t="shared" si="3"/>
        <v>0</v>
      </c>
      <c r="S31" s="25">
        <f t="shared" si="3"/>
        <v>0</v>
      </c>
      <c r="T31" s="26">
        <f t="shared" si="3"/>
        <v>0</v>
      </c>
    </row>
    <row r="32" spans="1:20" ht="12.75">
      <c r="A32" t="s">
        <v>61</v>
      </c>
      <c r="B32" t="s">
        <v>62</v>
      </c>
      <c r="C32">
        <v>54531</v>
      </c>
      <c r="D32">
        <v>45352</v>
      </c>
      <c r="E32">
        <v>45212</v>
      </c>
      <c r="F32">
        <v>140</v>
      </c>
      <c r="G32">
        <v>0</v>
      </c>
      <c r="H32">
        <v>140</v>
      </c>
      <c r="I32">
        <v>95</v>
      </c>
      <c r="J32">
        <v>41</v>
      </c>
      <c r="K32">
        <v>4</v>
      </c>
      <c r="L32">
        <v>244</v>
      </c>
      <c r="M32">
        <v>244</v>
      </c>
      <c r="N32">
        <v>111</v>
      </c>
      <c r="O32">
        <v>129</v>
      </c>
      <c r="P32">
        <v>4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63</v>
      </c>
      <c r="B33" t="s">
        <v>64</v>
      </c>
      <c r="C33">
        <v>4895</v>
      </c>
      <c r="D33">
        <v>3895</v>
      </c>
      <c r="E33">
        <v>3890</v>
      </c>
      <c r="F33">
        <v>5</v>
      </c>
      <c r="G33">
        <v>0</v>
      </c>
      <c r="H33">
        <v>5</v>
      </c>
      <c r="I33">
        <v>5</v>
      </c>
      <c r="J33">
        <v>0</v>
      </c>
      <c r="K33">
        <v>0</v>
      </c>
      <c r="L33">
        <v>14</v>
      </c>
      <c r="M33">
        <v>14</v>
      </c>
      <c r="N33">
        <v>11</v>
      </c>
      <c r="O33">
        <v>3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65</v>
      </c>
      <c r="B34" t="s">
        <v>66</v>
      </c>
      <c r="C34">
        <v>5873</v>
      </c>
      <c r="D34">
        <v>4893</v>
      </c>
      <c r="E34">
        <v>4887</v>
      </c>
      <c r="F34">
        <v>6</v>
      </c>
      <c r="G34">
        <v>0</v>
      </c>
      <c r="H34">
        <v>6</v>
      </c>
      <c r="I34">
        <v>5</v>
      </c>
      <c r="J34">
        <v>0</v>
      </c>
      <c r="K34">
        <v>1</v>
      </c>
      <c r="L34">
        <v>14</v>
      </c>
      <c r="M34">
        <v>14</v>
      </c>
      <c r="N34">
        <v>4</v>
      </c>
      <c r="O34">
        <v>9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67</v>
      </c>
      <c r="B35" t="s">
        <v>68</v>
      </c>
      <c r="C35">
        <v>11376</v>
      </c>
      <c r="D35">
        <v>9448</v>
      </c>
      <c r="E35">
        <v>9442</v>
      </c>
      <c r="F35">
        <v>6</v>
      </c>
      <c r="G35">
        <v>2</v>
      </c>
      <c r="H35">
        <v>4</v>
      </c>
      <c r="I35">
        <v>4</v>
      </c>
      <c r="J35">
        <v>0</v>
      </c>
      <c r="K35">
        <v>0</v>
      </c>
      <c r="L35">
        <v>67</v>
      </c>
      <c r="M35">
        <v>67</v>
      </c>
      <c r="N35">
        <v>59</v>
      </c>
      <c r="O35">
        <v>8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69</v>
      </c>
      <c r="B36" t="s">
        <v>70</v>
      </c>
      <c r="C36">
        <v>11750</v>
      </c>
      <c r="D36">
        <v>9820</v>
      </c>
      <c r="E36">
        <v>9800</v>
      </c>
      <c r="F36">
        <v>20</v>
      </c>
      <c r="G36">
        <v>0</v>
      </c>
      <c r="H36">
        <v>20</v>
      </c>
      <c r="I36">
        <v>18</v>
      </c>
      <c r="J36">
        <v>2</v>
      </c>
      <c r="K36">
        <v>0</v>
      </c>
      <c r="L36">
        <v>29</v>
      </c>
      <c r="M36">
        <v>29</v>
      </c>
      <c r="N36">
        <v>17</v>
      </c>
      <c r="O36">
        <v>12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71</v>
      </c>
      <c r="B37" t="s">
        <v>72</v>
      </c>
      <c r="C37">
        <v>7129</v>
      </c>
      <c r="D37">
        <v>5990</v>
      </c>
      <c r="E37">
        <v>5967</v>
      </c>
      <c r="F37">
        <v>23</v>
      </c>
      <c r="G37">
        <v>0</v>
      </c>
      <c r="H37">
        <v>23</v>
      </c>
      <c r="I37">
        <v>20</v>
      </c>
      <c r="J37">
        <v>3</v>
      </c>
      <c r="K37">
        <v>0</v>
      </c>
      <c r="L37">
        <v>19</v>
      </c>
      <c r="M37">
        <v>19</v>
      </c>
      <c r="N37">
        <v>13</v>
      </c>
      <c r="O37">
        <v>6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73</v>
      </c>
      <c r="B38" t="s">
        <v>74</v>
      </c>
      <c r="C38">
        <v>6948</v>
      </c>
      <c r="D38">
        <v>5763</v>
      </c>
      <c r="E38">
        <v>5753</v>
      </c>
      <c r="F38">
        <v>10</v>
      </c>
      <c r="G38">
        <v>0</v>
      </c>
      <c r="H38">
        <v>10</v>
      </c>
      <c r="I38">
        <v>8</v>
      </c>
      <c r="J38">
        <v>0</v>
      </c>
      <c r="K38">
        <v>2</v>
      </c>
      <c r="L38">
        <v>15</v>
      </c>
      <c r="M38">
        <v>15</v>
      </c>
      <c r="N38">
        <v>6</v>
      </c>
      <c r="O38">
        <v>7</v>
      </c>
      <c r="P38">
        <v>2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75</v>
      </c>
      <c r="B39" t="s">
        <v>76</v>
      </c>
      <c r="C39">
        <v>5198</v>
      </c>
      <c r="D39">
        <v>4306</v>
      </c>
      <c r="E39">
        <v>4293</v>
      </c>
      <c r="F39">
        <v>13</v>
      </c>
      <c r="G39">
        <v>0</v>
      </c>
      <c r="H39">
        <v>13</v>
      </c>
      <c r="I39">
        <v>12</v>
      </c>
      <c r="J39">
        <v>0</v>
      </c>
      <c r="K39">
        <v>1</v>
      </c>
      <c r="L39">
        <v>14</v>
      </c>
      <c r="M39">
        <v>14</v>
      </c>
      <c r="N39">
        <v>6</v>
      </c>
      <c r="O39">
        <v>7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s="23">
        <v>241200</v>
      </c>
      <c r="B40" s="24" t="s">
        <v>149</v>
      </c>
      <c r="C40" s="25">
        <f>SUM(C41:C45)</f>
        <v>74981</v>
      </c>
      <c r="D40" s="25">
        <f aca="true" t="shared" si="4" ref="D40:T40">SUM(D41:D45)</f>
        <v>60363</v>
      </c>
      <c r="E40" s="25">
        <f t="shared" si="4"/>
        <v>60179</v>
      </c>
      <c r="F40" s="25">
        <f t="shared" si="4"/>
        <v>184</v>
      </c>
      <c r="G40" s="25">
        <f t="shared" si="4"/>
        <v>0</v>
      </c>
      <c r="H40" s="25">
        <f t="shared" si="4"/>
        <v>184</v>
      </c>
      <c r="I40" s="25">
        <f t="shared" si="4"/>
        <v>107</v>
      </c>
      <c r="J40" s="25">
        <f t="shared" si="4"/>
        <v>63</v>
      </c>
      <c r="K40" s="25">
        <f t="shared" si="4"/>
        <v>14</v>
      </c>
      <c r="L40" s="25">
        <f t="shared" si="4"/>
        <v>215</v>
      </c>
      <c r="M40" s="25">
        <f t="shared" si="4"/>
        <v>215</v>
      </c>
      <c r="N40" s="25">
        <f t="shared" si="4"/>
        <v>101</v>
      </c>
      <c r="O40" s="25">
        <f t="shared" si="4"/>
        <v>100</v>
      </c>
      <c r="P40" s="25">
        <f t="shared" si="4"/>
        <v>14</v>
      </c>
      <c r="Q40" s="25">
        <f t="shared" si="4"/>
        <v>0</v>
      </c>
      <c r="R40" s="25">
        <f t="shared" si="4"/>
        <v>0</v>
      </c>
      <c r="S40" s="25">
        <f t="shared" si="4"/>
        <v>0</v>
      </c>
      <c r="T40" s="26">
        <f t="shared" si="4"/>
        <v>0</v>
      </c>
    </row>
    <row r="41" spans="1:20" ht="12.75">
      <c r="A41" t="s">
        <v>77</v>
      </c>
      <c r="B41" t="s">
        <v>78</v>
      </c>
      <c r="C41">
        <v>41112</v>
      </c>
      <c r="D41">
        <v>33317</v>
      </c>
      <c r="E41">
        <v>33181</v>
      </c>
      <c r="F41">
        <v>136</v>
      </c>
      <c r="G41">
        <v>0</v>
      </c>
      <c r="H41">
        <v>136</v>
      </c>
      <c r="I41">
        <v>66</v>
      </c>
      <c r="J41">
        <v>57</v>
      </c>
      <c r="K41">
        <v>13</v>
      </c>
      <c r="L41">
        <v>133</v>
      </c>
      <c r="M41">
        <v>133</v>
      </c>
      <c r="N41">
        <v>41</v>
      </c>
      <c r="O41">
        <v>79</v>
      </c>
      <c r="P41">
        <v>13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79</v>
      </c>
      <c r="B42" t="s">
        <v>80</v>
      </c>
      <c r="C42">
        <v>9078</v>
      </c>
      <c r="D42">
        <v>7277</v>
      </c>
      <c r="E42">
        <v>7260</v>
      </c>
      <c r="F42">
        <v>17</v>
      </c>
      <c r="G42">
        <v>0</v>
      </c>
      <c r="H42">
        <v>17</v>
      </c>
      <c r="I42">
        <v>14</v>
      </c>
      <c r="J42">
        <v>2</v>
      </c>
      <c r="K42">
        <v>1</v>
      </c>
      <c r="L42">
        <v>10</v>
      </c>
      <c r="M42">
        <v>10</v>
      </c>
      <c r="N42">
        <v>4</v>
      </c>
      <c r="O42">
        <v>5</v>
      </c>
      <c r="P42">
        <v>1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81</v>
      </c>
      <c r="B43" t="s">
        <v>82</v>
      </c>
      <c r="C43">
        <v>3915</v>
      </c>
      <c r="D43">
        <v>3079</v>
      </c>
      <c r="E43">
        <v>3076</v>
      </c>
      <c r="F43">
        <v>3</v>
      </c>
      <c r="G43">
        <v>0</v>
      </c>
      <c r="H43">
        <v>3</v>
      </c>
      <c r="I43">
        <v>1</v>
      </c>
      <c r="J43">
        <v>2</v>
      </c>
      <c r="K43">
        <v>0</v>
      </c>
      <c r="L43">
        <v>5</v>
      </c>
      <c r="M43">
        <v>5</v>
      </c>
      <c r="N43">
        <v>4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83</v>
      </c>
      <c r="B44" t="s">
        <v>84</v>
      </c>
      <c r="C44">
        <v>9378</v>
      </c>
      <c r="D44">
        <v>7615</v>
      </c>
      <c r="E44">
        <v>7597</v>
      </c>
      <c r="F44">
        <v>18</v>
      </c>
      <c r="G44">
        <v>0</v>
      </c>
      <c r="H44">
        <v>18</v>
      </c>
      <c r="I44">
        <v>18</v>
      </c>
      <c r="J44">
        <v>0</v>
      </c>
      <c r="K44">
        <v>0</v>
      </c>
      <c r="L44">
        <v>46</v>
      </c>
      <c r="M44">
        <v>46</v>
      </c>
      <c r="N44">
        <v>40</v>
      </c>
      <c r="O44">
        <v>6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85</v>
      </c>
      <c r="B45" t="s">
        <v>86</v>
      </c>
      <c r="C45">
        <v>11498</v>
      </c>
      <c r="D45">
        <v>9075</v>
      </c>
      <c r="E45">
        <v>9065</v>
      </c>
      <c r="F45">
        <v>10</v>
      </c>
      <c r="G45">
        <v>0</v>
      </c>
      <c r="H45">
        <v>10</v>
      </c>
      <c r="I45">
        <v>8</v>
      </c>
      <c r="J45">
        <v>2</v>
      </c>
      <c r="K45">
        <v>0</v>
      </c>
      <c r="L45">
        <v>21</v>
      </c>
      <c r="M45">
        <v>21</v>
      </c>
      <c r="N45">
        <v>12</v>
      </c>
      <c r="O45">
        <v>9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s="23">
        <v>241300</v>
      </c>
      <c r="B46" s="24" t="s">
        <v>150</v>
      </c>
      <c r="C46" s="25">
        <f>SUM(C47:C55)</f>
        <v>135166</v>
      </c>
      <c r="D46" s="25">
        <f aca="true" t="shared" si="5" ref="D46:T46">SUM(D47:D55)</f>
        <v>112226</v>
      </c>
      <c r="E46" s="25">
        <f t="shared" si="5"/>
        <v>111795</v>
      </c>
      <c r="F46" s="25">
        <f t="shared" si="5"/>
        <v>431</v>
      </c>
      <c r="G46" s="25">
        <f t="shared" si="5"/>
        <v>1</v>
      </c>
      <c r="H46" s="25">
        <f t="shared" si="5"/>
        <v>430</v>
      </c>
      <c r="I46" s="25">
        <f t="shared" si="5"/>
        <v>337</v>
      </c>
      <c r="J46" s="25">
        <f t="shared" si="5"/>
        <v>68</v>
      </c>
      <c r="K46" s="25">
        <f t="shared" si="5"/>
        <v>25</v>
      </c>
      <c r="L46" s="25">
        <f t="shared" si="5"/>
        <v>566</v>
      </c>
      <c r="M46" s="25">
        <f t="shared" si="5"/>
        <v>566</v>
      </c>
      <c r="N46" s="25">
        <f t="shared" si="5"/>
        <v>252</v>
      </c>
      <c r="O46" s="25">
        <f t="shared" si="5"/>
        <v>289</v>
      </c>
      <c r="P46" s="25">
        <f t="shared" si="5"/>
        <v>25</v>
      </c>
      <c r="Q46" s="25">
        <f t="shared" si="5"/>
        <v>0</v>
      </c>
      <c r="R46" s="25">
        <f t="shared" si="5"/>
        <v>0</v>
      </c>
      <c r="S46" s="25">
        <f t="shared" si="5"/>
        <v>0</v>
      </c>
      <c r="T46" s="25">
        <f t="shared" si="5"/>
        <v>0</v>
      </c>
    </row>
    <row r="47" spans="1:20" ht="12.75">
      <c r="A47" t="s">
        <v>87</v>
      </c>
      <c r="B47" t="s">
        <v>88</v>
      </c>
      <c r="C47">
        <v>8669</v>
      </c>
      <c r="D47">
        <v>7252</v>
      </c>
      <c r="E47">
        <v>7242</v>
      </c>
      <c r="F47">
        <v>10</v>
      </c>
      <c r="G47">
        <v>0</v>
      </c>
      <c r="H47">
        <v>10</v>
      </c>
      <c r="I47">
        <v>9</v>
      </c>
      <c r="J47">
        <v>1</v>
      </c>
      <c r="K47">
        <v>0</v>
      </c>
      <c r="L47">
        <v>19</v>
      </c>
      <c r="M47">
        <v>19</v>
      </c>
      <c r="N47">
        <v>8</v>
      </c>
      <c r="O47">
        <v>11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89</v>
      </c>
      <c r="B48" t="s">
        <v>90</v>
      </c>
      <c r="C48">
        <v>7240</v>
      </c>
      <c r="D48">
        <v>5944</v>
      </c>
      <c r="E48">
        <v>5921</v>
      </c>
      <c r="F48">
        <v>23</v>
      </c>
      <c r="G48">
        <v>0</v>
      </c>
      <c r="H48">
        <v>23</v>
      </c>
      <c r="I48">
        <v>16</v>
      </c>
      <c r="J48">
        <v>6</v>
      </c>
      <c r="K48">
        <v>1</v>
      </c>
      <c r="L48">
        <v>18</v>
      </c>
      <c r="M48">
        <v>18</v>
      </c>
      <c r="N48">
        <v>8</v>
      </c>
      <c r="O48">
        <v>9</v>
      </c>
      <c r="P48">
        <v>1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91</v>
      </c>
      <c r="B49" t="s">
        <v>92</v>
      </c>
      <c r="C49">
        <v>16830</v>
      </c>
      <c r="D49">
        <v>13928</v>
      </c>
      <c r="E49">
        <v>13888</v>
      </c>
      <c r="F49">
        <v>40</v>
      </c>
      <c r="G49">
        <v>0</v>
      </c>
      <c r="H49">
        <v>40</v>
      </c>
      <c r="I49">
        <v>34</v>
      </c>
      <c r="J49">
        <v>6</v>
      </c>
      <c r="K49">
        <v>0</v>
      </c>
      <c r="L49">
        <v>45</v>
      </c>
      <c r="M49">
        <v>45</v>
      </c>
      <c r="N49">
        <v>15</v>
      </c>
      <c r="O49">
        <v>30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93</v>
      </c>
      <c r="B50" t="s">
        <v>94</v>
      </c>
      <c r="C50">
        <v>59276</v>
      </c>
      <c r="D50">
        <v>49379</v>
      </c>
      <c r="E50">
        <v>49261</v>
      </c>
      <c r="F50">
        <v>118</v>
      </c>
      <c r="G50">
        <v>0</v>
      </c>
      <c r="H50">
        <v>118</v>
      </c>
      <c r="I50">
        <v>69</v>
      </c>
      <c r="J50">
        <v>35</v>
      </c>
      <c r="K50">
        <v>14</v>
      </c>
      <c r="L50">
        <v>259</v>
      </c>
      <c r="M50">
        <v>259</v>
      </c>
      <c r="N50">
        <v>69</v>
      </c>
      <c r="O50">
        <v>176</v>
      </c>
      <c r="P50">
        <v>14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95</v>
      </c>
      <c r="B51" t="s">
        <v>96</v>
      </c>
      <c r="C51">
        <v>3309</v>
      </c>
      <c r="D51">
        <v>2817</v>
      </c>
      <c r="E51">
        <v>2719</v>
      </c>
      <c r="F51">
        <v>98</v>
      </c>
      <c r="G51">
        <v>0</v>
      </c>
      <c r="H51">
        <v>98</v>
      </c>
      <c r="I51">
        <v>94</v>
      </c>
      <c r="J51">
        <v>3</v>
      </c>
      <c r="K51">
        <v>1</v>
      </c>
      <c r="L51">
        <v>8</v>
      </c>
      <c r="M51">
        <v>8</v>
      </c>
      <c r="N51">
        <v>2</v>
      </c>
      <c r="O51">
        <v>5</v>
      </c>
      <c r="P51">
        <v>1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97</v>
      </c>
      <c r="B52" t="s">
        <v>98</v>
      </c>
      <c r="C52">
        <v>5494</v>
      </c>
      <c r="D52">
        <v>4488</v>
      </c>
      <c r="E52">
        <v>4472</v>
      </c>
      <c r="F52">
        <v>16</v>
      </c>
      <c r="G52">
        <v>0</v>
      </c>
      <c r="H52">
        <v>16</v>
      </c>
      <c r="I52">
        <v>15</v>
      </c>
      <c r="J52">
        <v>1</v>
      </c>
      <c r="K52">
        <v>0</v>
      </c>
      <c r="L52">
        <v>27</v>
      </c>
      <c r="M52">
        <v>27</v>
      </c>
      <c r="N52">
        <v>11</v>
      </c>
      <c r="O52">
        <v>16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99</v>
      </c>
      <c r="B53" t="s">
        <v>100</v>
      </c>
      <c r="C53">
        <v>11268</v>
      </c>
      <c r="D53">
        <v>9281</v>
      </c>
      <c r="E53">
        <v>9264</v>
      </c>
      <c r="F53">
        <v>17</v>
      </c>
      <c r="G53">
        <v>0</v>
      </c>
      <c r="H53">
        <v>17</v>
      </c>
      <c r="I53">
        <v>14</v>
      </c>
      <c r="J53">
        <v>3</v>
      </c>
      <c r="K53">
        <v>0</v>
      </c>
      <c r="L53">
        <v>36</v>
      </c>
      <c r="M53">
        <v>36</v>
      </c>
      <c r="N53">
        <v>19</v>
      </c>
      <c r="O53">
        <v>17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101</v>
      </c>
      <c r="B54" t="s">
        <v>102</v>
      </c>
      <c r="C54">
        <v>7882</v>
      </c>
      <c r="D54">
        <v>6477</v>
      </c>
      <c r="E54">
        <v>6442</v>
      </c>
      <c r="F54">
        <v>35</v>
      </c>
      <c r="G54">
        <v>0</v>
      </c>
      <c r="H54">
        <v>35</v>
      </c>
      <c r="I54">
        <v>29</v>
      </c>
      <c r="J54">
        <v>2</v>
      </c>
      <c r="K54">
        <v>4</v>
      </c>
      <c r="L54">
        <v>33</v>
      </c>
      <c r="M54">
        <v>33</v>
      </c>
      <c r="N54">
        <v>15</v>
      </c>
      <c r="O54">
        <v>14</v>
      </c>
      <c r="P54">
        <v>4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103</v>
      </c>
      <c r="B55" t="s">
        <v>104</v>
      </c>
      <c r="C55">
        <v>15198</v>
      </c>
      <c r="D55">
        <v>12660</v>
      </c>
      <c r="E55">
        <v>12586</v>
      </c>
      <c r="F55">
        <v>74</v>
      </c>
      <c r="G55">
        <v>1</v>
      </c>
      <c r="H55">
        <v>73</v>
      </c>
      <c r="I55">
        <v>57</v>
      </c>
      <c r="J55">
        <v>11</v>
      </c>
      <c r="K55">
        <v>5</v>
      </c>
      <c r="L55">
        <v>121</v>
      </c>
      <c r="M55">
        <v>121</v>
      </c>
      <c r="N55">
        <v>105</v>
      </c>
      <c r="O55">
        <v>11</v>
      </c>
      <c r="P55">
        <v>5</v>
      </c>
      <c r="Q55">
        <v>0</v>
      </c>
      <c r="R55">
        <v>0</v>
      </c>
      <c r="S55">
        <v>0</v>
      </c>
      <c r="T55">
        <v>0</v>
      </c>
    </row>
    <row r="56" spans="1:20" ht="21">
      <c r="A56" s="23">
        <v>241400</v>
      </c>
      <c r="B56" s="24" t="s">
        <v>151</v>
      </c>
      <c r="C56" s="25">
        <f>SUM(C57:C61)</f>
        <v>56755</v>
      </c>
      <c r="D56" s="25">
        <f aca="true" t="shared" si="6" ref="D56:T56">SUM(D57:D61)</f>
        <v>45812</v>
      </c>
      <c r="E56" s="25">
        <f>SUM(E57:E61)</f>
        <v>45619</v>
      </c>
      <c r="F56" s="25">
        <f t="shared" si="6"/>
        <v>193</v>
      </c>
      <c r="G56" s="25">
        <f t="shared" si="6"/>
        <v>0</v>
      </c>
      <c r="H56" s="25">
        <f t="shared" si="6"/>
        <v>193</v>
      </c>
      <c r="I56" s="25">
        <f t="shared" si="6"/>
        <v>166</v>
      </c>
      <c r="J56" s="25">
        <f t="shared" si="6"/>
        <v>18</v>
      </c>
      <c r="K56" s="25">
        <f t="shared" si="6"/>
        <v>9</v>
      </c>
      <c r="L56" s="25">
        <f t="shared" si="6"/>
        <v>173</v>
      </c>
      <c r="M56" s="25">
        <f t="shared" si="6"/>
        <v>173</v>
      </c>
      <c r="N56" s="25">
        <f t="shared" si="6"/>
        <v>55</v>
      </c>
      <c r="O56" s="25">
        <f t="shared" si="6"/>
        <v>109</v>
      </c>
      <c r="P56" s="25">
        <f t="shared" si="6"/>
        <v>9</v>
      </c>
      <c r="Q56" s="25">
        <f t="shared" si="6"/>
        <v>0</v>
      </c>
      <c r="R56" s="25">
        <f t="shared" si="6"/>
        <v>0</v>
      </c>
      <c r="S56" s="25">
        <f t="shared" si="6"/>
        <v>0</v>
      </c>
      <c r="T56" s="26">
        <f t="shared" si="6"/>
        <v>0</v>
      </c>
    </row>
    <row r="57" spans="1:20" ht="12.75">
      <c r="A57" t="s">
        <v>105</v>
      </c>
      <c r="B57" t="s">
        <v>106</v>
      </c>
      <c r="C57">
        <v>19646</v>
      </c>
      <c r="D57">
        <v>15863</v>
      </c>
      <c r="E57">
        <v>15825</v>
      </c>
      <c r="F57">
        <v>38</v>
      </c>
      <c r="G57">
        <v>0</v>
      </c>
      <c r="H57">
        <v>38</v>
      </c>
      <c r="I57">
        <v>34</v>
      </c>
      <c r="J57">
        <v>4</v>
      </c>
      <c r="K57">
        <v>0</v>
      </c>
      <c r="L57">
        <v>69</v>
      </c>
      <c r="M57">
        <v>69</v>
      </c>
      <c r="N57">
        <v>18</v>
      </c>
      <c r="O57">
        <v>51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107</v>
      </c>
      <c r="B58" t="s">
        <v>108</v>
      </c>
      <c r="C58">
        <v>8138</v>
      </c>
      <c r="D58">
        <v>6583</v>
      </c>
      <c r="E58">
        <v>6538</v>
      </c>
      <c r="F58">
        <v>45</v>
      </c>
      <c r="G58">
        <v>0</v>
      </c>
      <c r="H58">
        <v>45</v>
      </c>
      <c r="I58">
        <v>29</v>
      </c>
      <c r="J58">
        <v>8</v>
      </c>
      <c r="K58">
        <v>8</v>
      </c>
      <c r="L58">
        <v>24</v>
      </c>
      <c r="M58">
        <v>24</v>
      </c>
      <c r="N58">
        <v>6</v>
      </c>
      <c r="O58">
        <v>10</v>
      </c>
      <c r="P58">
        <v>8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109</v>
      </c>
      <c r="B59" t="s">
        <v>110</v>
      </c>
      <c r="C59">
        <v>16108</v>
      </c>
      <c r="D59">
        <v>13106</v>
      </c>
      <c r="E59">
        <v>13060</v>
      </c>
      <c r="F59">
        <v>46</v>
      </c>
      <c r="G59">
        <v>0</v>
      </c>
      <c r="H59">
        <v>46</v>
      </c>
      <c r="I59">
        <v>40</v>
      </c>
      <c r="J59">
        <v>6</v>
      </c>
      <c r="K59">
        <v>0</v>
      </c>
      <c r="L59">
        <v>39</v>
      </c>
      <c r="M59">
        <v>39</v>
      </c>
      <c r="N59">
        <v>18</v>
      </c>
      <c r="O59">
        <v>21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111</v>
      </c>
      <c r="B60" t="s">
        <v>112</v>
      </c>
      <c r="C60">
        <v>7026</v>
      </c>
      <c r="D60">
        <v>5534</v>
      </c>
      <c r="E60">
        <v>5508</v>
      </c>
      <c r="F60">
        <v>26</v>
      </c>
      <c r="G60">
        <v>0</v>
      </c>
      <c r="H60">
        <v>26</v>
      </c>
      <c r="I60">
        <v>25</v>
      </c>
      <c r="J60">
        <v>0</v>
      </c>
      <c r="K60">
        <v>1</v>
      </c>
      <c r="L60">
        <v>13</v>
      </c>
      <c r="M60">
        <v>13</v>
      </c>
      <c r="N60">
        <v>5</v>
      </c>
      <c r="O60">
        <v>7</v>
      </c>
      <c r="P60">
        <v>1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113</v>
      </c>
      <c r="B61" t="s">
        <v>114</v>
      </c>
      <c r="C61">
        <v>5837</v>
      </c>
      <c r="D61">
        <v>4726</v>
      </c>
      <c r="E61">
        <v>4688</v>
      </c>
      <c r="F61">
        <v>38</v>
      </c>
      <c r="G61">
        <v>0</v>
      </c>
      <c r="H61">
        <v>38</v>
      </c>
      <c r="I61">
        <v>38</v>
      </c>
      <c r="J61">
        <v>0</v>
      </c>
      <c r="K61">
        <v>0</v>
      </c>
      <c r="L61">
        <v>28</v>
      </c>
      <c r="M61">
        <v>28</v>
      </c>
      <c r="N61">
        <v>8</v>
      </c>
      <c r="O61">
        <v>20</v>
      </c>
      <c r="P61">
        <v>0</v>
      </c>
      <c r="Q61">
        <v>0</v>
      </c>
      <c r="R61">
        <v>0</v>
      </c>
      <c r="S61">
        <v>0</v>
      </c>
      <c r="T61">
        <v>0</v>
      </c>
    </row>
    <row r="62" ht="8.25" customHeight="1"/>
    <row r="63" spans="1:20" ht="12.75">
      <c r="A63" t="s">
        <v>115</v>
      </c>
      <c r="B63" t="s">
        <v>116</v>
      </c>
      <c r="C63">
        <v>166173</v>
      </c>
      <c r="D63">
        <v>137362</v>
      </c>
      <c r="E63">
        <v>137166</v>
      </c>
      <c r="F63">
        <v>196</v>
      </c>
      <c r="G63">
        <v>0</v>
      </c>
      <c r="H63">
        <v>196</v>
      </c>
      <c r="I63">
        <v>95</v>
      </c>
      <c r="J63">
        <v>63</v>
      </c>
      <c r="K63">
        <v>38</v>
      </c>
      <c r="L63">
        <v>754</v>
      </c>
      <c r="M63">
        <v>754</v>
      </c>
      <c r="N63">
        <v>251</v>
      </c>
      <c r="O63">
        <v>465</v>
      </c>
      <c r="P63">
        <v>38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117</v>
      </c>
      <c r="B64" t="s">
        <v>118</v>
      </c>
      <c r="C64">
        <v>107923</v>
      </c>
      <c r="D64">
        <v>88539</v>
      </c>
      <c r="E64">
        <v>88320</v>
      </c>
      <c r="F64">
        <v>219</v>
      </c>
      <c r="G64">
        <v>0</v>
      </c>
      <c r="H64">
        <v>219</v>
      </c>
      <c r="I64">
        <v>132</v>
      </c>
      <c r="J64">
        <v>66</v>
      </c>
      <c r="K64">
        <v>21</v>
      </c>
      <c r="L64">
        <v>471</v>
      </c>
      <c r="M64">
        <v>471</v>
      </c>
      <c r="N64">
        <v>223</v>
      </c>
      <c r="O64">
        <v>227</v>
      </c>
      <c r="P64">
        <v>21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119</v>
      </c>
      <c r="B65" t="s">
        <v>120</v>
      </c>
      <c r="C65">
        <v>123237</v>
      </c>
      <c r="D65">
        <v>103998</v>
      </c>
      <c r="E65">
        <v>103691</v>
      </c>
      <c r="F65">
        <v>307</v>
      </c>
      <c r="G65">
        <v>2</v>
      </c>
      <c r="H65">
        <v>305</v>
      </c>
      <c r="I65">
        <v>170</v>
      </c>
      <c r="J65">
        <v>73</v>
      </c>
      <c r="K65">
        <v>62</v>
      </c>
      <c r="L65">
        <v>641</v>
      </c>
      <c r="M65">
        <v>641</v>
      </c>
      <c r="N65">
        <v>137</v>
      </c>
      <c r="O65">
        <v>442</v>
      </c>
      <c r="P65">
        <v>62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121</v>
      </c>
      <c r="B66" t="s">
        <v>122</v>
      </c>
      <c r="C66">
        <v>180797</v>
      </c>
      <c r="D66">
        <v>151845</v>
      </c>
      <c r="E66">
        <v>151531</v>
      </c>
      <c r="F66">
        <v>314</v>
      </c>
      <c r="G66">
        <v>3</v>
      </c>
      <c r="H66">
        <v>311</v>
      </c>
      <c r="I66">
        <v>196</v>
      </c>
      <c r="J66">
        <v>90</v>
      </c>
      <c r="K66">
        <v>25</v>
      </c>
      <c r="L66">
        <v>884</v>
      </c>
      <c r="M66">
        <v>884</v>
      </c>
      <c r="N66">
        <v>211</v>
      </c>
      <c r="O66">
        <v>648</v>
      </c>
      <c r="P66">
        <v>25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123</v>
      </c>
      <c r="B67" t="s">
        <v>124</v>
      </c>
      <c r="C67">
        <v>93087</v>
      </c>
      <c r="D67">
        <v>77518</v>
      </c>
      <c r="E67">
        <v>77327</v>
      </c>
      <c r="F67">
        <v>191</v>
      </c>
      <c r="G67">
        <v>1</v>
      </c>
      <c r="H67">
        <v>190</v>
      </c>
      <c r="I67">
        <v>113</v>
      </c>
      <c r="J67">
        <v>52</v>
      </c>
      <c r="K67">
        <v>25</v>
      </c>
      <c r="L67">
        <v>390</v>
      </c>
      <c r="M67">
        <v>390</v>
      </c>
      <c r="N67">
        <v>159</v>
      </c>
      <c r="O67">
        <v>206</v>
      </c>
      <c r="P67">
        <v>25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125</v>
      </c>
      <c r="B68" t="s">
        <v>126</v>
      </c>
      <c r="C68">
        <v>296550</v>
      </c>
      <c r="D68">
        <v>251034</v>
      </c>
      <c r="E68">
        <v>250504</v>
      </c>
      <c r="F68">
        <v>530</v>
      </c>
      <c r="G68">
        <v>3</v>
      </c>
      <c r="H68">
        <v>527</v>
      </c>
      <c r="I68">
        <v>482</v>
      </c>
      <c r="J68">
        <v>1</v>
      </c>
      <c r="K68">
        <v>44</v>
      </c>
      <c r="L68">
        <v>1786</v>
      </c>
      <c r="M68">
        <v>1786</v>
      </c>
      <c r="N68">
        <v>354</v>
      </c>
      <c r="O68">
        <v>1388</v>
      </c>
      <c r="P68">
        <v>44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127</v>
      </c>
      <c r="B69" t="s">
        <v>128</v>
      </c>
      <c r="C69">
        <v>73147</v>
      </c>
      <c r="D69">
        <v>60288</v>
      </c>
      <c r="E69">
        <v>60091</v>
      </c>
      <c r="F69">
        <v>197</v>
      </c>
      <c r="G69">
        <v>2</v>
      </c>
      <c r="H69">
        <v>195</v>
      </c>
      <c r="I69">
        <v>105</v>
      </c>
      <c r="J69">
        <v>81</v>
      </c>
      <c r="K69">
        <v>9</v>
      </c>
      <c r="L69">
        <v>286</v>
      </c>
      <c r="M69">
        <v>286</v>
      </c>
      <c r="N69">
        <v>79</v>
      </c>
      <c r="O69">
        <v>198</v>
      </c>
      <c r="P69">
        <v>9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129</v>
      </c>
      <c r="B70" t="s">
        <v>130</v>
      </c>
      <c r="C70">
        <v>56735</v>
      </c>
      <c r="D70">
        <v>47171</v>
      </c>
      <c r="E70">
        <v>47125</v>
      </c>
      <c r="F70">
        <v>46</v>
      </c>
      <c r="G70">
        <v>0</v>
      </c>
      <c r="H70">
        <v>46</v>
      </c>
      <c r="I70">
        <v>35</v>
      </c>
      <c r="J70">
        <v>11</v>
      </c>
      <c r="K70">
        <v>0</v>
      </c>
      <c r="L70">
        <v>172</v>
      </c>
      <c r="M70">
        <v>172</v>
      </c>
      <c r="N70">
        <v>84</v>
      </c>
      <c r="O70">
        <v>88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131</v>
      </c>
      <c r="B71" t="s">
        <v>132</v>
      </c>
      <c r="C71">
        <v>140294</v>
      </c>
      <c r="D71">
        <v>114996</v>
      </c>
      <c r="E71">
        <v>114875</v>
      </c>
      <c r="F71">
        <v>121</v>
      </c>
      <c r="G71">
        <v>2</v>
      </c>
      <c r="H71">
        <v>119</v>
      </c>
      <c r="I71">
        <v>68</v>
      </c>
      <c r="J71">
        <v>35</v>
      </c>
      <c r="K71">
        <v>16</v>
      </c>
      <c r="L71">
        <v>535</v>
      </c>
      <c r="M71">
        <v>535</v>
      </c>
      <c r="N71">
        <v>225</v>
      </c>
      <c r="O71">
        <v>294</v>
      </c>
      <c r="P71">
        <v>16</v>
      </c>
      <c r="Q71">
        <v>0</v>
      </c>
      <c r="R71">
        <v>0</v>
      </c>
      <c r="S71">
        <v>0</v>
      </c>
      <c r="T71">
        <v>0</v>
      </c>
    </row>
    <row r="72" spans="1:20" ht="12.75">
      <c r="A72" t="s">
        <v>133</v>
      </c>
      <c r="B72" t="s">
        <v>134</v>
      </c>
      <c r="C72">
        <v>136993</v>
      </c>
      <c r="D72">
        <v>111892</v>
      </c>
      <c r="E72">
        <v>111687</v>
      </c>
      <c r="F72">
        <v>205</v>
      </c>
      <c r="G72">
        <v>0</v>
      </c>
      <c r="H72">
        <v>205</v>
      </c>
      <c r="I72">
        <v>111</v>
      </c>
      <c r="J72">
        <v>75</v>
      </c>
      <c r="K72">
        <v>19</v>
      </c>
      <c r="L72">
        <v>421</v>
      </c>
      <c r="M72">
        <v>421</v>
      </c>
      <c r="N72">
        <v>145</v>
      </c>
      <c r="O72">
        <v>257</v>
      </c>
      <c r="P72">
        <v>19</v>
      </c>
      <c r="Q72">
        <v>0</v>
      </c>
      <c r="R72">
        <v>0</v>
      </c>
      <c r="S72">
        <v>0</v>
      </c>
      <c r="T72">
        <v>0</v>
      </c>
    </row>
    <row r="73" spans="1:20" ht="12.75">
      <c r="A73" t="s">
        <v>135</v>
      </c>
      <c r="B73" t="s">
        <v>136</v>
      </c>
      <c r="C73">
        <v>68482</v>
      </c>
      <c r="D73">
        <v>57291</v>
      </c>
      <c r="E73">
        <v>57150</v>
      </c>
      <c r="F73">
        <v>141</v>
      </c>
      <c r="G73">
        <v>0</v>
      </c>
      <c r="H73">
        <v>141</v>
      </c>
      <c r="I73">
        <v>92</v>
      </c>
      <c r="J73">
        <v>49</v>
      </c>
      <c r="K73">
        <v>0</v>
      </c>
      <c r="L73">
        <v>270</v>
      </c>
      <c r="M73">
        <v>270</v>
      </c>
      <c r="N73">
        <v>115</v>
      </c>
      <c r="O73">
        <v>155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137</v>
      </c>
      <c r="B74" t="s">
        <v>138</v>
      </c>
      <c r="C74">
        <v>211477</v>
      </c>
      <c r="D74">
        <v>181106</v>
      </c>
      <c r="E74">
        <v>180911</v>
      </c>
      <c r="F74">
        <v>195</v>
      </c>
      <c r="G74">
        <v>0</v>
      </c>
      <c r="H74">
        <v>195</v>
      </c>
      <c r="I74">
        <v>102</v>
      </c>
      <c r="J74">
        <v>55</v>
      </c>
      <c r="K74">
        <v>38</v>
      </c>
      <c r="L74">
        <v>1431</v>
      </c>
      <c r="M74">
        <v>1431</v>
      </c>
      <c r="N74">
        <v>275</v>
      </c>
      <c r="O74">
        <v>1118</v>
      </c>
      <c r="P74">
        <v>38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139</v>
      </c>
      <c r="B75" t="s">
        <v>140</v>
      </c>
      <c r="C75">
        <v>51943</v>
      </c>
      <c r="D75">
        <v>42782</v>
      </c>
      <c r="E75">
        <v>42693</v>
      </c>
      <c r="F75">
        <v>89</v>
      </c>
      <c r="G75">
        <v>0</v>
      </c>
      <c r="H75">
        <v>89</v>
      </c>
      <c r="I75">
        <v>61</v>
      </c>
      <c r="J75">
        <v>22</v>
      </c>
      <c r="K75">
        <v>6</v>
      </c>
      <c r="L75">
        <v>199</v>
      </c>
      <c r="M75">
        <v>199</v>
      </c>
      <c r="N75">
        <v>79</v>
      </c>
      <c r="O75">
        <v>114</v>
      </c>
      <c r="P75">
        <v>6</v>
      </c>
      <c r="Q75">
        <v>0</v>
      </c>
      <c r="R75">
        <v>0</v>
      </c>
      <c r="S75">
        <v>0</v>
      </c>
      <c r="T75">
        <v>0</v>
      </c>
    </row>
    <row r="76" spans="1:20" ht="12.75">
      <c r="A76" t="s">
        <v>141</v>
      </c>
      <c r="B76" t="s">
        <v>142</v>
      </c>
      <c r="C76">
        <v>126496</v>
      </c>
      <c r="D76">
        <v>106085</v>
      </c>
      <c r="E76">
        <v>105722</v>
      </c>
      <c r="F76">
        <v>363</v>
      </c>
      <c r="G76">
        <v>1</v>
      </c>
      <c r="H76">
        <v>362</v>
      </c>
      <c r="I76">
        <v>206</v>
      </c>
      <c r="J76">
        <v>134</v>
      </c>
      <c r="K76">
        <v>22</v>
      </c>
      <c r="L76">
        <v>481</v>
      </c>
      <c r="M76">
        <v>481</v>
      </c>
      <c r="N76">
        <v>127</v>
      </c>
      <c r="O76">
        <v>332</v>
      </c>
      <c r="P76">
        <v>22</v>
      </c>
      <c r="Q76">
        <v>0</v>
      </c>
      <c r="R76">
        <v>0</v>
      </c>
      <c r="S76">
        <v>0</v>
      </c>
      <c r="T76">
        <v>0</v>
      </c>
    </row>
    <row r="77" spans="1:20" ht="13.5" thickBot="1">
      <c r="A77" t="s">
        <v>143</v>
      </c>
      <c r="B77" t="s">
        <v>144</v>
      </c>
      <c r="C77">
        <v>175150</v>
      </c>
      <c r="D77">
        <v>145158</v>
      </c>
      <c r="E77">
        <v>145091</v>
      </c>
      <c r="F77">
        <v>67</v>
      </c>
      <c r="G77">
        <v>0</v>
      </c>
      <c r="H77">
        <v>67</v>
      </c>
      <c r="I77">
        <v>48</v>
      </c>
      <c r="J77">
        <v>19</v>
      </c>
      <c r="K77">
        <v>0</v>
      </c>
      <c r="L77">
        <v>651</v>
      </c>
      <c r="M77">
        <v>651</v>
      </c>
      <c r="N77">
        <v>213</v>
      </c>
      <c r="O77">
        <v>438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ht="13.5" thickBot="1">
      <c r="A78" s="27" t="s">
        <v>152</v>
      </c>
      <c r="B78" s="28"/>
      <c r="C78" s="29">
        <f>SUM(C63:C77,C57:C61,C47:C55,C41:C45,C32:C39,C26:C30,C17:C24,C8:C15)</f>
        <v>2735554</v>
      </c>
      <c r="D78" s="29">
        <f aca="true" t="shared" si="7" ref="D78:T78">SUM(D63:D77,D57:D61,D47:D55,D41:D45,D32:D39,D26:D30,D17:D24,D8:D15)</f>
        <v>2277391</v>
      </c>
      <c r="E78" s="29">
        <f t="shared" si="7"/>
        <v>2271193</v>
      </c>
      <c r="F78" s="29">
        <f t="shared" si="7"/>
        <v>6198</v>
      </c>
      <c r="G78" s="29">
        <f t="shared" si="7"/>
        <v>19</v>
      </c>
      <c r="H78" s="29">
        <f t="shared" si="7"/>
        <v>6179</v>
      </c>
      <c r="I78" s="29">
        <f t="shared" si="7"/>
        <v>4365</v>
      </c>
      <c r="J78" s="29">
        <f t="shared" si="7"/>
        <v>1208</v>
      </c>
      <c r="K78" s="29">
        <f t="shared" si="7"/>
        <v>606</v>
      </c>
      <c r="L78" s="29">
        <f t="shared" si="7"/>
        <v>12712</v>
      </c>
      <c r="M78" s="29">
        <f t="shared" si="7"/>
        <v>12712</v>
      </c>
      <c r="N78" s="29">
        <f t="shared" si="7"/>
        <v>3993</v>
      </c>
      <c r="O78" s="29">
        <f t="shared" si="7"/>
        <v>8113</v>
      </c>
      <c r="P78" s="29">
        <f>SUM(P63:P77,P57:P61,P47:P55,P41:P45,P32:P39,P26:P30,P17:P24,P8:P15)</f>
        <v>606</v>
      </c>
      <c r="Q78" s="29">
        <f t="shared" si="7"/>
        <v>0</v>
      </c>
      <c r="R78" s="29">
        <f t="shared" si="7"/>
        <v>0</v>
      </c>
      <c r="S78" s="29">
        <f t="shared" si="7"/>
        <v>0</v>
      </c>
      <c r="T78" s="30">
        <f t="shared" si="7"/>
        <v>0</v>
      </c>
    </row>
    <row r="82" ht="12.75">
      <c r="L82" s="35"/>
    </row>
    <row r="84" spans="1:14" ht="12.75">
      <c r="A84" s="31" t="s">
        <v>153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ht="12.75">
      <c r="A85" s="33" t="s">
        <v>154</v>
      </c>
    </row>
    <row r="86" ht="12.75">
      <c r="A86" s="33" t="s">
        <v>155</v>
      </c>
    </row>
    <row r="87" ht="12.75">
      <c r="A87" t="s">
        <v>156</v>
      </c>
    </row>
    <row r="88" spans="1:20" ht="12.75">
      <c r="A88" s="32" t="s">
        <v>157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 t="s">
        <v>158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1" t="s">
        <v>159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</sheetData>
  <sheetProtection/>
  <mergeCells count="18">
    <mergeCell ref="A78:B78"/>
    <mergeCell ref="A84:N84"/>
    <mergeCell ref="A88:T88"/>
    <mergeCell ref="A89:T89"/>
    <mergeCell ref="A90:T90"/>
    <mergeCell ref="M5:P5"/>
    <mergeCell ref="Q5:T5"/>
    <mergeCell ref="A4:A6"/>
    <mergeCell ref="B4:B6"/>
    <mergeCell ref="C4:C6"/>
    <mergeCell ref="D4:G4"/>
    <mergeCell ref="H4:T4"/>
    <mergeCell ref="D5:D6"/>
    <mergeCell ref="E5:E6"/>
    <mergeCell ref="F5:F6"/>
    <mergeCell ref="G5:G6"/>
    <mergeCell ref="H5:K5"/>
    <mergeCell ref="L5:L6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Janusz Pytel</cp:lastModifiedBy>
  <dcterms:created xsi:type="dcterms:W3CDTF">2011-04-18T11:47:06Z</dcterms:created>
  <dcterms:modified xsi:type="dcterms:W3CDTF">2011-04-18T11:58:58Z</dcterms:modified>
  <cp:category/>
  <cp:version/>
  <cp:contentType/>
  <cp:contentStatus/>
</cp:coreProperties>
</file>