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<sst xmlns="http://schemas.openxmlformats.org/spreadsheetml/2006/main" count="168" uniqueCount="162">
  <si>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</si>
  <si>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</si>
  <si>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</si>
  <si>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</si>
  <si>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</si>
  <si>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</si>
  <si>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</si>
  <si>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</si>
  <si>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</si>
  <si>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</si>
  <si>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</si>
  <si>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</si>
  <si>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</si>
  <si>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</si>
  <si>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</si>
  <si>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</si>
  <si>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</si>
  <si>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</si>
  <si>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</si>
  <si>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</si>
  <si>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</si>
  <si>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</si>
  <si>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</si>
  <si>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</si>
  <si>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</si>
  <si>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</si>
  <si>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</si>
  <si>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</si>
  <si>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</si>
  <si>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</si>
  <si>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</si>
  <si>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</si>
  <si>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</si>
  <si>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</si>
  <si>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</si>
  <si>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</si>
  <si>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</si>
  <si>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</si>
  <si>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</si>
  <si>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</si>
  <si>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</si>
  <si>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</si>
  <si>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</si>
  <si>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</si>
  <si>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</si>
  <si>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</si>
  <si>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</si>
  <si>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</si>
  <si>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</si>
  <si>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</si>
  <si>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</si>
  <si>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</si>
  <si>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</si>
  <si>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</si>
  <si>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</si>
  <si>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</si>
  <si>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</si>
  <si>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</si>
  <si>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</si>
  <si>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</si>
  <si>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</si>
  <si>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</si>
  <si>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</si>
  <si>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</si>
  <si>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</si>
  <si>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</si>
  <si>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</si>
  <si>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</si>
  <si>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</si>
  <si>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</si>
  <si>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</si>
  <si>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</si>
  <si>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</si>
  <si>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</si>
  <si>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</si>
  <si>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</si>
  <si>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</si>
  <si>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</si>
  <si>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</si>
  <si>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</si>
  <si>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</si>
  <si>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</si>
  <si>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</si>
  <si>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</si>
  <si>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</si>
  <si>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</si>
  <si>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</si>
  <si>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</si>
  <si>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</si>
  <si>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</si>
  <si>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</si>
  <si>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</si>
  <si>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</si>
  <si>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</si>
  <si>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</si>
  <si>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</si>
  <si>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</si>
  <si>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</si>
  <si>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</si>
  <si>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</si>
  <si>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</si>
  <si>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</si>
  <si>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</si>
  <si>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</si>
  <si>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</si>
  <si>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</si>
  <si>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</si>
  <si>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</si>
  <si>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</si>
  <si>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</si>
  <si>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</si>
  <si>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</si>
  <si>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</si>
  <si>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</si>
  <si>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</si>
  <si>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</si>
  <si>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</si>
  <si>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</si>
  <si>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</si>
  <si>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</si>
  <si>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</si>
  <si>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</si>
  <si>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</si>
  <si>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</si>
  <si>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</si>
  <si>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</si>
  <si>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</si>
  <si>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</si>
  <si>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</si>
  <si>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</si>
  <si>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</si>
  <si>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</si>
  <si>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</si>
  <si>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</si>
  <si>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</si>
  <si>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</si>
  <si>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</si>
  <si>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</si>
  <si>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</si>
  <si>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</si>
  <si>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</si>
  <si>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</si>
  <si>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</si>
  <si>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</si>
  <si>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</si>
  <si>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Powiat Będziński</t>
  </si>
  <si>
    <t>Powiat Gliwicki</t>
  </si>
  <si>
    <t>Powiat Mikołowski</t>
  </si>
  <si>
    <t>Powiat Raciborski</t>
  </si>
  <si>
    <t>Powiat Rybnicki</t>
  </si>
  <si>
    <t>Powiat Tarnogórski</t>
  </si>
  <si>
    <t>Powiat Bieruńsko-Lędziński</t>
  </si>
  <si>
    <t>RAZEM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</si>
  <si>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</si>
  <si>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</si>
  <si>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</si>
  <si>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</si>
  <si>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</si>
  <si>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</si>
  <si>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</si>
  <si>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Delegatura w Katowicach</t>
  </si>
  <si>
    <t>Stan rejestru wyborców na dzień 31.03.2010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</si>
</sst>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3" fontId="2" fillId="36" borderId="15" xfId="0" applyNumberFormat="1" applyFont="1" applyFill="1" applyBorder="1" applyAlignment="1" applyProtection="1">
      <alignment horizontal="right" vertical="center" wrapText="1"/>
      <protection/>
    </xf>
    <xf numFmtId="3" fontId="2" fillId="36" borderId="16" xfId="0" applyNumberFormat="1" applyFont="1" applyFill="1" applyBorder="1" applyAlignment="1" applyProtection="1">
      <alignment horizontal="right" vertical="center" wrapText="1"/>
      <protection/>
    </xf>
    <xf numFmtId="3" fontId="4" fillId="37" borderId="17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7" borderId="18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T1" sqref="T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22.5" customHeight="1">
      <c r="A1" s="14" t="s">
        <v>160</v>
      </c>
      <c r="Q1" s="14" t="s">
        <v>161</v>
      </c>
    </row>
    <row r="2" ht="15" customHeight="1" thickBot="1"/>
    <row r="3" spans="1:20" ht="12.75">
      <c r="A3" s="21" t="s">
        <v>0</v>
      </c>
      <c r="B3" s="23" t="s">
        <v>1</v>
      </c>
      <c r="C3" s="23" t="s">
        <v>2</v>
      </c>
      <c r="D3" s="23" t="s">
        <v>3</v>
      </c>
      <c r="E3" s="23"/>
      <c r="F3" s="23"/>
      <c r="G3" s="23"/>
      <c r="H3" s="25" t="s">
        <v>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2.75">
      <c r="A4" s="22"/>
      <c r="B4" s="24"/>
      <c r="C4" s="24"/>
      <c r="D4" s="27" t="s">
        <v>5</v>
      </c>
      <c r="E4" s="28" t="s">
        <v>6</v>
      </c>
      <c r="F4" s="28" t="s">
        <v>7</v>
      </c>
      <c r="G4" s="29" t="s">
        <v>8</v>
      </c>
      <c r="H4" s="30" t="s">
        <v>9</v>
      </c>
      <c r="I4" s="30"/>
      <c r="J4" s="30"/>
      <c r="K4" s="30"/>
      <c r="L4" s="31" t="s">
        <v>10</v>
      </c>
      <c r="M4" s="19" t="s">
        <v>11</v>
      </c>
      <c r="N4" s="19"/>
      <c r="O4" s="19"/>
      <c r="P4" s="19"/>
      <c r="Q4" s="19" t="s">
        <v>12</v>
      </c>
      <c r="R4" s="19"/>
      <c r="S4" s="19"/>
      <c r="T4" s="20"/>
    </row>
    <row r="5" spans="1:20" ht="31.5">
      <c r="A5" s="22"/>
      <c r="B5" s="24"/>
      <c r="C5" s="24"/>
      <c r="D5" s="27"/>
      <c r="E5" s="28"/>
      <c r="F5" s="28"/>
      <c r="G5" s="29"/>
      <c r="H5" s="1" t="s">
        <v>5</v>
      </c>
      <c r="I5" s="2" t="s">
        <v>13</v>
      </c>
      <c r="J5" s="2" t="s">
        <v>14</v>
      </c>
      <c r="K5" s="2" t="s">
        <v>15</v>
      </c>
      <c r="L5" s="32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>
        <v>240100</v>
      </c>
      <c r="B6" s="6" t="s">
        <v>145</v>
      </c>
      <c r="C6" s="7">
        <f>SUM(C7:C14)</f>
        <v>148615</v>
      </c>
      <c r="D6" s="7">
        <f>SUM(D7:D14)</f>
        <v>125632</v>
      </c>
      <c r="E6" s="7">
        <f aca="true" t="shared" si="0" ref="E6:T6">SUM(E7:E14)</f>
        <v>125140</v>
      </c>
      <c r="F6" s="7">
        <f t="shared" si="0"/>
        <v>492</v>
      </c>
      <c r="G6" s="7">
        <f t="shared" si="0"/>
        <v>1</v>
      </c>
      <c r="H6" s="7">
        <f t="shared" si="0"/>
        <v>491</v>
      </c>
      <c r="I6" s="7">
        <f t="shared" si="0"/>
        <v>369</v>
      </c>
      <c r="J6" s="7">
        <f t="shared" si="0"/>
        <v>63</v>
      </c>
      <c r="K6" s="7">
        <f t="shared" si="0"/>
        <v>59</v>
      </c>
      <c r="L6" s="7">
        <f t="shared" si="0"/>
        <v>563</v>
      </c>
      <c r="M6" s="7">
        <f t="shared" si="0"/>
        <v>563</v>
      </c>
      <c r="N6" s="7">
        <f t="shared" si="0"/>
        <v>209</v>
      </c>
      <c r="O6" s="7">
        <f t="shared" si="0"/>
        <v>295</v>
      </c>
      <c r="P6" s="7">
        <f t="shared" si="0"/>
        <v>59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</row>
    <row r="7" spans="1:20" ht="12.75">
      <c r="A7" t="s">
        <v>19</v>
      </c>
      <c r="B7" t="s">
        <v>20</v>
      </c>
      <c r="C7">
        <v>57179</v>
      </c>
      <c r="D7">
        <v>48624</v>
      </c>
      <c r="E7">
        <v>48446</v>
      </c>
      <c r="F7">
        <v>178</v>
      </c>
      <c r="G7">
        <v>0</v>
      </c>
      <c r="H7">
        <v>178</v>
      </c>
      <c r="I7">
        <v>110</v>
      </c>
      <c r="J7">
        <v>42</v>
      </c>
      <c r="K7">
        <v>26</v>
      </c>
      <c r="L7">
        <v>251</v>
      </c>
      <c r="M7">
        <v>251</v>
      </c>
      <c r="N7">
        <v>97</v>
      </c>
      <c r="O7">
        <v>128</v>
      </c>
      <c r="P7">
        <v>26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33302</v>
      </c>
      <c r="D8">
        <v>28259</v>
      </c>
      <c r="E8">
        <v>28152</v>
      </c>
      <c r="F8">
        <v>107</v>
      </c>
      <c r="G8">
        <v>0</v>
      </c>
      <c r="H8">
        <v>107</v>
      </c>
      <c r="I8">
        <v>70</v>
      </c>
      <c r="J8">
        <v>13</v>
      </c>
      <c r="K8">
        <v>24</v>
      </c>
      <c r="L8">
        <v>162</v>
      </c>
      <c r="M8">
        <v>162</v>
      </c>
      <c r="N8">
        <v>58</v>
      </c>
      <c r="O8">
        <v>80</v>
      </c>
      <c r="P8">
        <v>24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9184</v>
      </c>
      <c r="D9">
        <v>7839</v>
      </c>
      <c r="E9">
        <v>7812</v>
      </c>
      <c r="F9">
        <v>27</v>
      </c>
      <c r="G9">
        <v>0</v>
      </c>
      <c r="H9">
        <v>27</v>
      </c>
      <c r="I9">
        <v>22</v>
      </c>
      <c r="J9">
        <v>0</v>
      </c>
      <c r="K9">
        <v>5</v>
      </c>
      <c r="L9">
        <v>22</v>
      </c>
      <c r="M9">
        <v>22</v>
      </c>
      <c r="N9">
        <v>8</v>
      </c>
      <c r="O9">
        <v>9</v>
      </c>
      <c r="P9">
        <v>5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11357</v>
      </c>
      <c r="D10">
        <v>9558</v>
      </c>
      <c r="E10">
        <v>9533</v>
      </c>
      <c r="F10">
        <v>25</v>
      </c>
      <c r="G10">
        <v>0</v>
      </c>
      <c r="H10">
        <v>25</v>
      </c>
      <c r="I10">
        <v>23</v>
      </c>
      <c r="J10">
        <v>0</v>
      </c>
      <c r="K10">
        <v>2</v>
      </c>
      <c r="L10">
        <v>34</v>
      </c>
      <c r="M10">
        <v>34</v>
      </c>
      <c r="N10">
        <v>10</v>
      </c>
      <c r="O10">
        <v>22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7235</v>
      </c>
      <c r="D11">
        <v>5985</v>
      </c>
      <c r="E11">
        <v>5959</v>
      </c>
      <c r="F11">
        <v>26</v>
      </c>
      <c r="G11">
        <v>1</v>
      </c>
      <c r="H11">
        <v>25</v>
      </c>
      <c r="I11">
        <v>25</v>
      </c>
      <c r="J11">
        <v>0</v>
      </c>
      <c r="K11">
        <v>0</v>
      </c>
      <c r="L11">
        <v>20</v>
      </c>
      <c r="M11">
        <v>20</v>
      </c>
      <c r="N11">
        <v>6</v>
      </c>
      <c r="O11">
        <v>14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11285</v>
      </c>
      <c r="D12">
        <v>9557</v>
      </c>
      <c r="E12">
        <v>9522</v>
      </c>
      <c r="F12">
        <v>35</v>
      </c>
      <c r="G12">
        <v>0</v>
      </c>
      <c r="H12">
        <v>35</v>
      </c>
      <c r="I12">
        <v>33</v>
      </c>
      <c r="J12">
        <v>2</v>
      </c>
      <c r="K12">
        <v>0</v>
      </c>
      <c r="L12">
        <v>33</v>
      </c>
      <c r="M12">
        <v>33</v>
      </c>
      <c r="N12">
        <v>11</v>
      </c>
      <c r="O12">
        <v>22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12137</v>
      </c>
      <c r="D13">
        <v>10069</v>
      </c>
      <c r="E13">
        <v>10018</v>
      </c>
      <c r="F13">
        <v>51</v>
      </c>
      <c r="G13">
        <v>0</v>
      </c>
      <c r="H13">
        <v>51</v>
      </c>
      <c r="I13">
        <v>48</v>
      </c>
      <c r="J13">
        <v>1</v>
      </c>
      <c r="K13">
        <v>2</v>
      </c>
      <c r="L13">
        <v>23</v>
      </c>
      <c r="M13">
        <v>23</v>
      </c>
      <c r="N13">
        <v>10</v>
      </c>
      <c r="O13">
        <v>11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6936</v>
      </c>
      <c r="D14">
        <v>5741</v>
      </c>
      <c r="E14">
        <v>5698</v>
      </c>
      <c r="F14">
        <v>43</v>
      </c>
      <c r="G14">
        <v>0</v>
      </c>
      <c r="H14">
        <v>43</v>
      </c>
      <c r="I14">
        <v>38</v>
      </c>
      <c r="J14">
        <v>5</v>
      </c>
      <c r="K14">
        <v>0</v>
      </c>
      <c r="L14">
        <v>18</v>
      </c>
      <c r="M14">
        <v>18</v>
      </c>
      <c r="N14">
        <v>9</v>
      </c>
      <c r="O14">
        <v>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8">
        <v>240500</v>
      </c>
      <c r="B15" s="9" t="s">
        <v>146</v>
      </c>
      <c r="C15" s="10">
        <f>SUM(C16:C23)</f>
        <v>112188</v>
      </c>
      <c r="D15" s="10">
        <f aca="true" t="shared" si="1" ref="D15:T15">SUM(D16:D23)</f>
        <v>91960</v>
      </c>
      <c r="E15" s="10">
        <f t="shared" si="1"/>
        <v>91819</v>
      </c>
      <c r="F15" s="10">
        <f t="shared" si="1"/>
        <v>141</v>
      </c>
      <c r="G15" s="10">
        <f t="shared" si="1"/>
        <v>0</v>
      </c>
      <c r="H15" s="10">
        <f t="shared" si="1"/>
        <v>141</v>
      </c>
      <c r="I15" s="10">
        <f t="shared" si="1"/>
        <v>122</v>
      </c>
      <c r="J15" s="10">
        <f t="shared" si="1"/>
        <v>15</v>
      </c>
      <c r="K15" s="10">
        <f t="shared" si="1"/>
        <v>4</v>
      </c>
      <c r="L15" s="10">
        <f t="shared" si="1"/>
        <v>402</v>
      </c>
      <c r="M15" s="10">
        <f t="shared" si="1"/>
        <v>402</v>
      </c>
      <c r="N15" s="10">
        <f t="shared" si="1"/>
        <v>269</v>
      </c>
      <c r="O15" s="10">
        <f t="shared" si="1"/>
        <v>129</v>
      </c>
      <c r="P15" s="10">
        <f t="shared" si="1"/>
        <v>4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1">
        <f t="shared" si="1"/>
        <v>0</v>
      </c>
    </row>
    <row r="16" spans="1:20" ht="12.75">
      <c r="A16" t="s">
        <v>35</v>
      </c>
      <c r="B16" t="s">
        <v>36</v>
      </c>
      <c r="C16">
        <v>38801</v>
      </c>
      <c r="D16">
        <v>31599</v>
      </c>
      <c r="E16">
        <v>31574</v>
      </c>
      <c r="F16">
        <v>25</v>
      </c>
      <c r="G16">
        <v>0</v>
      </c>
      <c r="H16">
        <v>25</v>
      </c>
      <c r="I16">
        <v>24</v>
      </c>
      <c r="J16">
        <v>0</v>
      </c>
      <c r="K16">
        <v>1</v>
      </c>
      <c r="L16">
        <v>141</v>
      </c>
      <c r="M16">
        <v>141</v>
      </c>
      <c r="N16">
        <v>65</v>
      </c>
      <c r="O16">
        <v>75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18089</v>
      </c>
      <c r="D17">
        <v>15115</v>
      </c>
      <c r="E17">
        <v>15103</v>
      </c>
      <c r="F17">
        <v>12</v>
      </c>
      <c r="G17">
        <v>0</v>
      </c>
      <c r="H17">
        <v>12</v>
      </c>
      <c r="I17">
        <v>10</v>
      </c>
      <c r="J17">
        <v>1</v>
      </c>
      <c r="K17">
        <v>1</v>
      </c>
      <c r="L17">
        <v>43</v>
      </c>
      <c r="M17">
        <v>43</v>
      </c>
      <c r="N17">
        <v>16</v>
      </c>
      <c r="O17">
        <v>26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39</v>
      </c>
      <c r="B18" t="s">
        <v>40</v>
      </c>
      <c r="C18">
        <v>10773</v>
      </c>
      <c r="D18">
        <v>8795</v>
      </c>
      <c r="E18">
        <v>8784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18</v>
      </c>
      <c r="M18">
        <v>18</v>
      </c>
      <c r="N18">
        <v>14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41</v>
      </c>
      <c r="B19" t="s">
        <v>42</v>
      </c>
      <c r="C19">
        <v>10609</v>
      </c>
      <c r="D19">
        <v>8696</v>
      </c>
      <c r="E19">
        <v>8672</v>
      </c>
      <c r="F19">
        <v>24</v>
      </c>
      <c r="G19">
        <v>0</v>
      </c>
      <c r="H19">
        <v>24</v>
      </c>
      <c r="I19">
        <v>22</v>
      </c>
      <c r="J19">
        <v>2</v>
      </c>
      <c r="K19">
        <v>0</v>
      </c>
      <c r="L19">
        <v>34</v>
      </c>
      <c r="M19">
        <v>34</v>
      </c>
      <c r="N19">
        <v>27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43</v>
      </c>
      <c r="B20" t="s">
        <v>44</v>
      </c>
      <c r="C20">
        <v>10345</v>
      </c>
      <c r="D20">
        <v>8528</v>
      </c>
      <c r="E20">
        <v>8484</v>
      </c>
      <c r="F20">
        <v>44</v>
      </c>
      <c r="G20">
        <v>0</v>
      </c>
      <c r="H20">
        <v>44</v>
      </c>
      <c r="I20">
        <v>33</v>
      </c>
      <c r="J20">
        <v>9</v>
      </c>
      <c r="K20">
        <v>2</v>
      </c>
      <c r="L20">
        <v>16</v>
      </c>
      <c r="M20">
        <v>16</v>
      </c>
      <c r="N20">
        <v>8</v>
      </c>
      <c r="O20">
        <v>6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8258</v>
      </c>
      <c r="D21">
        <v>6742</v>
      </c>
      <c r="E21">
        <v>6727</v>
      </c>
      <c r="F21">
        <v>15</v>
      </c>
      <c r="G21">
        <v>0</v>
      </c>
      <c r="H21">
        <v>15</v>
      </c>
      <c r="I21">
        <v>12</v>
      </c>
      <c r="J21">
        <v>3</v>
      </c>
      <c r="K21">
        <v>0</v>
      </c>
      <c r="L21">
        <v>110</v>
      </c>
      <c r="M21">
        <v>110</v>
      </c>
      <c r="N21">
        <v>109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9435</v>
      </c>
      <c r="D22">
        <v>7728</v>
      </c>
      <c r="E22">
        <v>7721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26</v>
      </c>
      <c r="M22">
        <v>26</v>
      </c>
      <c r="N22">
        <v>17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5878</v>
      </c>
      <c r="D23">
        <v>4757</v>
      </c>
      <c r="E23">
        <v>4754</v>
      </c>
      <c r="F23">
        <v>3</v>
      </c>
      <c r="G23">
        <v>0</v>
      </c>
      <c r="H23">
        <v>3</v>
      </c>
      <c r="I23">
        <v>3</v>
      </c>
      <c r="J23">
        <v>0</v>
      </c>
      <c r="K23">
        <v>0</v>
      </c>
      <c r="L23">
        <v>14</v>
      </c>
      <c r="M23">
        <v>14</v>
      </c>
      <c r="N23">
        <v>13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8">
        <v>240800</v>
      </c>
      <c r="B24" s="9" t="s">
        <v>147</v>
      </c>
      <c r="C24" s="10">
        <f>SUM(C25:C29)</f>
        <v>91571</v>
      </c>
      <c r="D24" s="10">
        <f aca="true" t="shared" si="2" ref="D24:T24">SUM(D25:D29)</f>
        <v>74172</v>
      </c>
      <c r="E24" s="10">
        <f t="shared" si="2"/>
        <v>73948</v>
      </c>
      <c r="F24" s="10">
        <f t="shared" si="2"/>
        <v>224</v>
      </c>
      <c r="G24" s="10">
        <f t="shared" si="2"/>
        <v>1</v>
      </c>
      <c r="H24" s="10">
        <f t="shared" si="2"/>
        <v>223</v>
      </c>
      <c r="I24" s="10">
        <f t="shared" si="2"/>
        <v>169</v>
      </c>
      <c r="J24" s="10">
        <f t="shared" si="2"/>
        <v>13</v>
      </c>
      <c r="K24" s="10">
        <f t="shared" si="2"/>
        <v>41</v>
      </c>
      <c r="L24" s="10">
        <f t="shared" si="2"/>
        <v>352</v>
      </c>
      <c r="M24" s="10">
        <f t="shared" si="2"/>
        <v>352</v>
      </c>
      <c r="N24" s="10">
        <f t="shared" si="2"/>
        <v>185</v>
      </c>
      <c r="O24" s="10">
        <f t="shared" si="2"/>
        <v>126</v>
      </c>
      <c r="P24" s="10">
        <f t="shared" si="2"/>
        <v>41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1">
        <f t="shared" si="2"/>
        <v>0</v>
      </c>
    </row>
    <row r="25" spans="1:20" ht="12.75">
      <c r="A25" t="s">
        <v>51</v>
      </c>
      <c r="B25" t="s">
        <v>52</v>
      </c>
      <c r="C25">
        <v>21492</v>
      </c>
      <c r="D25">
        <v>17603</v>
      </c>
      <c r="E25">
        <v>17485</v>
      </c>
      <c r="F25">
        <v>118</v>
      </c>
      <c r="G25">
        <v>0</v>
      </c>
      <c r="H25">
        <v>118</v>
      </c>
      <c r="I25">
        <v>76</v>
      </c>
      <c r="J25">
        <v>2</v>
      </c>
      <c r="K25">
        <v>40</v>
      </c>
      <c r="L25">
        <v>89</v>
      </c>
      <c r="M25">
        <v>89</v>
      </c>
      <c r="N25">
        <v>28</v>
      </c>
      <c r="O25">
        <v>21</v>
      </c>
      <c r="P25">
        <v>40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38620</v>
      </c>
      <c r="D26">
        <v>31476</v>
      </c>
      <c r="E26">
        <v>31415</v>
      </c>
      <c r="F26">
        <v>61</v>
      </c>
      <c r="G26">
        <v>0</v>
      </c>
      <c r="H26">
        <v>61</v>
      </c>
      <c r="I26">
        <v>49</v>
      </c>
      <c r="J26">
        <v>11</v>
      </c>
      <c r="K26">
        <v>1</v>
      </c>
      <c r="L26">
        <v>133</v>
      </c>
      <c r="M26">
        <v>133</v>
      </c>
      <c r="N26">
        <v>58</v>
      </c>
      <c r="O26">
        <v>74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19097</v>
      </c>
      <c r="D27">
        <v>15279</v>
      </c>
      <c r="E27">
        <v>15261</v>
      </c>
      <c r="F27">
        <v>18</v>
      </c>
      <c r="G27">
        <v>0</v>
      </c>
      <c r="H27">
        <v>18</v>
      </c>
      <c r="I27">
        <v>18</v>
      </c>
      <c r="J27">
        <v>0</v>
      </c>
      <c r="K27">
        <v>0</v>
      </c>
      <c r="L27">
        <v>102</v>
      </c>
      <c r="M27">
        <v>102</v>
      </c>
      <c r="N27">
        <v>86</v>
      </c>
      <c r="O27">
        <v>16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5530</v>
      </c>
      <c r="D28">
        <v>4401</v>
      </c>
      <c r="E28">
        <v>4385</v>
      </c>
      <c r="F28">
        <v>16</v>
      </c>
      <c r="G28">
        <v>0</v>
      </c>
      <c r="H28">
        <v>16</v>
      </c>
      <c r="I28">
        <v>16</v>
      </c>
      <c r="J28">
        <v>0</v>
      </c>
      <c r="K28">
        <v>0</v>
      </c>
      <c r="L28">
        <v>9</v>
      </c>
      <c r="M28">
        <v>9</v>
      </c>
      <c r="N28">
        <v>6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6832</v>
      </c>
      <c r="D29">
        <v>5413</v>
      </c>
      <c r="E29">
        <v>5402</v>
      </c>
      <c r="F29">
        <v>11</v>
      </c>
      <c r="G29">
        <v>1</v>
      </c>
      <c r="H29">
        <v>10</v>
      </c>
      <c r="I29">
        <v>10</v>
      </c>
      <c r="J29">
        <v>0</v>
      </c>
      <c r="K29">
        <v>0</v>
      </c>
      <c r="L29">
        <v>19</v>
      </c>
      <c r="M29">
        <v>19</v>
      </c>
      <c r="N29">
        <v>7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8">
        <v>241100</v>
      </c>
      <c r="B30" s="9" t="s">
        <v>148</v>
      </c>
      <c r="C30" s="10">
        <f>SUM(C31:C38)</f>
        <v>108282</v>
      </c>
      <c r="D30" s="10">
        <f aca="true" t="shared" si="3" ref="D30:T30">SUM(D31:D38)</f>
        <v>89658</v>
      </c>
      <c r="E30" s="10">
        <f t="shared" si="3"/>
        <v>89546</v>
      </c>
      <c r="F30" s="10">
        <f t="shared" si="3"/>
        <v>112</v>
      </c>
      <c r="G30" s="10">
        <f t="shared" si="3"/>
        <v>0</v>
      </c>
      <c r="H30" s="10">
        <f t="shared" si="3"/>
        <v>112</v>
      </c>
      <c r="I30" s="10">
        <f t="shared" si="3"/>
        <v>89</v>
      </c>
      <c r="J30" s="10">
        <f t="shared" si="3"/>
        <v>21</v>
      </c>
      <c r="K30" s="10">
        <f t="shared" si="3"/>
        <v>2</v>
      </c>
      <c r="L30" s="10">
        <f t="shared" si="3"/>
        <v>318</v>
      </c>
      <c r="M30" s="10">
        <f t="shared" si="3"/>
        <v>318</v>
      </c>
      <c r="N30" s="10">
        <f t="shared" si="3"/>
        <v>219</v>
      </c>
      <c r="O30" s="10">
        <f t="shared" si="3"/>
        <v>97</v>
      </c>
      <c r="P30" s="10">
        <f t="shared" si="3"/>
        <v>2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1">
        <f t="shared" si="3"/>
        <v>0</v>
      </c>
    </row>
    <row r="31" spans="1:20" ht="12.75">
      <c r="A31" t="s">
        <v>61</v>
      </c>
      <c r="B31" t="s">
        <v>62</v>
      </c>
      <c r="C31">
        <v>55033</v>
      </c>
      <c r="D31">
        <v>45602</v>
      </c>
      <c r="E31">
        <v>45534</v>
      </c>
      <c r="F31">
        <v>68</v>
      </c>
      <c r="G31">
        <v>0</v>
      </c>
      <c r="H31">
        <v>68</v>
      </c>
      <c r="I31">
        <v>49</v>
      </c>
      <c r="J31">
        <v>19</v>
      </c>
      <c r="K31">
        <v>0</v>
      </c>
      <c r="L31">
        <v>174</v>
      </c>
      <c r="M31">
        <v>174</v>
      </c>
      <c r="N31">
        <v>106</v>
      </c>
      <c r="O31">
        <v>68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4872</v>
      </c>
      <c r="D32">
        <v>3886</v>
      </c>
      <c r="E32">
        <v>3881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13</v>
      </c>
      <c r="M32">
        <v>13</v>
      </c>
      <c r="N32">
        <v>11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5903</v>
      </c>
      <c r="D33">
        <v>4889</v>
      </c>
      <c r="E33">
        <v>4884</v>
      </c>
      <c r="F33">
        <v>5</v>
      </c>
      <c r="G33">
        <v>0</v>
      </c>
      <c r="H33">
        <v>5</v>
      </c>
      <c r="I33">
        <v>4</v>
      </c>
      <c r="J33">
        <v>0</v>
      </c>
      <c r="K33">
        <v>1</v>
      </c>
      <c r="L33">
        <v>11</v>
      </c>
      <c r="M33">
        <v>11</v>
      </c>
      <c r="N33">
        <v>6</v>
      </c>
      <c r="O33">
        <v>4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11382</v>
      </c>
      <c r="D34">
        <v>9442</v>
      </c>
      <c r="E34">
        <v>9442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65</v>
      </c>
      <c r="M34">
        <v>65</v>
      </c>
      <c r="N34">
        <v>59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11732</v>
      </c>
      <c r="D35">
        <v>9808</v>
      </c>
      <c r="E35">
        <v>9796</v>
      </c>
      <c r="F35">
        <v>12</v>
      </c>
      <c r="G35">
        <v>0</v>
      </c>
      <c r="H35">
        <v>12</v>
      </c>
      <c r="I35">
        <v>10</v>
      </c>
      <c r="J35">
        <v>2</v>
      </c>
      <c r="K35">
        <v>0</v>
      </c>
      <c r="L35">
        <v>21</v>
      </c>
      <c r="M35">
        <v>21</v>
      </c>
      <c r="N35">
        <v>14</v>
      </c>
      <c r="O35">
        <v>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7116</v>
      </c>
      <c r="D36">
        <v>5921</v>
      </c>
      <c r="E36">
        <v>5908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18</v>
      </c>
      <c r="M36">
        <v>18</v>
      </c>
      <c r="N36">
        <v>13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7041</v>
      </c>
      <c r="D37">
        <v>5818</v>
      </c>
      <c r="E37">
        <v>5817</v>
      </c>
      <c r="F37">
        <v>1</v>
      </c>
      <c r="G37">
        <v>0</v>
      </c>
      <c r="H37">
        <v>1</v>
      </c>
      <c r="I37">
        <v>0</v>
      </c>
      <c r="J37">
        <v>0</v>
      </c>
      <c r="K37">
        <v>1</v>
      </c>
      <c r="L37">
        <v>11</v>
      </c>
      <c r="M37">
        <v>11</v>
      </c>
      <c r="N37">
        <v>6</v>
      </c>
      <c r="O37">
        <v>4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5203</v>
      </c>
      <c r="D38">
        <v>4292</v>
      </c>
      <c r="E38">
        <v>4284</v>
      </c>
      <c r="F38">
        <v>8</v>
      </c>
      <c r="G38">
        <v>0</v>
      </c>
      <c r="H38">
        <v>8</v>
      </c>
      <c r="I38">
        <v>8</v>
      </c>
      <c r="J38">
        <v>0</v>
      </c>
      <c r="K38">
        <v>0</v>
      </c>
      <c r="L38">
        <v>5</v>
      </c>
      <c r="M38">
        <v>5</v>
      </c>
      <c r="N38">
        <v>4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8">
        <v>241200</v>
      </c>
      <c r="B39" s="9" t="s">
        <v>149</v>
      </c>
      <c r="C39" s="10">
        <f>SUM(C40:C44)</f>
        <v>74629</v>
      </c>
      <c r="D39" s="10">
        <f aca="true" t="shared" si="4" ref="D39:T39">SUM(D40:D44)</f>
        <v>60022</v>
      </c>
      <c r="E39" s="10">
        <f t="shared" si="4"/>
        <v>59935</v>
      </c>
      <c r="F39" s="10">
        <f t="shared" si="4"/>
        <v>87</v>
      </c>
      <c r="G39" s="10">
        <f t="shared" si="4"/>
        <v>0</v>
      </c>
      <c r="H39" s="10">
        <f t="shared" si="4"/>
        <v>87</v>
      </c>
      <c r="I39" s="10">
        <f t="shared" si="4"/>
        <v>67</v>
      </c>
      <c r="J39" s="10">
        <f t="shared" si="4"/>
        <v>13</v>
      </c>
      <c r="K39" s="10">
        <f t="shared" si="4"/>
        <v>7</v>
      </c>
      <c r="L39" s="10">
        <f t="shared" si="4"/>
        <v>159</v>
      </c>
      <c r="M39" s="10">
        <f t="shared" si="4"/>
        <v>159</v>
      </c>
      <c r="N39" s="10">
        <f t="shared" si="4"/>
        <v>98</v>
      </c>
      <c r="O39" s="10">
        <f t="shared" si="4"/>
        <v>54</v>
      </c>
      <c r="P39" s="10">
        <f t="shared" si="4"/>
        <v>7</v>
      </c>
      <c r="Q39" s="10">
        <f t="shared" si="4"/>
        <v>0</v>
      </c>
      <c r="R39" s="10">
        <f t="shared" si="4"/>
        <v>0</v>
      </c>
      <c r="S39" s="10">
        <f t="shared" si="4"/>
        <v>0</v>
      </c>
      <c r="T39" s="11">
        <f t="shared" si="4"/>
        <v>0</v>
      </c>
    </row>
    <row r="40" spans="1:20" ht="12.75">
      <c r="A40" t="s">
        <v>77</v>
      </c>
      <c r="B40" t="s">
        <v>78</v>
      </c>
      <c r="C40">
        <v>41056</v>
      </c>
      <c r="D40">
        <v>33276</v>
      </c>
      <c r="E40">
        <v>33228</v>
      </c>
      <c r="F40">
        <v>48</v>
      </c>
      <c r="G40">
        <v>0</v>
      </c>
      <c r="H40">
        <v>48</v>
      </c>
      <c r="I40">
        <v>31</v>
      </c>
      <c r="J40">
        <v>10</v>
      </c>
      <c r="K40">
        <v>7</v>
      </c>
      <c r="L40">
        <v>92</v>
      </c>
      <c r="M40">
        <v>92</v>
      </c>
      <c r="N40">
        <v>40</v>
      </c>
      <c r="O40">
        <v>45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8993</v>
      </c>
      <c r="D41">
        <v>7202</v>
      </c>
      <c r="E41">
        <v>7188</v>
      </c>
      <c r="F41">
        <v>14</v>
      </c>
      <c r="G41">
        <v>0</v>
      </c>
      <c r="H41">
        <v>14</v>
      </c>
      <c r="I41">
        <v>13</v>
      </c>
      <c r="J41">
        <v>1</v>
      </c>
      <c r="K41">
        <v>0</v>
      </c>
      <c r="L41">
        <v>7</v>
      </c>
      <c r="M41">
        <v>7</v>
      </c>
      <c r="N41">
        <v>5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3873</v>
      </c>
      <c r="D42">
        <v>3050</v>
      </c>
      <c r="E42">
        <v>3047</v>
      </c>
      <c r="F42">
        <v>3</v>
      </c>
      <c r="G42">
        <v>0</v>
      </c>
      <c r="H42">
        <v>3</v>
      </c>
      <c r="I42">
        <v>2</v>
      </c>
      <c r="J42">
        <v>1</v>
      </c>
      <c r="K42">
        <v>0</v>
      </c>
      <c r="L42">
        <v>3</v>
      </c>
      <c r="M42">
        <v>3</v>
      </c>
      <c r="N42">
        <v>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9353</v>
      </c>
      <c r="D43">
        <v>7552</v>
      </c>
      <c r="E43">
        <v>7534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44</v>
      </c>
      <c r="M43">
        <v>44</v>
      </c>
      <c r="N43">
        <v>40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11354</v>
      </c>
      <c r="D44">
        <v>8942</v>
      </c>
      <c r="E44">
        <v>8938</v>
      </c>
      <c r="F44">
        <v>4</v>
      </c>
      <c r="G44">
        <v>0</v>
      </c>
      <c r="H44">
        <v>4</v>
      </c>
      <c r="I44">
        <v>3</v>
      </c>
      <c r="J44">
        <v>1</v>
      </c>
      <c r="K44">
        <v>0</v>
      </c>
      <c r="L44">
        <v>13</v>
      </c>
      <c r="M44">
        <v>13</v>
      </c>
      <c r="N44">
        <v>10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8670</v>
      </c>
      <c r="D45">
        <v>7268</v>
      </c>
      <c r="E45">
        <v>7264</v>
      </c>
      <c r="F45">
        <v>4</v>
      </c>
      <c r="G45">
        <v>0</v>
      </c>
      <c r="H45">
        <v>4</v>
      </c>
      <c r="I45">
        <v>4</v>
      </c>
      <c r="J45">
        <v>0</v>
      </c>
      <c r="K45">
        <v>0</v>
      </c>
      <c r="L45">
        <v>12</v>
      </c>
      <c r="M45">
        <v>12</v>
      </c>
      <c r="N45">
        <v>8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s="8">
        <v>241300</v>
      </c>
      <c r="B46" s="9" t="s">
        <v>150</v>
      </c>
      <c r="C46" s="10">
        <f aca="true" t="shared" si="5" ref="C46:T46">SUM(C47:C56)</f>
        <v>202774</v>
      </c>
      <c r="D46" s="10">
        <f t="shared" si="5"/>
        <v>166121</v>
      </c>
      <c r="E46" s="10">
        <f t="shared" si="5"/>
        <v>165739</v>
      </c>
      <c r="F46" s="10">
        <f t="shared" si="5"/>
        <v>382</v>
      </c>
      <c r="G46" s="10">
        <f t="shared" si="5"/>
        <v>1</v>
      </c>
      <c r="H46" s="10">
        <f t="shared" si="5"/>
        <v>381</v>
      </c>
      <c r="I46" s="10">
        <f t="shared" si="5"/>
        <v>312</v>
      </c>
      <c r="J46" s="10">
        <f t="shared" si="5"/>
        <v>50</v>
      </c>
      <c r="K46" s="10">
        <f t="shared" si="5"/>
        <v>19</v>
      </c>
      <c r="L46" s="10">
        <f t="shared" si="5"/>
        <v>534</v>
      </c>
      <c r="M46" s="10">
        <f t="shared" si="5"/>
        <v>534</v>
      </c>
      <c r="N46" s="10">
        <f t="shared" si="5"/>
        <v>306</v>
      </c>
      <c r="O46" s="10">
        <f t="shared" si="5"/>
        <v>209</v>
      </c>
      <c r="P46" s="10">
        <f t="shared" si="5"/>
        <v>19</v>
      </c>
      <c r="Q46" s="10">
        <f t="shared" si="5"/>
        <v>0</v>
      </c>
      <c r="R46" s="10">
        <f t="shared" si="5"/>
        <v>0</v>
      </c>
      <c r="S46" s="10">
        <f t="shared" si="5"/>
        <v>0</v>
      </c>
      <c r="T46" s="11">
        <f t="shared" si="5"/>
        <v>0</v>
      </c>
    </row>
    <row r="47" spans="1:20" ht="12.75">
      <c r="A47" t="s">
        <v>89</v>
      </c>
      <c r="B47" t="s">
        <v>90</v>
      </c>
      <c r="C47">
        <v>7230</v>
      </c>
      <c r="D47">
        <v>5919</v>
      </c>
      <c r="E47">
        <v>5904</v>
      </c>
      <c r="F47">
        <v>15</v>
      </c>
      <c r="G47">
        <v>0</v>
      </c>
      <c r="H47">
        <v>15</v>
      </c>
      <c r="I47">
        <v>11</v>
      </c>
      <c r="J47">
        <v>3</v>
      </c>
      <c r="K47">
        <v>1</v>
      </c>
      <c r="L47">
        <v>12</v>
      </c>
      <c r="M47">
        <v>12</v>
      </c>
      <c r="N47">
        <v>6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16865</v>
      </c>
      <c r="D48">
        <v>13942</v>
      </c>
      <c r="E48">
        <v>13917</v>
      </c>
      <c r="F48">
        <v>25</v>
      </c>
      <c r="G48">
        <v>0</v>
      </c>
      <c r="H48">
        <v>25</v>
      </c>
      <c r="I48">
        <v>24</v>
      </c>
      <c r="J48">
        <v>1</v>
      </c>
      <c r="K48">
        <v>0</v>
      </c>
      <c r="L48">
        <v>47</v>
      </c>
      <c r="M48">
        <v>47</v>
      </c>
      <c r="N48">
        <v>15</v>
      </c>
      <c r="O48">
        <v>32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93</v>
      </c>
      <c r="B49" t="s">
        <v>94</v>
      </c>
      <c r="C49">
        <v>59565</v>
      </c>
      <c r="D49">
        <v>49655</v>
      </c>
      <c r="E49">
        <v>49579</v>
      </c>
      <c r="F49">
        <v>76</v>
      </c>
      <c r="G49">
        <v>0</v>
      </c>
      <c r="H49">
        <v>76</v>
      </c>
      <c r="I49">
        <v>49</v>
      </c>
      <c r="J49">
        <v>19</v>
      </c>
      <c r="K49">
        <v>8</v>
      </c>
      <c r="L49">
        <v>145</v>
      </c>
      <c r="M49">
        <v>145</v>
      </c>
      <c r="N49">
        <v>66</v>
      </c>
      <c r="O49">
        <v>71</v>
      </c>
      <c r="P49">
        <v>8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95</v>
      </c>
      <c r="B50" t="s">
        <v>96</v>
      </c>
      <c r="C50">
        <v>3327</v>
      </c>
      <c r="D50">
        <v>2747</v>
      </c>
      <c r="E50">
        <v>2718</v>
      </c>
      <c r="F50">
        <v>29</v>
      </c>
      <c r="G50">
        <v>0</v>
      </c>
      <c r="H50">
        <v>29</v>
      </c>
      <c r="I50">
        <v>25</v>
      </c>
      <c r="J50">
        <v>3</v>
      </c>
      <c r="K50">
        <v>1</v>
      </c>
      <c r="L50">
        <v>9</v>
      </c>
      <c r="M50">
        <v>9</v>
      </c>
      <c r="N50">
        <v>3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5480</v>
      </c>
      <c r="D51">
        <v>4463</v>
      </c>
      <c r="E51">
        <v>4451</v>
      </c>
      <c r="F51">
        <v>12</v>
      </c>
      <c r="G51">
        <v>0</v>
      </c>
      <c r="H51">
        <v>12</v>
      </c>
      <c r="I51">
        <v>11</v>
      </c>
      <c r="J51">
        <v>1</v>
      </c>
      <c r="K51">
        <v>0</v>
      </c>
      <c r="L51">
        <v>18</v>
      </c>
      <c r="M51">
        <v>18</v>
      </c>
      <c r="N51">
        <v>12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11151</v>
      </c>
      <c r="D52">
        <v>9202</v>
      </c>
      <c r="E52">
        <v>9192</v>
      </c>
      <c r="F52">
        <v>10</v>
      </c>
      <c r="G52">
        <v>0</v>
      </c>
      <c r="H52">
        <v>10</v>
      </c>
      <c r="I52">
        <v>8</v>
      </c>
      <c r="J52">
        <v>2</v>
      </c>
      <c r="K52">
        <v>0</v>
      </c>
      <c r="L52">
        <v>23</v>
      </c>
      <c r="M52">
        <v>23</v>
      </c>
      <c r="N52">
        <v>19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7889</v>
      </c>
      <c r="D53">
        <v>6413</v>
      </c>
      <c r="E53">
        <v>6405</v>
      </c>
      <c r="F53">
        <v>8</v>
      </c>
      <c r="G53">
        <v>0</v>
      </c>
      <c r="H53">
        <v>8</v>
      </c>
      <c r="I53">
        <v>6</v>
      </c>
      <c r="J53">
        <v>1</v>
      </c>
      <c r="K53">
        <v>1</v>
      </c>
      <c r="L53">
        <v>20</v>
      </c>
      <c r="M53">
        <v>20</v>
      </c>
      <c r="N53">
        <v>15</v>
      </c>
      <c r="O53">
        <v>4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15152</v>
      </c>
      <c r="D54">
        <v>12594</v>
      </c>
      <c r="E54">
        <v>12544</v>
      </c>
      <c r="F54">
        <v>50</v>
      </c>
      <c r="G54">
        <v>1</v>
      </c>
      <c r="H54">
        <v>49</v>
      </c>
      <c r="I54">
        <v>40</v>
      </c>
      <c r="J54">
        <v>6</v>
      </c>
      <c r="K54">
        <v>3</v>
      </c>
      <c r="L54">
        <v>111</v>
      </c>
      <c r="M54">
        <v>111</v>
      </c>
      <c r="N54">
        <v>101</v>
      </c>
      <c r="O54">
        <v>7</v>
      </c>
      <c r="P54">
        <v>3</v>
      </c>
      <c r="Q54">
        <v>0</v>
      </c>
      <c r="R54">
        <v>0</v>
      </c>
      <c r="S54">
        <v>0</v>
      </c>
      <c r="T54">
        <v>0</v>
      </c>
    </row>
    <row r="55" spans="1:20" ht="21">
      <c r="A55" s="8">
        <v>241400</v>
      </c>
      <c r="B55" s="9" t="s">
        <v>151</v>
      </c>
      <c r="C55" s="10">
        <f>SUM(C56:C60)</f>
        <v>56459</v>
      </c>
      <c r="D55" s="10">
        <f aca="true" t="shared" si="6" ref="D55:T55">SUM(D56:D60)</f>
        <v>45367</v>
      </c>
      <c r="E55" s="10">
        <f>SUM(E56:E60)</f>
        <v>45234</v>
      </c>
      <c r="F55" s="10">
        <f t="shared" si="6"/>
        <v>133</v>
      </c>
      <c r="G55" s="10">
        <f t="shared" si="6"/>
        <v>0</v>
      </c>
      <c r="H55" s="10">
        <f t="shared" si="6"/>
        <v>133</v>
      </c>
      <c r="I55" s="10">
        <f t="shared" si="6"/>
        <v>115</v>
      </c>
      <c r="J55" s="10">
        <f t="shared" si="6"/>
        <v>13</v>
      </c>
      <c r="K55" s="10">
        <f t="shared" si="6"/>
        <v>5</v>
      </c>
      <c r="L55" s="10">
        <f t="shared" si="6"/>
        <v>113</v>
      </c>
      <c r="M55" s="10">
        <f t="shared" si="6"/>
        <v>113</v>
      </c>
      <c r="N55" s="10">
        <f t="shared" si="6"/>
        <v>53</v>
      </c>
      <c r="O55" s="10">
        <f t="shared" si="6"/>
        <v>55</v>
      </c>
      <c r="P55" s="10">
        <f t="shared" si="6"/>
        <v>5</v>
      </c>
      <c r="Q55" s="10">
        <f t="shared" si="6"/>
        <v>0</v>
      </c>
      <c r="R55" s="10">
        <f t="shared" si="6"/>
        <v>0</v>
      </c>
      <c r="S55" s="10">
        <f t="shared" si="6"/>
        <v>0</v>
      </c>
      <c r="T55" s="11">
        <f t="shared" si="6"/>
        <v>0</v>
      </c>
    </row>
    <row r="56" spans="1:20" ht="12.75">
      <c r="A56" t="s">
        <v>105</v>
      </c>
      <c r="B56" t="s">
        <v>106</v>
      </c>
      <c r="C56">
        <v>19656</v>
      </c>
      <c r="D56">
        <v>15819</v>
      </c>
      <c r="E56">
        <v>15795</v>
      </c>
      <c r="F56">
        <v>24</v>
      </c>
      <c r="G56">
        <v>0</v>
      </c>
      <c r="H56">
        <v>24</v>
      </c>
      <c r="I56">
        <v>23</v>
      </c>
      <c r="J56">
        <v>1</v>
      </c>
      <c r="K56">
        <v>0</v>
      </c>
      <c r="L56">
        <v>36</v>
      </c>
      <c r="M56">
        <v>36</v>
      </c>
      <c r="N56">
        <v>16</v>
      </c>
      <c r="O56">
        <v>20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8055</v>
      </c>
      <c r="D57">
        <v>6509</v>
      </c>
      <c r="E57">
        <v>6470</v>
      </c>
      <c r="F57">
        <v>39</v>
      </c>
      <c r="G57">
        <v>0</v>
      </c>
      <c r="H57">
        <v>39</v>
      </c>
      <c r="I57">
        <v>27</v>
      </c>
      <c r="J57">
        <v>7</v>
      </c>
      <c r="K57">
        <v>5</v>
      </c>
      <c r="L57">
        <v>15</v>
      </c>
      <c r="M57">
        <v>15</v>
      </c>
      <c r="N57">
        <v>6</v>
      </c>
      <c r="O57">
        <v>4</v>
      </c>
      <c r="P57">
        <v>5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16023</v>
      </c>
      <c r="D58">
        <v>12875</v>
      </c>
      <c r="E58">
        <v>12845</v>
      </c>
      <c r="F58">
        <v>30</v>
      </c>
      <c r="G58">
        <v>0</v>
      </c>
      <c r="H58">
        <v>30</v>
      </c>
      <c r="I58">
        <v>25</v>
      </c>
      <c r="J58">
        <v>5</v>
      </c>
      <c r="K58">
        <v>0</v>
      </c>
      <c r="L58">
        <v>27</v>
      </c>
      <c r="M58">
        <v>27</v>
      </c>
      <c r="N58">
        <v>14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6943</v>
      </c>
      <c r="D59">
        <v>5457</v>
      </c>
      <c r="E59">
        <v>5438</v>
      </c>
      <c r="F59">
        <v>19</v>
      </c>
      <c r="G59">
        <v>0</v>
      </c>
      <c r="H59">
        <v>19</v>
      </c>
      <c r="I59">
        <v>19</v>
      </c>
      <c r="J59">
        <v>0</v>
      </c>
      <c r="K59">
        <v>0</v>
      </c>
      <c r="L59">
        <v>13</v>
      </c>
      <c r="M59">
        <v>13</v>
      </c>
      <c r="N59">
        <v>7</v>
      </c>
      <c r="O59">
        <v>6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5782</v>
      </c>
      <c r="D60">
        <v>4707</v>
      </c>
      <c r="E60">
        <v>4686</v>
      </c>
      <c r="F60">
        <v>21</v>
      </c>
      <c r="G60">
        <v>0</v>
      </c>
      <c r="H60">
        <v>21</v>
      </c>
      <c r="I60">
        <v>21</v>
      </c>
      <c r="J60">
        <v>0</v>
      </c>
      <c r="K60">
        <v>0</v>
      </c>
      <c r="L60">
        <v>22</v>
      </c>
      <c r="M60">
        <v>22</v>
      </c>
      <c r="N60">
        <v>10</v>
      </c>
      <c r="O60">
        <v>12</v>
      </c>
      <c r="P60">
        <v>0</v>
      </c>
      <c r="Q60">
        <v>0</v>
      </c>
      <c r="R60">
        <v>0</v>
      </c>
      <c r="S60">
        <v>0</v>
      </c>
      <c r="T60">
        <v>0</v>
      </c>
    </row>
    <row r="61" ht="4.5" customHeight="1"/>
    <row r="62" spans="1:20" ht="12.75">
      <c r="A62" t="s">
        <v>115</v>
      </c>
      <c r="B62" t="s">
        <v>116</v>
      </c>
      <c r="C62">
        <v>168875</v>
      </c>
      <c r="D62">
        <v>139607</v>
      </c>
      <c r="E62">
        <v>139424</v>
      </c>
      <c r="F62">
        <v>183</v>
      </c>
      <c r="G62">
        <v>0</v>
      </c>
      <c r="H62">
        <v>183</v>
      </c>
      <c r="I62">
        <v>86</v>
      </c>
      <c r="J62">
        <v>30</v>
      </c>
      <c r="K62">
        <v>67</v>
      </c>
      <c r="L62">
        <v>575</v>
      </c>
      <c r="M62">
        <v>575</v>
      </c>
      <c r="N62">
        <v>238</v>
      </c>
      <c r="O62">
        <v>270</v>
      </c>
      <c r="P62">
        <v>67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109012</v>
      </c>
      <c r="D63">
        <v>89958</v>
      </c>
      <c r="E63">
        <v>89825</v>
      </c>
      <c r="F63">
        <v>133</v>
      </c>
      <c r="G63">
        <v>0</v>
      </c>
      <c r="H63">
        <v>133</v>
      </c>
      <c r="I63">
        <v>82</v>
      </c>
      <c r="J63">
        <v>34</v>
      </c>
      <c r="K63">
        <v>17</v>
      </c>
      <c r="L63">
        <v>362</v>
      </c>
      <c r="M63">
        <v>362</v>
      </c>
      <c r="N63">
        <v>203</v>
      </c>
      <c r="O63">
        <v>142</v>
      </c>
      <c r="P63">
        <v>17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123869</v>
      </c>
      <c r="D64">
        <v>104766</v>
      </c>
      <c r="E64">
        <v>104616</v>
      </c>
      <c r="F64">
        <v>150</v>
      </c>
      <c r="G64">
        <v>0</v>
      </c>
      <c r="H64">
        <v>150</v>
      </c>
      <c r="I64">
        <v>80</v>
      </c>
      <c r="J64">
        <v>53</v>
      </c>
      <c r="K64">
        <v>17</v>
      </c>
      <c r="L64">
        <v>368</v>
      </c>
      <c r="M64">
        <v>368</v>
      </c>
      <c r="N64">
        <v>131</v>
      </c>
      <c r="O64">
        <v>220</v>
      </c>
      <c r="P64">
        <v>17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182238</v>
      </c>
      <c r="D65">
        <v>152901</v>
      </c>
      <c r="E65">
        <v>152716</v>
      </c>
      <c r="F65">
        <v>185</v>
      </c>
      <c r="G65">
        <v>4</v>
      </c>
      <c r="H65">
        <v>181</v>
      </c>
      <c r="I65">
        <v>128</v>
      </c>
      <c r="J65">
        <v>37</v>
      </c>
      <c r="K65">
        <v>16</v>
      </c>
      <c r="L65">
        <v>621</v>
      </c>
      <c r="M65">
        <v>621</v>
      </c>
      <c r="N65">
        <v>204</v>
      </c>
      <c r="O65">
        <v>401</v>
      </c>
      <c r="P65">
        <v>16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93614</v>
      </c>
      <c r="D66">
        <v>77786</v>
      </c>
      <c r="E66">
        <v>77687</v>
      </c>
      <c r="F66">
        <v>99</v>
      </c>
      <c r="G66">
        <v>1</v>
      </c>
      <c r="H66">
        <v>98</v>
      </c>
      <c r="I66">
        <v>71</v>
      </c>
      <c r="J66">
        <v>17</v>
      </c>
      <c r="K66">
        <v>10</v>
      </c>
      <c r="L66">
        <v>268</v>
      </c>
      <c r="M66">
        <v>268</v>
      </c>
      <c r="N66">
        <v>144</v>
      </c>
      <c r="O66">
        <v>114</v>
      </c>
      <c r="P66">
        <v>10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299299</v>
      </c>
      <c r="D67">
        <v>253234</v>
      </c>
      <c r="E67">
        <v>252992</v>
      </c>
      <c r="F67">
        <v>242</v>
      </c>
      <c r="G67">
        <v>3</v>
      </c>
      <c r="H67">
        <v>239</v>
      </c>
      <c r="I67">
        <v>225</v>
      </c>
      <c r="J67">
        <v>0</v>
      </c>
      <c r="K67">
        <v>14</v>
      </c>
      <c r="L67">
        <v>1147</v>
      </c>
      <c r="M67">
        <v>1147</v>
      </c>
      <c r="N67">
        <v>353</v>
      </c>
      <c r="O67">
        <v>780</v>
      </c>
      <c r="P67">
        <v>14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73450</v>
      </c>
      <c r="D68">
        <v>60457</v>
      </c>
      <c r="E68">
        <v>60345</v>
      </c>
      <c r="F68">
        <v>112</v>
      </c>
      <c r="G68">
        <v>1</v>
      </c>
      <c r="H68">
        <v>111</v>
      </c>
      <c r="I68">
        <v>58</v>
      </c>
      <c r="J68">
        <v>50</v>
      </c>
      <c r="K68">
        <v>3</v>
      </c>
      <c r="L68">
        <v>199</v>
      </c>
      <c r="M68">
        <v>199</v>
      </c>
      <c r="N68">
        <v>89</v>
      </c>
      <c r="O68">
        <v>107</v>
      </c>
      <c r="P68">
        <v>3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57241</v>
      </c>
      <c r="D69">
        <v>47561</v>
      </c>
      <c r="E69">
        <v>47535</v>
      </c>
      <c r="F69">
        <v>26</v>
      </c>
      <c r="G69">
        <v>0</v>
      </c>
      <c r="H69">
        <v>26</v>
      </c>
      <c r="I69">
        <v>23</v>
      </c>
      <c r="J69">
        <v>3</v>
      </c>
      <c r="K69">
        <v>0</v>
      </c>
      <c r="L69">
        <v>143</v>
      </c>
      <c r="M69">
        <v>143</v>
      </c>
      <c r="N69">
        <v>84</v>
      </c>
      <c r="O69">
        <v>59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141170</v>
      </c>
      <c r="D70">
        <v>115672</v>
      </c>
      <c r="E70">
        <v>115616</v>
      </c>
      <c r="F70">
        <v>56</v>
      </c>
      <c r="G70">
        <v>2</v>
      </c>
      <c r="H70">
        <v>54</v>
      </c>
      <c r="I70">
        <v>33</v>
      </c>
      <c r="J70">
        <v>19</v>
      </c>
      <c r="K70">
        <v>2</v>
      </c>
      <c r="L70">
        <v>385</v>
      </c>
      <c r="M70">
        <v>385</v>
      </c>
      <c r="N70">
        <v>213</v>
      </c>
      <c r="O70">
        <v>170</v>
      </c>
      <c r="P70">
        <v>2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137429</v>
      </c>
      <c r="D71">
        <v>112092</v>
      </c>
      <c r="E71">
        <v>111997</v>
      </c>
      <c r="F71">
        <v>95</v>
      </c>
      <c r="G71">
        <v>0</v>
      </c>
      <c r="H71">
        <v>95</v>
      </c>
      <c r="I71">
        <v>74</v>
      </c>
      <c r="J71">
        <v>14</v>
      </c>
      <c r="K71">
        <v>7</v>
      </c>
      <c r="L71">
        <v>286</v>
      </c>
      <c r="M71">
        <v>286</v>
      </c>
      <c r="N71">
        <v>133</v>
      </c>
      <c r="O71">
        <v>146</v>
      </c>
      <c r="P71">
        <v>7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135</v>
      </c>
      <c r="B72" t="s">
        <v>136</v>
      </c>
      <c r="C72">
        <v>69113</v>
      </c>
      <c r="D72">
        <v>57888</v>
      </c>
      <c r="E72">
        <v>57811</v>
      </c>
      <c r="F72">
        <v>77</v>
      </c>
      <c r="G72">
        <v>0</v>
      </c>
      <c r="H72">
        <v>77</v>
      </c>
      <c r="I72">
        <v>66</v>
      </c>
      <c r="J72">
        <v>11</v>
      </c>
      <c r="K72">
        <v>0</v>
      </c>
      <c r="L72">
        <v>207</v>
      </c>
      <c r="M72">
        <v>207</v>
      </c>
      <c r="N72">
        <v>99</v>
      </c>
      <c r="O72">
        <v>108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137</v>
      </c>
      <c r="B73" t="s">
        <v>138</v>
      </c>
      <c r="C73">
        <v>213762</v>
      </c>
      <c r="D73">
        <v>182915</v>
      </c>
      <c r="E73">
        <v>182824</v>
      </c>
      <c r="F73">
        <v>91</v>
      </c>
      <c r="G73">
        <v>0</v>
      </c>
      <c r="H73">
        <v>91</v>
      </c>
      <c r="I73">
        <v>58</v>
      </c>
      <c r="J73">
        <v>25</v>
      </c>
      <c r="K73">
        <v>8</v>
      </c>
      <c r="L73">
        <v>851</v>
      </c>
      <c r="M73">
        <v>851</v>
      </c>
      <c r="N73">
        <v>254</v>
      </c>
      <c r="O73">
        <v>589</v>
      </c>
      <c r="P73">
        <v>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139</v>
      </c>
      <c r="B74" t="s">
        <v>140</v>
      </c>
      <c r="C74">
        <v>52590</v>
      </c>
      <c r="D74">
        <v>43293</v>
      </c>
      <c r="E74">
        <v>43242</v>
      </c>
      <c r="F74">
        <v>51</v>
      </c>
      <c r="G74">
        <v>0</v>
      </c>
      <c r="H74">
        <v>51</v>
      </c>
      <c r="I74">
        <v>35</v>
      </c>
      <c r="J74">
        <v>16</v>
      </c>
      <c r="K74">
        <v>0</v>
      </c>
      <c r="L74">
        <v>125</v>
      </c>
      <c r="M74">
        <v>125</v>
      </c>
      <c r="N74">
        <v>59</v>
      </c>
      <c r="O74">
        <v>66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141</v>
      </c>
      <c r="B75" t="s">
        <v>142</v>
      </c>
      <c r="C75">
        <v>126999</v>
      </c>
      <c r="D75">
        <v>106394</v>
      </c>
      <c r="E75">
        <v>106183</v>
      </c>
      <c r="F75">
        <v>211</v>
      </c>
      <c r="G75">
        <v>1</v>
      </c>
      <c r="H75">
        <v>210</v>
      </c>
      <c r="I75">
        <v>127</v>
      </c>
      <c r="J75">
        <v>64</v>
      </c>
      <c r="K75">
        <v>19</v>
      </c>
      <c r="L75">
        <v>348</v>
      </c>
      <c r="M75">
        <v>348</v>
      </c>
      <c r="N75">
        <v>124</v>
      </c>
      <c r="O75">
        <v>205</v>
      </c>
      <c r="P75">
        <v>19</v>
      </c>
      <c r="Q75">
        <v>0</v>
      </c>
      <c r="R75">
        <v>0</v>
      </c>
      <c r="S75">
        <v>0</v>
      </c>
      <c r="T75">
        <v>0</v>
      </c>
    </row>
    <row r="76" spans="1:20" ht="13.5" thickBot="1">
      <c r="A76" t="s">
        <v>143</v>
      </c>
      <c r="B76" t="s">
        <v>144</v>
      </c>
      <c r="C76">
        <v>177069</v>
      </c>
      <c r="D76">
        <v>147090</v>
      </c>
      <c r="E76">
        <v>147061</v>
      </c>
      <c r="F76">
        <v>29</v>
      </c>
      <c r="G76">
        <v>0</v>
      </c>
      <c r="H76">
        <v>29</v>
      </c>
      <c r="I76">
        <v>24</v>
      </c>
      <c r="J76">
        <v>4</v>
      </c>
      <c r="K76">
        <v>1</v>
      </c>
      <c r="L76">
        <v>461</v>
      </c>
      <c r="M76">
        <v>461</v>
      </c>
      <c r="N76">
        <v>203</v>
      </c>
      <c r="O76">
        <v>257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s="15" t="s">
        <v>152</v>
      </c>
      <c r="B77" s="16"/>
      <c r="C77" s="12">
        <f>SUM(C62:C76,C56:C60,C47:C54,C40:C45,C31:C38,C25:C29,C16:C23,C7:C14)</f>
        <v>2752803</v>
      </c>
      <c r="D77" s="12">
        <f aca="true" t="shared" si="7" ref="D77:T77">SUM(D62:D76,D56:D60,D47:D54,D40:D45,D31:D38,D25:D29,D16:D23,D7:D14)</f>
        <v>2290628</v>
      </c>
      <c r="E77" s="12">
        <f t="shared" si="7"/>
        <v>2287470</v>
      </c>
      <c r="F77" s="12">
        <f t="shared" si="7"/>
        <v>3158</v>
      </c>
      <c r="G77" s="12">
        <f t="shared" si="7"/>
        <v>15</v>
      </c>
      <c r="H77" s="12">
        <f t="shared" si="7"/>
        <v>3143</v>
      </c>
      <c r="I77" s="12">
        <f t="shared" si="7"/>
        <v>2279</v>
      </c>
      <c r="J77" s="12">
        <f t="shared" si="7"/>
        <v>551</v>
      </c>
      <c r="K77" s="12">
        <f t="shared" si="7"/>
        <v>313</v>
      </c>
      <c r="L77" s="12">
        <f t="shared" si="7"/>
        <v>8650</v>
      </c>
      <c r="M77" s="12">
        <f t="shared" si="7"/>
        <v>8650</v>
      </c>
      <c r="N77" s="12">
        <f t="shared" si="7"/>
        <v>3809</v>
      </c>
      <c r="O77" s="12">
        <f t="shared" si="7"/>
        <v>4528</v>
      </c>
      <c r="P77" s="12">
        <f t="shared" si="7"/>
        <v>313</v>
      </c>
      <c r="Q77" s="12">
        <f t="shared" si="7"/>
        <v>0</v>
      </c>
      <c r="R77" s="12">
        <f t="shared" si="7"/>
        <v>0</v>
      </c>
      <c r="S77" s="12">
        <f t="shared" si="7"/>
        <v>0</v>
      </c>
      <c r="T77" s="12">
        <f t="shared" si="7"/>
        <v>0</v>
      </c>
    </row>
    <row r="81" spans="1:14" ht="12.75">
      <c r="A81" s="17" t="s">
        <v>153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ht="12.75">
      <c r="A82" s="13" t="s">
        <v>154</v>
      </c>
    </row>
    <row r="83" ht="12.75">
      <c r="A83" s="13" t="s">
        <v>155</v>
      </c>
    </row>
    <row r="84" ht="12.75">
      <c r="A84" t="s">
        <v>156</v>
      </c>
    </row>
    <row r="85" spans="1:20" ht="12.75">
      <c r="A85" s="18" t="s">
        <v>157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2.75">
      <c r="A86" s="18" t="s">
        <v>158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2.75">
      <c r="A87" s="17" t="s">
        <v>159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</sheetData>
  <sheetProtection/>
  <mergeCells count="18">
    <mergeCell ref="D3:G3"/>
    <mergeCell ref="H3:T3"/>
    <mergeCell ref="D4:D5"/>
    <mergeCell ref="E4:E5"/>
    <mergeCell ref="F4:F5"/>
    <mergeCell ref="G4:G5"/>
    <mergeCell ref="H4:K4"/>
    <mergeCell ref="L4:L5"/>
    <mergeCell ref="A77:B77"/>
    <mergeCell ref="A81:N81"/>
    <mergeCell ref="A85:T85"/>
    <mergeCell ref="A86:T86"/>
    <mergeCell ref="A87:T87"/>
    <mergeCell ref="M4:P4"/>
    <mergeCell ref="Q4:T4"/>
    <mergeCell ref="A3:A5"/>
    <mergeCell ref="B3:B5"/>
    <mergeCell ref="C3:C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dcterms:created xsi:type="dcterms:W3CDTF">2010-04-22T12:41:23Z</dcterms:created>
  <dcterms:modified xsi:type="dcterms:W3CDTF">2013-01-22T12:36:24Z</dcterms:modified>
  <cp:category/>
  <cp:version/>
  <cp:contentType/>
  <cp:contentStatus/>
</cp:coreProperties>
</file>