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activeTab="0"/>
  </bookViews>
  <sheets>
    <sheet name="30.09.2004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<sst xmlns="http://schemas.openxmlformats.org/spreadsheetml/2006/main" count="106" uniqueCount="100">
  <si>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</si>
  <si>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</si>
  <si>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</si>
  <si>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</si>
  <si>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</si>
  <si>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</si>
  <si>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</si>
  <si>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</si>
  <si>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</si>
  <si>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</si>
  <si>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</si>
  <si>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</si>
  <si>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</si>
  <si>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</si>
  <si>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</si>
  <si>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</si>
  <si>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</si>
  <si>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</si>
  <si>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</si>
  <si>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 xml:space="preserve"> będziński</t>
  </si>
  <si>
    <t xml:space="preserve"> Będzin</t>
  </si>
  <si>
    <t xml:space="preserve"> Czeladź</t>
  </si>
  <si>
    <t xml:space="preserve"> Wojkowice</t>
  </si>
  <si>
    <t xml:space="preserve"> Bobrowniki</t>
  </si>
  <si>
    <t xml:space="preserve"> Mierzęcice</t>
  </si>
  <si>
    <t xml:space="preserve"> Psary</t>
  </si>
  <si>
    <t xml:space="preserve"> Siewierz</t>
  </si>
  <si>
    <t xml:space="preserve"> Sławków</t>
  </si>
  <si>
    <t xml:space="preserve"> gliwicki</t>
  </si>
  <si>
    <t xml:space="preserve"> Knurów</t>
  </si>
  <si>
    <t xml:space="preserve"> Pyskowice</t>
  </si>
  <si>
    <t xml:space="preserve"> Gierałtowice</t>
  </si>
  <si>
    <t xml:space="preserve"> Pilchowice</t>
  </si>
  <si>
    <t xml:space="preserve"> Rudziniec</t>
  </si>
  <si>
    <t xml:space="preserve"> Sośnicowice</t>
  </si>
  <si>
    <t xml:space="preserve"> Toszek</t>
  </si>
  <si>
    <t xml:space="preserve"> Wielowieś</t>
  </si>
  <si>
    <t xml:space="preserve"> mikołowski</t>
  </si>
  <si>
    <t xml:space="preserve"> Łaziska Górne</t>
  </si>
  <si>
    <t xml:space="preserve"> Mikołów</t>
  </si>
  <si>
    <t xml:space="preserve"> Orzesze</t>
  </si>
  <si>
    <t xml:space="preserve"> Ornontowice</t>
  </si>
  <si>
    <t xml:space="preserve"> Wyry</t>
  </si>
  <si>
    <t xml:space="preserve"> raciborski</t>
  </si>
  <si>
    <t xml:space="preserve"> Racibórz</t>
  </si>
  <si>
    <t xml:space="preserve"> Kornowac</t>
  </si>
  <si>
    <t xml:space="preserve"> Krzanowice</t>
  </si>
  <si>
    <t xml:space="preserve"> Krzyżanowice</t>
  </si>
  <si>
    <t xml:space="preserve"> Kuźnia Raciborska</t>
  </si>
  <si>
    <t xml:space="preserve"> Nędza</t>
  </si>
  <si>
    <t xml:space="preserve"> Pietrowice Wielkie</t>
  </si>
  <si>
    <t xml:space="preserve"> Rudnik</t>
  </si>
  <si>
    <t xml:space="preserve"> rybnicki</t>
  </si>
  <si>
    <t xml:space="preserve"> Czerwionka-Leszczyny</t>
  </si>
  <si>
    <t xml:space="preserve"> Gaszowice</t>
  </si>
  <si>
    <t xml:space="preserve"> Jejkowice</t>
  </si>
  <si>
    <t xml:space="preserve"> Lyski</t>
  </si>
  <si>
    <t xml:space="preserve"> Świerklany z/s w Jankowicach</t>
  </si>
  <si>
    <t xml:space="preserve"> tarnogórski</t>
  </si>
  <si>
    <t xml:space="preserve"> Kalety</t>
  </si>
  <si>
    <t xml:space="preserve"> Miasteczko Śląskie</t>
  </si>
  <si>
    <t xml:space="preserve"> Radzionków</t>
  </si>
  <si>
    <t xml:space="preserve"> Tarnowskie Góry</t>
  </si>
  <si>
    <t xml:space="preserve"> Krupski Młyn</t>
  </si>
  <si>
    <t xml:space="preserve"> Ożarowice</t>
  </si>
  <si>
    <t xml:space="preserve"> Świerklaniec</t>
  </si>
  <si>
    <t xml:space="preserve"> Tworóg</t>
  </si>
  <si>
    <t xml:space="preserve"> Zbrosławice</t>
  </si>
  <si>
    <t xml:space="preserve"> Bieruńsko - Lędziński</t>
  </si>
  <si>
    <t xml:space="preserve"> Bieruń</t>
  </si>
  <si>
    <t xml:space="preserve"> Imielin</t>
  </si>
  <si>
    <t xml:space="preserve"> Lędziny</t>
  </si>
  <si>
    <t xml:space="preserve"> Bojszowy</t>
  </si>
  <si>
    <t xml:space="preserve"> Chełm Śląski</t>
  </si>
  <si>
    <t>miasta n.p. powiatu</t>
  </si>
  <si>
    <t xml:space="preserve"> Bytom</t>
  </si>
  <si>
    <t xml:space="preserve"> Chorzów</t>
  </si>
  <si>
    <t xml:space="preserve"> Dąbrowa Górnicza</t>
  </si>
  <si>
    <t xml:space="preserve"> Gliwice</t>
  </si>
  <si>
    <t xml:space="preserve"> Jaworzno</t>
  </si>
  <si>
    <t xml:space="preserve"> Katowice</t>
  </si>
  <si>
    <t xml:space="preserve"> Mysłowice</t>
  </si>
  <si>
    <t xml:space="preserve"> Piekary Śląskie</t>
  </si>
  <si>
    <t xml:space="preserve"> Ruda Śląska</t>
  </si>
  <si>
    <t xml:space="preserve"> Rybnik</t>
  </si>
  <si>
    <t xml:space="preserve"> Siemianowice Śląskie</t>
  </si>
  <si>
    <t xml:space="preserve"> Sosnowiec</t>
  </si>
  <si>
    <t xml:space="preserve"> Świętochłowice</t>
  </si>
  <si>
    <t xml:space="preserve"> Tychy</t>
  </si>
  <si>
    <t xml:space="preserve"> Zabrze</t>
  </si>
  <si>
    <t>RAZEM</t>
  </si>
  <si>
    <t>*) rozporządzenia Ministra Spraw Wewnętrznych i Administracji z dnia 11 marca 2004 w sprawie rejestru wyborców .... (Dz. U. Nr 42, poz. 388)
na kartach dodatkowych umieszcza się :</t>
  </si>
  <si>
    <t>Delegatura w Katowicach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</si>
  <si>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</si>
  <si>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</si>
  <si>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</si>
  <si>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</si>
  <si>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</si>
  <si>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</si>
  <si>
    <t>Stan rejestru na 30.06.2004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</si>
</sst>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color indexed="18"/>
      <name val="Times New Roman CE"/>
      <family val="0"/>
    </font>
    <font>
      <sz val="9"/>
      <color indexed="18"/>
      <name val="Times New Roman CE"/>
      <family val="0"/>
    </font>
    <font>
      <b/>
      <sz val="10"/>
      <color indexed="8"/>
      <name val="Arial"/>
      <family val="0"/>
    </font>
    <font>
      <b/>
      <sz val="11"/>
      <name val="Arial"/>
      <family val="0"/>
    </font>
    <font>
      <b/>
      <sz val="11"/>
      <color indexed="18"/>
      <name val="Times New Roman CE"/>
      <family val="0"/>
    </font>
    <font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/>
    </xf>
    <xf numFmtId="3" fontId="10" fillId="0" borderId="10" xfId="0" applyNumberFormat="1" applyFont="1" applyFill="1" applyBorder="1" applyAlignment="1" applyProtection="1">
      <alignment horizontal="right"/>
      <protection locked="0"/>
    </xf>
    <xf numFmtId="3" fontId="10" fillId="0" borderId="10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9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left"/>
      <protection/>
    </xf>
    <xf numFmtId="3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/>
    </xf>
    <xf numFmtId="0" fontId="6" fillId="35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" sqref="M1:T1"/>
    </sheetView>
  </sheetViews>
  <sheetFormatPr defaultColWidth="9.00390625" defaultRowHeight="12.75"/>
  <cols>
    <col min="1" max="1" width="7.00390625" style="0" customWidth="1"/>
    <col min="2" max="2" width="23.00390625" style="0" customWidth="1"/>
    <col min="3" max="3" width="14.00390625" style="0" customWidth="1"/>
    <col min="4" max="4" width="9.875" style="0" customWidth="1"/>
    <col min="5" max="6" width="11.25390625" style="0" customWidth="1"/>
    <col min="7" max="7" width="8.25390625" style="0" customWidth="1"/>
    <col min="8" max="8" width="8.00390625" style="0" customWidth="1"/>
    <col min="9" max="9" width="7.75390625" style="0" customWidth="1"/>
    <col min="10" max="11" width="7.125" style="0" customWidth="1"/>
    <col min="12" max="12" width="11.25390625" style="0" customWidth="1"/>
    <col min="13" max="13" width="8.00390625" style="0" customWidth="1"/>
    <col min="14" max="16" width="7.125" style="0" customWidth="1"/>
    <col min="17" max="17" width="7.875" style="0" customWidth="1"/>
    <col min="18" max="20" width="7.00390625" style="0" customWidth="1"/>
  </cols>
  <sheetData>
    <row r="1" spans="1:20" s="6" customFormat="1" ht="10.5">
      <c r="A1" s="20" t="s">
        <v>92</v>
      </c>
      <c r="B1" s="20"/>
      <c r="M1" s="30" t="s">
        <v>99</v>
      </c>
      <c r="N1" s="30"/>
      <c r="O1" s="30"/>
      <c r="P1" s="30"/>
      <c r="Q1" s="30"/>
      <c r="R1" s="30"/>
      <c r="S1" s="30"/>
      <c r="T1" s="30"/>
    </row>
    <row r="2" spans="1:20" s="6" customFormat="1" ht="11.2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6" customFormat="1" ht="38.25" customHeight="1">
      <c r="A3" s="32" t="s">
        <v>7</v>
      </c>
      <c r="B3" s="34" t="s">
        <v>0</v>
      </c>
      <c r="C3" s="34" t="s">
        <v>1</v>
      </c>
      <c r="D3" s="34" t="s">
        <v>8</v>
      </c>
      <c r="E3" s="34"/>
      <c r="F3" s="34"/>
      <c r="G3" s="34"/>
      <c r="H3" s="36" t="s">
        <v>4</v>
      </c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7"/>
    </row>
    <row r="4" spans="1:20" s="6" customFormat="1" ht="23.25" customHeight="1">
      <c r="A4" s="33"/>
      <c r="B4" s="35"/>
      <c r="C4" s="35"/>
      <c r="D4" s="38" t="s">
        <v>2</v>
      </c>
      <c r="E4" s="35" t="s">
        <v>3</v>
      </c>
      <c r="F4" s="35" t="s">
        <v>6</v>
      </c>
      <c r="G4" s="26" t="s">
        <v>9</v>
      </c>
      <c r="H4" s="27" t="s">
        <v>5</v>
      </c>
      <c r="I4" s="27"/>
      <c r="J4" s="27"/>
      <c r="K4" s="27"/>
      <c r="L4" s="28" t="s">
        <v>12</v>
      </c>
      <c r="M4" s="23" t="s">
        <v>10</v>
      </c>
      <c r="N4" s="23"/>
      <c r="O4" s="23"/>
      <c r="P4" s="23"/>
      <c r="Q4" s="23" t="s">
        <v>11</v>
      </c>
      <c r="R4" s="23"/>
      <c r="S4" s="23"/>
      <c r="T4" s="24"/>
    </row>
    <row r="5" spans="1:20" s="6" customFormat="1" ht="45">
      <c r="A5" s="33"/>
      <c r="B5" s="35"/>
      <c r="C5" s="35"/>
      <c r="D5" s="38"/>
      <c r="E5" s="35"/>
      <c r="F5" s="35"/>
      <c r="G5" s="26"/>
      <c r="H5" s="7" t="s">
        <v>2</v>
      </c>
      <c r="I5" s="8" t="s">
        <v>16</v>
      </c>
      <c r="J5" s="8" t="s">
        <v>17</v>
      </c>
      <c r="K5" s="8" t="s">
        <v>18</v>
      </c>
      <c r="L5" s="29"/>
      <c r="M5" s="9" t="s">
        <v>2</v>
      </c>
      <c r="N5" s="9" t="s">
        <v>13</v>
      </c>
      <c r="O5" s="9" t="s">
        <v>14</v>
      </c>
      <c r="P5" s="9" t="s">
        <v>15</v>
      </c>
      <c r="Q5" s="9" t="s">
        <v>2</v>
      </c>
      <c r="R5" s="9" t="s">
        <v>13</v>
      </c>
      <c r="S5" s="9" t="s">
        <v>14</v>
      </c>
      <c r="T5" s="10" t="s">
        <v>15</v>
      </c>
    </row>
    <row r="6" spans="1:20" s="14" customFormat="1" ht="12.75">
      <c r="A6" s="11">
        <v>240100</v>
      </c>
      <c r="B6" s="12" t="s">
        <v>19</v>
      </c>
      <c r="C6" s="13">
        <f aca="true" t="shared" si="0" ref="C6:T6">SUM(C7:C14)</f>
        <v>151251</v>
      </c>
      <c r="D6" s="13">
        <f t="shared" si="0"/>
        <v>126499</v>
      </c>
      <c r="E6" s="13">
        <f t="shared" si="0"/>
        <v>126285</v>
      </c>
      <c r="F6" s="13">
        <f t="shared" si="0"/>
        <v>214</v>
      </c>
      <c r="G6" s="13">
        <f t="shared" si="0"/>
        <v>0</v>
      </c>
      <c r="H6" s="13">
        <f t="shared" si="0"/>
        <v>214</v>
      </c>
      <c r="I6" s="13">
        <f t="shared" si="0"/>
        <v>169</v>
      </c>
      <c r="J6" s="13">
        <f t="shared" si="0"/>
        <v>4</v>
      </c>
      <c r="K6" s="13">
        <f t="shared" si="0"/>
        <v>41</v>
      </c>
      <c r="L6" s="13">
        <f t="shared" si="0"/>
        <v>325</v>
      </c>
      <c r="M6" s="13">
        <f t="shared" si="0"/>
        <v>325</v>
      </c>
      <c r="N6" s="13">
        <f t="shared" si="0"/>
        <v>166</v>
      </c>
      <c r="O6" s="13">
        <f t="shared" si="0"/>
        <v>118</v>
      </c>
      <c r="P6" s="13">
        <f t="shared" si="0"/>
        <v>41</v>
      </c>
      <c r="Q6" s="13">
        <f t="shared" si="0"/>
        <v>0</v>
      </c>
      <c r="R6" s="13">
        <f t="shared" si="0"/>
        <v>0</v>
      </c>
      <c r="S6" s="13">
        <f t="shared" si="0"/>
        <v>0</v>
      </c>
      <c r="T6" s="13">
        <f t="shared" si="0"/>
        <v>0</v>
      </c>
    </row>
    <row r="7" spans="1:20" ht="12.75">
      <c r="A7" s="1">
        <v>240101</v>
      </c>
      <c r="B7" s="2" t="s">
        <v>20</v>
      </c>
      <c r="C7" s="3">
        <v>58809</v>
      </c>
      <c r="D7" s="3">
        <v>49564</v>
      </c>
      <c r="E7" s="3">
        <v>49502</v>
      </c>
      <c r="F7" s="3">
        <v>62</v>
      </c>
      <c r="G7" s="3">
        <v>0</v>
      </c>
      <c r="H7" s="3">
        <v>62</v>
      </c>
      <c r="I7" s="3">
        <v>48</v>
      </c>
      <c r="J7" s="3">
        <v>0</v>
      </c>
      <c r="K7" s="3">
        <v>14</v>
      </c>
      <c r="L7" s="3">
        <v>121</v>
      </c>
      <c r="M7" s="3">
        <v>121</v>
      </c>
      <c r="N7" s="3">
        <v>85</v>
      </c>
      <c r="O7" s="3">
        <v>22</v>
      </c>
      <c r="P7" s="3">
        <v>14</v>
      </c>
      <c r="Q7" s="3">
        <v>0</v>
      </c>
      <c r="R7" s="3">
        <v>0</v>
      </c>
      <c r="S7" s="3">
        <v>0</v>
      </c>
      <c r="T7" s="3">
        <v>0</v>
      </c>
    </row>
    <row r="8" spans="1:20" ht="12.75">
      <c r="A8" s="1">
        <v>240102</v>
      </c>
      <c r="B8" s="2" t="s">
        <v>21</v>
      </c>
      <c r="C8" s="3">
        <v>34527</v>
      </c>
      <c r="D8" s="3">
        <v>29078</v>
      </c>
      <c r="E8" s="3">
        <v>29035</v>
      </c>
      <c r="F8" s="3">
        <v>43</v>
      </c>
      <c r="G8" s="3">
        <v>0</v>
      </c>
      <c r="H8" s="3">
        <v>43</v>
      </c>
      <c r="I8" s="3">
        <v>21</v>
      </c>
      <c r="J8" s="3">
        <v>0</v>
      </c>
      <c r="K8" s="3">
        <v>22</v>
      </c>
      <c r="L8" s="3">
        <v>104</v>
      </c>
      <c r="M8" s="3">
        <v>104</v>
      </c>
      <c r="N8" s="3">
        <v>37</v>
      </c>
      <c r="O8" s="3">
        <v>45</v>
      </c>
      <c r="P8" s="3">
        <v>22</v>
      </c>
      <c r="Q8" s="3">
        <v>0</v>
      </c>
      <c r="R8" s="3">
        <v>0</v>
      </c>
      <c r="S8" s="3">
        <v>0</v>
      </c>
      <c r="T8" s="3">
        <v>0</v>
      </c>
    </row>
    <row r="9" spans="1:20" ht="12.75">
      <c r="A9" s="1">
        <v>240103</v>
      </c>
      <c r="B9" s="2" t="s">
        <v>22</v>
      </c>
      <c r="C9" s="3">
        <v>9598</v>
      </c>
      <c r="D9" s="3">
        <v>7970</v>
      </c>
      <c r="E9" s="3">
        <v>7958</v>
      </c>
      <c r="F9" s="3">
        <v>12</v>
      </c>
      <c r="G9" s="3">
        <v>0</v>
      </c>
      <c r="H9" s="3">
        <v>12</v>
      </c>
      <c r="I9" s="3">
        <v>8</v>
      </c>
      <c r="J9" s="3">
        <v>0</v>
      </c>
      <c r="K9" s="3">
        <v>4</v>
      </c>
      <c r="L9" s="3">
        <v>26</v>
      </c>
      <c r="M9" s="3">
        <v>26</v>
      </c>
      <c r="N9" s="3">
        <v>8</v>
      </c>
      <c r="O9" s="3">
        <v>14</v>
      </c>
      <c r="P9" s="3">
        <v>4</v>
      </c>
      <c r="Q9" s="3">
        <v>0</v>
      </c>
      <c r="R9" s="3">
        <v>0</v>
      </c>
      <c r="S9" s="3">
        <v>0</v>
      </c>
      <c r="T9" s="3">
        <v>0</v>
      </c>
    </row>
    <row r="10" spans="1:20" ht="12.75">
      <c r="A10" s="1">
        <v>240104</v>
      </c>
      <c r="B10" s="2" t="s">
        <v>23</v>
      </c>
      <c r="C10" s="3">
        <v>11242</v>
      </c>
      <c r="D10" s="3">
        <v>9422</v>
      </c>
      <c r="E10" s="3">
        <v>9414</v>
      </c>
      <c r="F10" s="3">
        <v>8</v>
      </c>
      <c r="G10" s="3">
        <v>0</v>
      </c>
      <c r="H10" s="3">
        <v>8</v>
      </c>
      <c r="I10" s="3">
        <v>7</v>
      </c>
      <c r="J10" s="3">
        <v>0</v>
      </c>
      <c r="K10" s="3">
        <v>1</v>
      </c>
      <c r="L10" s="3">
        <v>21</v>
      </c>
      <c r="M10" s="3">
        <v>21</v>
      </c>
      <c r="N10" s="3">
        <v>7</v>
      </c>
      <c r="O10" s="3">
        <v>13</v>
      </c>
      <c r="P10" s="3">
        <v>1</v>
      </c>
      <c r="Q10" s="3">
        <v>0</v>
      </c>
      <c r="R10" s="3">
        <v>0</v>
      </c>
      <c r="S10" s="3">
        <v>0</v>
      </c>
      <c r="T10" s="3">
        <v>0</v>
      </c>
    </row>
    <row r="11" spans="1:20" ht="12.75">
      <c r="A11" s="1">
        <v>240105</v>
      </c>
      <c r="B11" s="2" t="s">
        <v>24</v>
      </c>
      <c r="C11" s="3">
        <v>7181</v>
      </c>
      <c r="D11" s="3">
        <v>5804</v>
      </c>
      <c r="E11" s="3">
        <v>5791</v>
      </c>
      <c r="F11" s="3">
        <v>13</v>
      </c>
      <c r="G11" s="3">
        <v>0</v>
      </c>
      <c r="H11" s="3">
        <v>13</v>
      </c>
      <c r="I11" s="3">
        <v>13</v>
      </c>
      <c r="J11" s="3">
        <v>0</v>
      </c>
      <c r="K11" s="3">
        <v>0</v>
      </c>
      <c r="L11" s="3">
        <v>13</v>
      </c>
      <c r="M11" s="3">
        <v>13</v>
      </c>
      <c r="N11" s="3">
        <v>6</v>
      </c>
      <c r="O11" s="3">
        <v>7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2.75">
      <c r="A12" s="1">
        <v>240106</v>
      </c>
      <c r="B12" s="2" t="s">
        <v>25</v>
      </c>
      <c r="C12" s="3">
        <v>10934</v>
      </c>
      <c r="D12" s="3">
        <v>9165</v>
      </c>
      <c r="E12" s="3">
        <v>9163</v>
      </c>
      <c r="F12" s="3">
        <v>2</v>
      </c>
      <c r="G12" s="3">
        <v>0</v>
      </c>
      <c r="H12" s="3">
        <v>2</v>
      </c>
      <c r="I12" s="3">
        <v>1</v>
      </c>
      <c r="J12" s="3">
        <v>1</v>
      </c>
      <c r="K12" s="3">
        <v>0</v>
      </c>
      <c r="L12" s="3">
        <v>17</v>
      </c>
      <c r="M12" s="3">
        <v>17</v>
      </c>
      <c r="N12" s="3">
        <v>7</v>
      </c>
      <c r="O12" s="3">
        <v>10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2.75">
      <c r="A13" s="1">
        <v>240107</v>
      </c>
      <c r="B13" s="2" t="s">
        <v>26</v>
      </c>
      <c r="C13" s="3">
        <v>12140</v>
      </c>
      <c r="D13" s="3">
        <v>9846</v>
      </c>
      <c r="E13" s="3">
        <v>9811</v>
      </c>
      <c r="F13" s="3">
        <v>35</v>
      </c>
      <c r="G13" s="3">
        <v>0</v>
      </c>
      <c r="H13" s="3">
        <v>35</v>
      </c>
      <c r="I13" s="3">
        <v>35</v>
      </c>
      <c r="J13" s="3">
        <v>0</v>
      </c>
      <c r="K13" s="3">
        <v>0</v>
      </c>
      <c r="L13" s="3">
        <v>14</v>
      </c>
      <c r="M13" s="3">
        <v>14</v>
      </c>
      <c r="N13" s="3">
        <v>9</v>
      </c>
      <c r="O13" s="3">
        <v>5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2.75">
      <c r="A14" s="1">
        <v>240108</v>
      </c>
      <c r="B14" s="2" t="s">
        <v>27</v>
      </c>
      <c r="C14" s="3">
        <v>6820</v>
      </c>
      <c r="D14" s="3">
        <v>5650</v>
      </c>
      <c r="E14" s="3">
        <v>5611</v>
      </c>
      <c r="F14" s="3">
        <v>39</v>
      </c>
      <c r="G14" s="3">
        <v>0</v>
      </c>
      <c r="H14" s="3">
        <v>39</v>
      </c>
      <c r="I14" s="3">
        <v>36</v>
      </c>
      <c r="J14" s="3">
        <v>3</v>
      </c>
      <c r="K14" s="3">
        <v>0</v>
      </c>
      <c r="L14" s="3">
        <v>9</v>
      </c>
      <c r="M14" s="3">
        <v>9</v>
      </c>
      <c r="N14" s="3">
        <v>7</v>
      </c>
      <c r="O14" s="3">
        <v>2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s="14" customFormat="1" ht="12.75">
      <c r="A15" s="11">
        <v>240500</v>
      </c>
      <c r="B15" s="12" t="s">
        <v>28</v>
      </c>
      <c r="C15" s="13">
        <f>SUM(C16:C23)</f>
        <v>115511</v>
      </c>
      <c r="D15" s="13">
        <f aca="true" t="shared" si="1" ref="D15:K15">SUM(D16:D23)</f>
        <v>92074</v>
      </c>
      <c r="E15" s="13">
        <f t="shared" si="1"/>
        <v>91936</v>
      </c>
      <c r="F15" s="13">
        <f t="shared" si="1"/>
        <v>138</v>
      </c>
      <c r="G15" s="13">
        <f t="shared" si="1"/>
        <v>0</v>
      </c>
      <c r="H15" s="13">
        <f t="shared" si="1"/>
        <v>138</v>
      </c>
      <c r="I15" s="13">
        <f t="shared" si="1"/>
        <v>136</v>
      </c>
      <c r="J15" s="13">
        <f t="shared" si="1"/>
        <v>2</v>
      </c>
      <c r="K15" s="13">
        <f t="shared" si="1"/>
        <v>0</v>
      </c>
      <c r="L15" s="13">
        <f>SUM(L16:L23)</f>
        <v>165</v>
      </c>
      <c r="M15" s="13">
        <f>SUM(M16:M23)</f>
        <v>165</v>
      </c>
      <c r="N15" s="13">
        <f>SUM(N16:N23)</f>
        <v>89</v>
      </c>
      <c r="O15" s="13">
        <f aca="true" t="shared" si="2" ref="O15:T15">SUM(O16:O23)</f>
        <v>76</v>
      </c>
      <c r="P15" s="13">
        <f t="shared" si="2"/>
        <v>0</v>
      </c>
      <c r="Q15" s="13">
        <f t="shared" si="2"/>
        <v>0</v>
      </c>
      <c r="R15" s="13">
        <f t="shared" si="2"/>
        <v>0</v>
      </c>
      <c r="S15" s="13">
        <f t="shared" si="2"/>
        <v>0</v>
      </c>
      <c r="T15" s="13">
        <f t="shared" si="2"/>
        <v>0</v>
      </c>
    </row>
    <row r="16" spans="1:20" ht="12.75">
      <c r="A16" s="1">
        <v>240501</v>
      </c>
      <c r="B16" s="2" t="s">
        <v>29</v>
      </c>
      <c r="C16" s="3">
        <v>40395</v>
      </c>
      <c r="D16" s="3">
        <v>32032</v>
      </c>
      <c r="E16" s="3">
        <v>31996</v>
      </c>
      <c r="F16" s="3">
        <v>36</v>
      </c>
      <c r="G16" s="3">
        <v>0</v>
      </c>
      <c r="H16" s="3">
        <v>36</v>
      </c>
      <c r="I16" s="3">
        <v>36</v>
      </c>
      <c r="J16" s="3">
        <v>0</v>
      </c>
      <c r="K16" s="3">
        <v>0</v>
      </c>
      <c r="L16" s="3">
        <v>70</v>
      </c>
      <c r="M16" s="3">
        <v>70</v>
      </c>
      <c r="N16" s="3">
        <v>28</v>
      </c>
      <c r="O16" s="3">
        <v>42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2.75">
      <c r="A17" s="1">
        <v>240502</v>
      </c>
      <c r="B17" s="2" t="s">
        <v>30</v>
      </c>
      <c r="C17" s="3">
        <v>19049</v>
      </c>
      <c r="D17" s="3">
        <v>15406</v>
      </c>
      <c r="E17" s="3">
        <v>15388</v>
      </c>
      <c r="F17" s="3">
        <v>18</v>
      </c>
      <c r="G17" s="3">
        <v>0</v>
      </c>
      <c r="H17" s="3">
        <v>18</v>
      </c>
      <c r="I17" s="3">
        <v>16</v>
      </c>
      <c r="J17" s="3">
        <v>2</v>
      </c>
      <c r="K17" s="3">
        <v>0</v>
      </c>
      <c r="L17" s="3">
        <v>29</v>
      </c>
      <c r="M17" s="3">
        <v>29</v>
      </c>
      <c r="N17" s="3">
        <v>9</v>
      </c>
      <c r="O17" s="3">
        <v>20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2.75">
      <c r="A18" s="1">
        <v>240503</v>
      </c>
      <c r="B18" s="2" t="s">
        <v>31</v>
      </c>
      <c r="C18" s="3">
        <v>10582</v>
      </c>
      <c r="D18" s="3">
        <v>8512</v>
      </c>
      <c r="E18" s="3">
        <v>8503</v>
      </c>
      <c r="F18" s="3">
        <v>9</v>
      </c>
      <c r="G18" s="3">
        <v>0</v>
      </c>
      <c r="H18" s="3">
        <v>9</v>
      </c>
      <c r="I18" s="3">
        <v>9</v>
      </c>
      <c r="J18" s="3">
        <v>0</v>
      </c>
      <c r="K18" s="3">
        <v>0</v>
      </c>
      <c r="L18" s="3">
        <v>11</v>
      </c>
      <c r="M18" s="3">
        <v>11</v>
      </c>
      <c r="N18" s="3">
        <v>11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2.75">
      <c r="A19" s="1">
        <v>240504</v>
      </c>
      <c r="B19" s="2" t="s">
        <v>32</v>
      </c>
      <c r="C19" s="3">
        <v>10128</v>
      </c>
      <c r="D19" s="3">
        <v>8149</v>
      </c>
      <c r="E19" s="3">
        <v>8134</v>
      </c>
      <c r="F19" s="3">
        <v>15</v>
      </c>
      <c r="G19" s="3">
        <v>0</v>
      </c>
      <c r="H19" s="3">
        <v>15</v>
      </c>
      <c r="I19" s="3">
        <v>15</v>
      </c>
      <c r="J19" s="3">
        <v>0</v>
      </c>
      <c r="K19" s="3">
        <v>0</v>
      </c>
      <c r="L19" s="3">
        <v>23</v>
      </c>
      <c r="M19" s="3">
        <v>23</v>
      </c>
      <c r="N19" s="3">
        <v>19</v>
      </c>
      <c r="O19" s="3">
        <v>4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2.75">
      <c r="A20" s="1">
        <v>240505</v>
      </c>
      <c r="B20" s="2" t="s">
        <v>33</v>
      </c>
      <c r="C20" s="3">
        <v>10529</v>
      </c>
      <c r="D20" s="3">
        <v>8463</v>
      </c>
      <c r="E20" s="3">
        <v>8429</v>
      </c>
      <c r="F20" s="3">
        <v>34</v>
      </c>
      <c r="G20" s="3">
        <v>0</v>
      </c>
      <c r="H20" s="3">
        <v>34</v>
      </c>
      <c r="I20" s="3">
        <v>34</v>
      </c>
      <c r="J20" s="3">
        <v>0</v>
      </c>
      <c r="K20" s="3">
        <v>0</v>
      </c>
      <c r="L20" s="3">
        <v>12</v>
      </c>
      <c r="M20" s="3">
        <v>12</v>
      </c>
      <c r="N20" s="3">
        <v>7</v>
      </c>
      <c r="O20" s="3">
        <v>5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2.75">
      <c r="A21" s="1">
        <v>240506</v>
      </c>
      <c r="B21" s="2" t="s">
        <v>34</v>
      </c>
      <c r="C21" s="3">
        <v>8071</v>
      </c>
      <c r="D21" s="3">
        <v>6361</v>
      </c>
      <c r="E21" s="3">
        <v>6351</v>
      </c>
      <c r="F21" s="3">
        <v>10</v>
      </c>
      <c r="G21" s="3">
        <v>0</v>
      </c>
      <c r="H21" s="3">
        <v>10</v>
      </c>
      <c r="I21" s="3">
        <v>10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2.75">
      <c r="A22" s="1">
        <v>240507</v>
      </c>
      <c r="B22" s="2" t="s">
        <v>35</v>
      </c>
      <c r="C22" s="3">
        <v>10696</v>
      </c>
      <c r="D22" s="3">
        <v>8456</v>
      </c>
      <c r="E22" s="3">
        <v>8443</v>
      </c>
      <c r="F22" s="3">
        <v>13</v>
      </c>
      <c r="G22" s="3">
        <v>0</v>
      </c>
      <c r="H22" s="3">
        <v>13</v>
      </c>
      <c r="I22" s="3">
        <v>13</v>
      </c>
      <c r="J22" s="3">
        <v>0</v>
      </c>
      <c r="K22" s="3">
        <v>0</v>
      </c>
      <c r="L22" s="3">
        <v>9</v>
      </c>
      <c r="M22" s="3">
        <v>9</v>
      </c>
      <c r="N22" s="3">
        <v>7</v>
      </c>
      <c r="O22" s="3">
        <v>2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2.75">
      <c r="A23" s="1">
        <v>240508</v>
      </c>
      <c r="B23" s="2" t="s">
        <v>36</v>
      </c>
      <c r="C23" s="3">
        <v>6061</v>
      </c>
      <c r="D23" s="3">
        <v>4695</v>
      </c>
      <c r="E23" s="3">
        <v>4692</v>
      </c>
      <c r="F23" s="3">
        <v>3</v>
      </c>
      <c r="G23" s="3">
        <v>0</v>
      </c>
      <c r="H23" s="3">
        <v>3</v>
      </c>
      <c r="I23" s="3">
        <v>3</v>
      </c>
      <c r="J23" s="3">
        <v>0</v>
      </c>
      <c r="K23" s="3">
        <v>0</v>
      </c>
      <c r="L23" s="3">
        <v>11</v>
      </c>
      <c r="M23" s="3">
        <v>11</v>
      </c>
      <c r="N23" s="3">
        <v>8</v>
      </c>
      <c r="O23" s="3">
        <v>3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s="14" customFormat="1" ht="12.75">
      <c r="A24" s="11">
        <v>240800</v>
      </c>
      <c r="B24" s="12" t="s">
        <v>37</v>
      </c>
      <c r="C24" s="13">
        <f>SUM(C25:C29)</f>
        <v>90001</v>
      </c>
      <c r="D24" s="13">
        <f aca="true" t="shared" si="3" ref="D24:T24">SUM(D25:D29)</f>
        <v>71191</v>
      </c>
      <c r="E24" s="13">
        <f t="shared" si="3"/>
        <v>71055</v>
      </c>
      <c r="F24" s="13">
        <f t="shared" si="3"/>
        <v>136</v>
      </c>
      <c r="G24" s="13">
        <v>0</v>
      </c>
      <c r="H24" s="13">
        <f t="shared" si="3"/>
        <v>136</v>
      </c>
      <c r="I24" s="13">
        <f t="shared" si="3"/>
        <v>118</v>
      </c>
      <c r="J24" s="13">
        <f t="shared" si="3"/>
        <v>9</v>
      </c>
      <c r="K24" s="13">
        <f t="shared" si="3"/>
        <v>9</v>
      </c>
      <c r="L24" s="13">
        <f t="shared" si="3"/>
        <v>210</v>
      </c>
      <c r="M24" s="13">
        <f t="shared" si="3"/>
        <v>210</v>
      </c>
      <c r="N24" s="13">
        <f t="shared" si="3"/>
        <v>133</v>
      </c>
      <c r="O24" s="13">
        <f t="shared" si="3"/>
        <v>68</v>
      </c>
      <c r="P24" s="13">
        <f t="shared" si="3"/>
        <v>9</v>
      </c>
      <c r="Q24" s="13">
        <f t="shared" si="3"/>
        <v>0</v>
      </c>
      <c r="R24" s="13">
        <f t="shared" si="3"/>
        <v>0</v>
      </c>
      <c r="S24" s="13">
        <f t="shared" si="3"/>
        <v>0</v>
      </c>
      <c r="T24" s="13">
        <f t="shared" si="3"/>
        <v>0</v>
      </c>
    </row>
    <row r="25" spans="1:20" ht="12.75">
      <c r="A25" s="1">
        <v>240801</v>
      </c>
      <c r="B25" s="2" t="s">
        <v>38</v>
      </c>
      <c r="C25" s="3">
        <v>21761</v>
      </c>
      <c r="D25" s="3">
        <v>17201</v>
      </c>
      <c r="E25" s="3">
        <v>17160</v>
      </c>
      <c r="F25" s="3">
        <v>41</v>
      </c>
      <c r="G25" s="3">
        <v>0</v>
      </c>
      <c r="H25" s="3">
        <v>41</v>
      </c>
      <c r="I25" s="3">
        <v>28</v>
      </c>
      <c r="J25" s="3">
        <v>4</v>
      </c>
      <c r="K25" s="3">
        <v>9</v>
      </c>
      <c r="L25" s="3">
        <v>40</v>
      </c>
      <c r="M25" s="3">
        <v>40</v>
      </c>
      <c r="N25" s="3">
        <v>21</v>
      </c>
      <c r="O25" s="3">
        <v>10</v>
      </c>
      <c r="P25" s="3">
        <v>9</v>
      </c>
      <c r="Q25" s="3">
        <v>0</v>
      </c>
      <c r="R25" s="3">
        <v>0</v>
      </c>
      <c r="S25" s="3">
        <v>0</v>
      </c>
      <c r="T25" s="3">
        <v>0</v>
      </c>
    </row>
    <row r="26" spans="1:20" ht="12.75">
      <c r="A26" s="1">
        <v>240802</v>
      </c>
      <c r="B26" s="2" t="s">
        <v>39</v>
      </c>
      <c r="C26" s="3">
        <v>38122</v>
      </c>
      <c r="D26" s="3">
        <v>30652</v>
      </c>
      <c r="E26" s="3">
        <v>30601</v>
      </c>
      <c r="F26" s="3">
        <v>51</v>
      </c>
      <c r="G26" s="3">
        <v>0</v>
      </c>
      <c r="H26" s="3">
        <v>51</v>
      </c>
      <c r="I26" s="3">
        <v>46</v>
      </c>
      <c r="J26" s="3">
        <v>5</v>
      </c>
      <c r="K26" s="3">
        <v>0</v>
      </c>
      <c r="L26" s="3">
        <v>65</v>
      </c>
      <c r="M26" s="3">
        <v>65</v>
      </c>
      <c r="N26" s="3">
        <v>34</v>
      </c>
      <c r="O26" s="3">
        <v>31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2.75">
      <c r="A27" s="1">
        <v>240803</v>
      </c>
      <c r="B27" s="2" t="s">
        <v>40</v>
      </c>
      <c r="C27" s="3">
        <v>18702</v>
      </c>
      <c r="D27" s="3">
        <v>14511</v>
      </c>
      <c r="E27" s="3">
        <v>14499</v>
      </c>
      <c r="F27" s="3">
        <v>12</v>
      </c>
      <c r="G27" s="3">
        <v>0</v>
      </c>
      <c r="H27" s="3">
        <v>12</v>
      </c>
      <c r="I27" s="3">
        <v>12</v>
      </c>
      <c r="J27" s="3">
        <v>0</v>
      </c>
      <c r="K27" s="3">
        <v>0</v>
      </c>
      <c r="L27" s="3">
        <v>71</v>
      </c>
      <c r="M27" s="3">
        <v>71</v>
      </c>
      <c r="N27" s="3">
        <v>64</v>
      </c>
      <c r="O27" s="3">
        <v>7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2.75">
      <c r="A28" s="1">
        <v>240804</v>
      </c>
      <c r="B28" s="2" t="s">
        <v>41</v>
      </c>
      <c r="C28" s="3">
        <v>5179</v>
      </c>
      <c r="D28" s="3">
        <v>3960</v>
      </c>
      <c r="E28" s="3">
        <v>3938</v>
      </c>
      <c r="F28" s="3">
        <v>22</v>
      </c>
      <c r="G28" s="3">
        <v>0</v>
      </c>
      <c r="H28" s="3">
        <v>22</v>
      </c>
      <c r="I28" s="3">
        <v>22</v>
      </c>
      <c r="J28" s="3">
        <v>0</v>
      </c>
      <c r="K28" s="3">
        <v>0</v>
      </c>
      <c r="L28" s="3">
        <v>16</v>
      </c>
      <c r="M28" s="3">
        <v>16</v>
      </c>
      <c r="N28" s="3">
        <v>4</v>
      </c>
      <c r="O28" s="3">
        <v>12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2.75">
      <c r="A29" s="1">
        <v>240805</v>
      </c>
      <c r="B29" s="2" t="s">
        <v>42</v>
      </c>
      <c r="C29" s="3">
        <v>6237</v>
      </c>
      <c r="D29" s="3">
        <v>4867</v>
      </c>
      <c r="E29" s="4">
        <v>4857</v>
      </c>
      <c r="F29" s="3">
        <v>10</v>
      </c>
      <c r="G29" s="3">
        <v>0</v>
      </c>
      <c r="H29" s="3">
        <v>10</v>
      </c>
      <c r="I29" s="3">
        <v>10</v>
      </c>
      <c r="J29" s="3">
        <v>0</v>
      </c>
      <c r="K29" s="3">
        <v>0</v>
      </c>
      <c r="L29" s="3">
        <v>18</v>
      </c>
      <c r="M29" s="3">
        <v>18</v>
      </c>
      <c r="N29" s="3">
        <v>10</v>
      </c>
      <c r="O29" s="3">
        <v>8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s="14" customFormat="1" ht="12.75">
      <c r="A30" s="11">
        <v>241100</v>
      </c>
      <c r="B30" s="12" t="s">
        <v>43</v>
      </c>
      <c r="C30" s="13">
        <f>SUM(C31:C38)</f>
        <v>113296</v>
      </c>
      <c r="D30" s="13">
        <f aca="true" t="shared" si="4" ref="D30:T30">SUM(D31:D38)</f>
        <v>90096</v>
      </c>
      <c r="E30" s="13">
        <f t="shared" si="4"/>
        <v>89992</v>
      </c>
      <c r="F30" s="13">
        <f t="shared" si="4"/>
        <v>104</v>
      </c>
      <c r="G30" s="13">
        <f t="shared" si="4"/>
        <v>0</v>
      </c>
      <c r="H30" s="13">
        <f t="shared" si="4"/>
        <v>104</v>
      </c>
      <c r="I30" s="13">
        <f t="shared" si="4"/>
        <v>87</v>
      </c>
      <c r="J30" s="13">
        <f t="shared" si="4"/>
        <v>12</v>
      </c>
      <c r="K30" s="13">
        <f t="shared" si="4"/>
        <v>5</v>
      </c>
      <c r="L30" s="13">
        <f t="shared" si="4"/>
        <v>273</v>
      </c>
      <c r="M30" s="13">
        <f t="shared" si="4"/>
        <v>273</v>
      </c>
      <c r="N30" s="13">
        <f t="shared" si="4"/>
        <v>214</v>
      </c>
      <c r="O30" s="13">
        <f t="shared" si="4"/>
        <v>54</v>
      </c>
      <c r="P30" s="13">
        <f t="shared" si="4"/>
        <v>5</v>
      </c>
      <c r="Q30" s="13">
        <f t="shared" si="4"/>
        <v>0</v>
      </c>
      <c r="R30" s="13">
        <f t="shared" si="4"/>
        <v>0</v>
      </c>
      <c r="S30" s="13">
        <f t="shared" si="4"/>
        <v>0</v>
      </c>
      <c r="T30" s="13">
        <f t="shared" si="4"/>
        <v>0</v>
      </c>
    </row>
    <row r="31" spans="1:20" ht="12.75">
      <c r="A31" s="1">
        <v>241101</v>
      </c>
      <c r="B31" s="2" t="s">
        <v>44</v>
      </c>
      <c r="C31" s="3">
        <v>58985</v>
      </c>
      <c r="D31" s="3">
        <v>47070</v>
      </c>
      <c r="E31" s="3">
        <v>46989</v>
      </c>
      <c r="F31" s="3">
        <v>81</v>
      </c>
      <c r="G31" s="3">
        <v>0</v>
      </c>
      <c r="H31" s="3">
        <v>81</v>
      </c>
      <c r="I31" s="3">
        <v>66</v>
      </c>
      <c r="J31" s="3">
        <v>11</v>
      </c>
      <c r="K31" s="3">
        <v>4</v>
      </c>
      <c r="L31" s="3">
        <v>148</v>
      </c>
      <c r="M31" s="3">
        <v>148</v>
      </c>
      <c r="N31" s="3">
        <v>102</v>
      </c>
      <c r="O31" s="3">
        <v>42</v>
      </c>
      <c r="P31" s="3">
        <v>4</v>
      </c>
      <c r="Q31" s="3">
        <v>0</v>
      </c>
      <c r="R31" s="3">
        <v>0</v>
      </c>
      <c r="S31" s="3">
        <v>0</v>
      </c>
      <c r="T31" s="3">
        <v>0</v>
      </c>
    </row>
    <row r="32" spans="1:20" ht="12.75">
      <c r="A32" s="1">
        <v>241102</v>
      </c>
      <c r="B32" s="2" t="s">
        <v>45</v>
      </c>
      <c r="C32" s="3">
        <v>4705</v>
      </c>
      <c r="D32" s="3">
        <v>3650</v>
      </c>
      <c r="E32" s="3">
        <v>3649</v>
      </c>
      <c r="F32" s="3">
        <v>1</v>
      </c>
      <c r="G32" s="3">
        <v>0</v>
      </c>
      <c r="H32" s="3">
        <v>1</v>
      </c>
      <c r="I32" s="3">
        <v>1</v>
      </c>
      <c r="J32" s="3">
        <v>0</v>
      </c>
      <c r="K32" s="3">
        <v>0</v>
      </c>
      <c r="L32" s="3">
        <v>12</v>
      </c>
      <c r="M32" s="3">
        <v>12</v>
      </c>
      <c r="N32" s="3">
        <v>10</v>
      </c>
      <c r="O32" s="3">
        <v>2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2.75">
      <c r="A33" s="1">
        <v>241103</v>
      </c>
      <c r="B33" s="2" t="s">
        <v>46</v>
      </c>
      <c r="C33" s="3">
        <v>6075</v>
      </c>
      <c r="D33" s="3">
        <v>4864</v>
      </c>
      <c r="E33" s="3">
        <v>4862</v>
      </c>
      <c r="F33" s="3">
        <v>2</v>
      </c>
      <c r="G33" s="3">
        <v>0</v>
      </c>
      <c r="H33" s="3">
        <v>2</v>
      </c>
      <c r="I33" s="3">
        <v>2</v>
      </c>
      <c r="J33" s="3">
        <v>0</v>
      </c>
      <c r="K33" s="3">
        <v>0</v>
      </c>
      <c r="L33" s="3">
        <v>8</v>
      </c>
      <c r="M33" s="3">
        <v>8</v>
      </c>
      <c r="N33" s="3">
        <v>8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2.75">
      <c r="A34" s="1">
        <v>241104</v>
      </c>
      <c r="B34" s="2" t="s">
        <v>47</v>
      </c>
      <c r="C34" s="3">
        <v>11427</v>
      </c>
      <c r="D34" s="3">
        <v>9079</v>
      </c>
      <c r="E34" s="3">
        <v>9079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62</v>
      </c>
      <c r="M34" s="3">
        <v>62</v>
      </c>
      <c r="N34" s="3">
        <v>62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2.75">
      <c r="A35" s="1">
        <v>241105</v>
      </c>
      <c r="B35" s="2" t="s">
        <v>48</v>
      </c>
      <c r="C35" s="3">
        <v>12187</v>
      </c>
      <c r="D35" s="3">
        <v>9663</v>
      </c>
      <c r="E35" s="3">
        <v>9653</v>
      </c>
      <c r="F35" s="3">
        <v>10</v>
      </c>
      <c r="G35" s="3">
        <v>0</v>
      </c>
      <c r="H35" s="3">
        <v>10</v>
      </c>
      <c r="I35" s="3">
        <v>9</v>
      </c>
      <c r="J35" s="3">
        <v>1</v>
      </c>
      <c r="K35" s="3">
        <v>0</v>
      </c>
      <c r="L35" s="3">
        <v>18</v>
      </c>
      <c r="M35" s="3">
        <v>18</v>
      </c>
      <c r="N35" s="3">
        <v>12</v>
      </c>
      <c r="O35" s="3">
        <v>6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2.75">
      <c r="A36" s="1">
        <v>241106</v>
      </c>
      <c r="B36" s="2" t="s">
        <v>49</v>
      </c>
      <c r="C36" s="3">
        <v>7428</v>
      </c>
      <c r="D36" s="3">
        <v>5893</v>
      </c>
      <c r="E36" s="3">
        <v>5888</v>
      </c>
      <c r="F36" s="3">
        <v>5</v>
      </c>
      <c r="G36" s="3">
        <v>0</v>
      </c>
      <c r="H36" s="3">
        <v>5</v>
      </c>
      <c r="I36" s="3">
        <v>5</v>
      </c>
      <c r="J36" s="3">
        <v>0</v>
      </c>
      <c r="K36" s="3">
        <v>0</v>
      </c>
      <c r="L36" s="3">
        <v>13</v>
      </c>
      <c r="M36" s="3">
        <v>13</v>
      </c>
      <c r="N36" s="3">
        <v>13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2.75">
      <c r="A37" s="1">
        <v>241107</v>
      </c>
      <c r="B37" s="2" t="s">
        <v>50</v>
      </c>
      <c r="C37" s="3">
        <v>7236</v>
      </c>
      <c r="D37" s="3">
        <v>5695</v>
      </c>
      <c r="E37" s="3">
        <v>5692</v>
      </c>
      <c r="F37" s="3">
        <v>3</v>
      </c>
      <c r="G37" s="3">
        <v>0</v>
      </c>
      <c r="H37" s="3">
        <v>3</v>
      </c>
      <c r="I37" s="3">
        <v>2</v>
      </c>
      <c r="J37" s="3">
        <v>0</v>
      </c>
      <c r="K37" s="3">
        <v>1</v>
      </c>
      <c r="L37" s="3">
        <v>5</v>
      </c>
      <c r="M37" s="3">
        <v>5</v>
      </c>
      <c r="N37" s="3">
        <v>2</v>
      </c>
      <c r="O37" s="3">
        <v>2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</row>
    <row r="38" spans="1:20" ht="12.75">
      <c r="A38" s="1">
        <v>241108</v>
      </c>
      <c r="B38" s="2" t="s">
        <v>51</v>
      </c>
      <c r="C38" s="3">
        <v>5253</v>
      </c>
      <c r="D38" s="3">
        <v>4182</v>
      </c>
      <c r="E38" s="3">
        <v>4180</v>
      </c>
      <c r="F38" s="3">
        <v>2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7</v>
      </c>
      <c r="M38" s="3">
        <v>7</v>
      </c>
      <c r="N38" s="3">
        <v>5</v>
      </c>
      <c r="O38" s="3">
        <v>2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s="14" customFormat="1" ht="12.75">
      <c r="A39" s="11">
        <v>241200</v>
      </c>
      <c r="B39" s="12" t="s">
        <v>52</v>
      </c>
      <c r="C39" s="13">
        <f>SUM(C40:C44)</f>
        <v>73657</v>
      </c>
      <c r="D39" s="13">
        <f aca="true" t="shared" si="5" ref="D39:T39">SUM(D40:D44)</f>
        <v>57242</v>
      </c>
      <c r="E39" s="13">
        <f t="shared" si="5"/>
        <v>57212</v>
      </c>
      <c r="F39" s="13">
        <f t="shared" si="5"/>
        <v>30</v>
      </c>
      <c r="G39" s="13">
        <f t="shared" si="5"/>
        <v>0</v>
      </c>
      <c r="H39" s="13">
        <f t="shared" si="5"/>
        <v>30</v>
      </c>
      <c r="I39" s="13">
        <f t="shared" si="5"/>
        <v>29</v>
      </c>
      <c r="J39" s="13">
        <f t="shared" si="5"/>
        <v>1</v>
      </c>
      <c r="K39" s="13">
        <f t="shared" si="5"/>
        <v>0</v>
      </c>
      <c r="L39" s="13">
        <f t="shared" si="5"/>
        <v>138</v>
      </c>
      <c r="M39" s="13">
        <f t="shared" si="5"/>
        <v>138</v>
      </c>
      <c r="N39" s="13">
        <f t="shared" si="5"/>
        <v>86</v>
      </c>
      <c r="O39" s="13">
        <f t="shared" si="5"/>
        <v>52</v>
      </c>
      <c r="P39" s="13">
        <f t="shared" si="5"/>
        <v>0</v>
      </c>
      <c r="Q39" s="13">
        <f t="shared" si="5"/>
        <v>0</v>
      </c>
      <c r="R39" s="13">
        <f t="shared" si="5"/>
        <v>0</v>
      </c>
      <c r="S39" s="13">
        <f t="shared" si="5"/>
        <v>0</v>
      </c>
      <c r="T39" s="13">
        <f t="shared" si="5"/>
        <v>0</v>
      </c>
    </row>
    <row r="40" spans="1:20" ht="12.75">
      <c r="A40" s="1">
        <v>241201</v>
      </c>
      <c r="B40" s="2" t="s">
        <v>53</v>
      </c>
      <c r="C40" s="3">
        <v>41306</v>
      </c>
      <c r="D40" s="3">
        <v>32307</v>
      </c>
      <c r="E40" s="3">
        <v>32289</v>
      </c>
      <c r="F40" s="3">
        <v>18</v>
      </c>
      <c r="G40" s="3">
        <v>0</v>
      </c>
      <c r="H40" s="3">
        <v>18</v>
      </c>
      <c r="I40" s="3">
        <v>18</v>
      </c>
      <c r="J40" s="3">
        <v>0</v>
      </c>
      <c r="K40" s="3">
        <v>0</v>
      </c>
      <c r="L40" s="3">
        <v>57</v>
      </c>
      <c r="M40" s="3">
        <v>57</v>
      </c>
      <c r="N40" s="3">
        <v>30</v>
      </c>
      <c r="O40" s="3">
        <v>27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2.75">
      <c r="A41" s="1">
        <v>241202</v>
      </c>
      <c r="B41" s="2" t="s">
        <v>54</v>
      </c>
      <c r="C41" s="3">
        <v>8631</v>
      </c>
      <c r="D41" s="3">
        <v>6743</v>
      </c>
      <c r="E41" s="3">
        <v>6736</v>
      </c>
      <c r="F41" s="3">
        <v>7</v>
      </c>
      <c r="G41" s="3">
        <v>0</v>
      </c>
      <c r="H41" s="3">
        <v>7</v>
      </c>
      <c r="I41" s="3">
        <v>6</v>
      </c>
      <c r="J41" s="3">
        <v>1</v>
      </c>
      <c r="K41" s="3">
        <v>0</v>
      </c>
      <c r="L41" s="3">
        <v>4</v>
      </c>
      <c r="M41" s="3">
        <v>4</v>
      </c>
      <c r="N41" s="3">
        <v>4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2.75">
      <c r="A42" s="1">
        <v>241203</v>
      </c>
      <c r="B42" s="2" t="s">
        <v>55</v>
      </c>
      <c r="C42" s="3">
        <v>3617</v>
      </c>
      <c r="D42" s="3">
        <v>2767</v>
      </c>
      <c r="E42" s="3">
        <v>2765</v>
      </c>
      <c r="F42" s="3">
        <v>2</v>
      </c>
      <c r="G42" s="3">
        <v>0</v>
      </c>
      <c r="H42" s="3">
        <v>2</v>
      </c>
      <c r="I42" s="3">
        <v>2</v>
      </c>
      <c r="J42" s="3">
        <v>0</v>
      </c>
      <c r="K42" s="3">
        <v>0</v>
      </c>
      <c r="L42" s="3">
        <v>2</v>
      </c>
      <c r="M42" s="3">
        <v>2</v>
      </c>
      <c r="N42" s="3">
        <v>2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2.75">
      <c r="A43" s="1">
        <v>241204</v>
      </c>
      <c r="B43" s="2" t="s">
        <v>56</v>
      </c>
      <c r="C43" s="3">
        <v>9083</v>
      </c>
      <c r="D43" s="3">
        <v>6987</v>
      </c>
      <c r="E43" s="3">
        <v>6987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64</v>
      </c>
      <c r="M43" s="3">
        <v>64</v>
      </c>
      <c r="N43" s="3">
        <v>44</v>
      </c>
      <c r="O43" s="3">
        <v>20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2.75">
      <c r="A44" s="1">
        <v>241205</v>
      </c>
      <c r="B44" s="2" t="s">
        <v>57</v>
      </c>
      <c r="C44" s="3">
        <v>11020</v>
      </c>
      <c r="D44" s="3">
        <v>8438</v>
      </c>
      <c r="E44" s="3">
        <v>8435</v>
      </c>
      <c r="F44" s="3">
        <v>3</v>
      </c>
      <c r="G44" s="3">
        <v>0</v>
      </c>
      <c r="H44" s="3">
        <v>3</v>
      </c>
      <c r="I44" s="3">
        <v>3</v>
      </c>
      <c r="J44" s="3">
        <v>0</v>
      </c>
      <c r="K44" s="3">
        <v>0</v>
      </c>
      <c r="L44" s="3">
        <v>11</v>
      </c>
      <c r="M44" s="3">
        <v>11</v>
      </c>
      <c r="N44" s="3">
        <v>6</v>
      </c>
      <c r="O44" s="3">
        <v>5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s="14" customFormat="1" ht="12.75">
      <c r="A45" s="11">
        <v>241300</v>
      </c>
      <c r="B45" s="12" t="s">
        <v>58</v>
      </c>
      <c r="C45" s="13">
        <f>SUM(C46:C54)</f>
        <v>138077</v>
      </c>
      <c r="D45" s="13">
        <f aca="true" t="shared" si="6" ref="D45:T45">SUM(D46:D54)</f>
        <v>111285</v>
      </c>
      <c r="E45" s="13">
        <f t="shared" si="6"/>
        <v>111148</v>
      </c>
      <c r="F45" s="13">
        <f t="shared" si="6"/>
        <v>137</v>
      </c>
      <c r="G45" s="13">
        <f t="shared" si="6"/>
        <v>1</v>
      </c>
      <c r="H45" s="13">
        <f t="shared" si="6"/>
        <v>136</v>
      </c>
      <c r="I45" s="13">
        <f t="shared" si="6"/>
        <v>110</v>
      </c>
      <c r="J45" s="13">
        <f t="shared" si="6"/>
        <v>17</v>
      </c>
      <c r="K45" s="13">
        <f t="shared" si="6"/>
        <v>9</v>
      </c>
      <c r="L45" s="13">
        <f t="shared" si="6"/>
        <v>279</v>
      </c>
      <c r="M45" s="13">
        <f t="shared" si="6"/>
        <v>279</v>
      </c>
      <c r="N45" s="13">
        <f t="shared" si="6"/>
        <v>209</v>
      </c>
      <c r="O45" s="13">
        <f t="shared" si="6"/>
        <v>61</v>
      </c>
      <c r="P45" s="13">
        <f t="shared" si="6"/>
        <v>9</v>
      </c>
      <c r="Q45" s="13">
        <f t="shared" si="6"/>
        <v>0</v>
      </c>
      <c r="R45" s="13">
        <f t="shared" si="6"/>
        <v>0</v>
      </c>
      <c r="S45" s="13">
        <f t="shared" si="6"/>
        <v>0</v>
      </c>
      <c r="T45" s="13">
        <f t="shared" si="6"/>
        <v>0</v>
      </c>
    </row>
    <row r="46" spans="1:20" ht="12.75">
      <c r="A46" s="1">
        <v>241301</v>
      </c>
      <c r="B46" s="2" t="s">
        <v>59</v>
      </c>
      <c r="C46" s="3">
        <v>8750</v>
      </c>
      <c r="D46" s="3">
        <v>7010</v>
      </c>
      <c r="E46" s="3">
        <v>7009</v>
      </c>
      <c r="F46" s="3">
        <v>1</v>
      </c>
      <c r="G46" s="3">
        <v>0</v>
      </c>
      <c r="H46" s="3">
        <v>1</v>
      </c>
      <c r="I46" s="3">
        <v>1</v>
      </c>
      <c r="J46" s="3">
        <v>0</v>
      </c>
      <c r="K46" s="3">
        <v>0</v>
      </c>
      <c r="L46" s="3">
        <v>9</v>
      </c>
      <c r="M46" s="3">
        <v>9</v>
      </c>
      <c r="N46" s="3">
        <v>6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2.75">
      <c r="A47" s="1">
        <v>241302</v>
      </c>
      <c r="B47" s="2" t="s">
        <v>60</v>
      </c>
      <c r="C47" s="3">
        <v>7398</v>
      </c>
      <c r="D47" s="3">
        <v>5910</v>
      </c>
      <c r="E47" s="3">
        <v>5897</v>
      </c>
      <c r="F47" s="3">
        <v>13</v>
      </c>
      <c r="G47" s="3">
        <v>0</v>
      </c>
      <c r="H47" s="3">
        <v>13</v>
      </c>
      <c r="I47" s="3">
        <v>13</v>
      </c>
      <c r="J47" s="3">
        <v>0</v>
      </c>
      <c r="K47" s="3">
        <v>0</v>
      </c>
      <c r="L47" s="3">
        <v>9</v>
      </c>
      <c r="M47" s="3">
        <v>9</v>
      </c>
      <c r="N47" s="3">
        <v>9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2.75">
      <c r="A48" s="1">
        <v>241303</v>
      </c>
      <c r="B48" s="2" t="s">
        <v>61</v>
      </c>
      <c r="C48" s="3">
        <v>17254</v>
      </c>
      <c r="D48" s="3">
        <v>13880</v>
      </c>
      <c r="E48" s="3">
        <v>13872</v>
      </c>
      <c r="F48" s="3">
        <v>8</v>
      </c>
      <c r="G48" s="3">
        <v>0</v>
      </c>
      <c r="H48" s="3">
        <v>8</v>
      </c>
      <c r="I48" s="3">
        <v>8</v>
      </c>
      <c r="J48" s="3">
        <v>0</v>
      </c>
      <c r="K48" s="3">
        <v>0</v>
      </c>
      <c r="L48" s="3">
        <v>25</v>
      </c>
      <c r="M48" s="3">
        <v>25</v>
      </c>
      <c r="N48" s="3">
        <v>15</v>
      </c>
      <c r="O48" s="3">
        <v>10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2.75">
      <c r="A49" s="1">
        <v>241304</v>
      </c>
      <c r="B49" s="2" t="s">
        <v>62</v>
      </c>
      <c r="C49" s="3">
        <v>61531</v>
      </c>
      <c r="D49" s="3">
        <v>49914</v>
      </c>
      <c r="E49" s="3">
        <v>49858</v>
      </c>
      <c r="F49" s="3">
        <v>56</v>
      </c>
      <c r="G49" s="3">
        <v>0</v>
      </c>
      <c r="H49" s="3">
        <v>56</v>
      </c>
      <c r="I49" s="3">
        <v>32</v>
      </c>
      <c r="J49" s="3">
        <v>15</v>
      </c>
      <c r="K49" s="3">
        <v>9</v>
      </c>
      <c r="L49" s="3">
        <v>96</v>
      </c>
      <c r="M49" s="3">
        <v>96</v>
      </c>
      <c r="N49" s="3">
        <v>51</v>
      </c>
      <c r="O49" s="3">
        <v>36</v>
      </c>
      <c r="P49" s="3">
        <v>9</v>
      </c>
      <c r="Q49" s="3">
        <v>0</v>
      </c>
      <c r="R49" s="3">
        <v>0</v>
      </c>
      <c r="S49" s="3">
        <v>0</v>
      </c>
      <c r="T49" s="3">
        <v>0</v>
      </c>
    </row>
    <row r="50" spans="1:20" ht="12.75">
      <c r="A50" s="1">
        <v>241305</v>
      </c>
      <c r="B50" s="2" t="s">
        <v>63</v>
      </c>
      <c r="C50" s="3">
        <v>3458</v>
      </c>
      <c r="D50" s="3">
        <v>2741</v>
      </c>
      <c r="E50" s="3">
        <v>2730</v>
      </c>
      <c r="F50" s="3">
        <v>11</v>
      </c>
      <c r="G50" s="3">
        <v>0</v>
      </c>
      <c r="H50" s="3">
        <v>11</v>
      </c>
      <c r="I50" s="3">
        <v>11</v>
      </c>
      <c r="J50" s="3">
        <v>0</v>
      </c>
      <c r="K50" s="3">
        <v>0</v>
      </c>
      <c r="L50" s="3">
        <v>5</v>
      </c>
      <c r="M50" s="3">
        <v>5</v>
      </c>
      <c r="N50" s="3">
        <v>2</v>
      </c>
      <c r="O50" s="3">
        <v>3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2.75">
      <c r="A51" s="1">
        <v>241306</v>
      </c>
      <c r="B51" s="2" t="s">
        <v>64</v>
      </c>
      <c r="C51" s="3">
        <v>5342</v>
      </c>
      <c r="D51" s="3">
        <v>4298</v>
      </c>
      <c r="E51" s="3">
        <v>4286</v>
      </c>
      <c r="F51" s="3">
        <v>12</v>
      </c>
      <c r="G51" s="3">
        <v>0</v>
      </c>
      <c r="H51" s="3">
        <v>12</v>
      </c>
      <c r="I51" s="3">
        <v>12</v>
      </c>
      <c r="J51" s="3">
        <v>0</v>
      </c>
      <c r="K51" s="3">
        <v>0</v>
      </c>
      <c r="L51" s="3">
        <v>8</v>
      </c>
      <c r="M51" s="3">
        <v>8</v>
      </c>
      <c r="N51" s="3">
        <v>6</v>
      </c>
      <c r="O51" s="3">
        <v>2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2.75">
      <c r="A52" s="1">
        <v>241307</v>
      </c>
      <c r="B52" s="2" t="s">
        <v>65</v>
      </c>
      <c r="C52" s="3">
        <v>10756</v>
      </c>
      <c r="D52" s="3">
        <v>8691</v>
      </c>
      <c r="E52" s="3">
        <v>8687</v>
      </c>
      <c r="F52" s="3">
        <v>4</v>
      </c>
      <c r="G52" s="3">
        <v>0</v>
      </c>
      <c r="H52" s="3">
        <v>4</v>
      </c>
      <c r="I52" s="3">
        <v>4</v>
      </c>
      <c r="J52" s="3">
        <v>0</v>
      </c>
      <c r="K52" s="3">
        <v>0</v>
      </c>
      <c r="L52" s="3">
        <v>11</v>
      </c>
      <c r="M52" s="3">
        <v>11</v>
      </c>
      <c r="N52" s="3">
        <v>10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2.75">
      <c r="A53" s="1">
        <v>241308</v>
      </c>
      <c r="B53" s="2" t="s">
        <v>66</v>
      </c>
      <c r="C53" s="3">
        <v>8116</v>
      </c>
      <c r="D53" s="3">
        <v>6427</v>
      </c>
      <c r="E53" s="3">
        <v>6421</v>
      </c>
      <c r="F53" s="3">
        <v>6</v>
      </c>
      <c r="G53" s="3">
        <v>0</v>
      </c>
      <c r="H53" s="3">
        <v>6</v>
      </c>
      <c r="I53" s="3">
        <v>6</v>
      </c>
      <c r="J53" s="3">
        <v>0</v>
      </c>
      <c r="K53" s="3">
        <v>0</v>
      </c>
      <c r="L53" s="3">
        <v>10</v>
      </c>
      <c r="M53" s="3">
        <v>10</v>
      </c>
      <c r="N53" s="3">
        <v>8</v>
      </c>
      <c r="O53" s="3">
        <v>2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1">
        <v>241309</v>
      </c>
      <c r="B54" s="2" t="s">
        <v>67</v>
      </c>
      <c r="C54" s="3">
        <v>15472</v>
      </c>
      <c r="D54" s="3">
        <v>12414</v>
      </c>
      <c r="E54" s="3">
        <v>12388</v>
      </c>
      <c r="F54" s="3">
        <v>26</v>
      </c>
      <c r="G54" s="3">
        <v>1</v>
      </c>
      <c r="H54" s="3">
        <v>25</v>
      </c>
      <c r="I54" s="3">
        <v>23</v>
      </c>
      <c r="J54" s="3">
        <v>2</v>
      </c>
      <c r="K54" s="3">
        <v>0</v>
      </c>
      <c r="L54" s="3">
        <v>106</v>
      </c>
      <c r="M54" s="3">
        <v>106</v>
      </c>
      <c r="N54" s="3">
        <v>102</v>
      </c>
      <c r="O54" s="3">
        <v>4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</row>
    <row r="55" spans="1:20" s="14" customFormat="1" ht="12.75">
      <c r="A55" s="11">
        <v>241400</v>
      </c>
      <c r="B55" s="12" t="s">
        <v>68</v>
      </c>
      <c r="C55" s="13">
        <f>SUM(C56:C60)</f>
        <v>55678</v>
      </c>
      <c r="D55" s="13">
        <f aca="true" t="shared" si="7" ref="D55:T55">SUM(D56:D60)</f>
        <v>42989</v>
      </c>
      <c r="E55" s="13">
        <f t="shared" si="7"/>
        <v>42864</v>
      </c>
      <c r="F55" s="13">
        <f t="shared" si="7"/>
        <v>125</v>
      </c>
      <c r="G55" s="13">
        <f t="shared" si="7"/>
        <v>0</v>
      </c>
      <c r="H55" s="13">
        <f t="shared" si="7"/>
        <v>125</v>
      </c>
      <c r="I55" s="13">
        <f t="shared" si="7"/>
        <v>114</v>
      </c>
      <c r="J55" s="13">
        <f t="shared" si="7"/>
        <v>1</v>
      </c>
      <c r="K55" s="13">
        <f t="shared" si="7"/>
        <v>10</v>
      </c>
      <c r="L55" s="13">
        <f t="shared" si="7"/>
        <v>141</v>
      </c>
      <c r="M55" s="13">
        <f t="shared" si="7"/>
        <v>141</v>
      </c>
      <c r="N55" s="13">
        <f t="shared" si="7"/>
        <v>46</v>
      </c>
      <c r="O55" s="13">
        <f t="shared" si="7"/>
        <v>85</v>
      </c>
      <c r="P55" s="13">
        <f t="shared" si="7"/>
        <v>10</v>
      </c>
      <c r="Q55" s="13">
        <f t="shared" si="7"/>
        <v>0</v>
      </c>
      <c r="R55" s="13">
        <f t="shared" si="7"/>
        <v>0</v>
      </c>
      <c r="S55" s="13">
        <f t="shared" si="7"/>
        <v>0</v>
      </c>
      <c r="T55" s="13">
        <f t="shared" si="7"/>
        <v>0</v>
      </c>
    </row>
    <row r="56" spans="1:20" ht="12.75">
      <c r="A56" s="1">
        <v>241401</v>
      </c>
      <c r="B56" s="2" t="s">
        <v>69</v>
      </c>
      <c r="C56" s="3">
        <v>20039</v>
      </c>
      <c r="D56" s="3">
        <v>15525</v>
      </c>
      <c r="E56" s="3">
        <v>15494</v>
      </c>
      <c r="F56" s="3">
        <v>31</v>
      </c>
      <c r="G56" s="3">
        <v>0</v>
      </c>
      <c r="H56" s="3">
        <v>31</v>
      </c>
      <c r="I56" s="3">
        <v>31</v>
      </c>
      <c r="J56" s="3">
        <v>0</v>
      </c>
      <c r="K56" s="3">
        <v>0</v>
      </c>
      <c r="L56" s="3">
        <v>28</v>
      </c>
      <c r="M56" s="3">
        <v>28</v>
      </c>
      <c r="N56" s="3">
        <v>12</v>
      </c>
      <c r="O56" s="3">
        <v>16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1:20" ht="12.75">
      <c r="A57" s="1">
        <v>241402</v>
      </c>
      <c r="B57" s="2" t="s">
        <v>70</v>
      </c>
      <c r="C57" s="3">
        <v>7737</v>
      </c>
      <c r="D57" s="3">
        <v>6109</v>
      </c>
      <c r="E57" s="3">
        <v>6077</v>
      </c>
      <c r="F57" s="3">
        <v>32</v>
      </c>
      <c r="G57" s="3">
        <v>0</v>
      </c>
      <c r="H57" s="3">
        <v>32</v>
      </c>
      <c r="I57" s="3">
        <v>30</v>
      </c>
      <c r="J57" s="3">
        <v>0</v>
      </c>
      <c r="K57" s="3">
        <v>2</v>
      </c>
      <c r="L57" s="3">
        <v>13</v>
      </c>
      <c r="M57" s="3">
        <v>13</v>
      </c>
      <c r="N57" s="3">
        <v>7</v>
      </c>
      <c r="O57" s="3">
        <v>4</v>
      </c>
      <c r="P57" s="3">
        <v>2</v>
      </c>
      <c r="Q57" s="3">
        <v>0</v>
      </c>
      <c r="R57" s="3">
        <v>0</v>
      </c>
      <c r="S57" s="3">
        <v>0</v>
      </c>
      <c r="T57" s="3">
        <v>0</v>
      </c>
    </row>
    <row r="58" spans="1:20" ht="12.75">
      <c r="A58" s="1">
        <v>241403</v>
      </c>
      <c r="B58" s="2" t="s">
        <v>71</v>
      </c>
      <c r="C58" s="3">
        <v>15911</v>
      </c>
      <c r="D58" s="3">
        <v>12078</v>
      </c>
      <c r="E58" s="3">
        <v>12058</v>
      </c>
      <c r="F58" s="3">
        <v>20</v>
      </c>
      <c r="G58" s="3">
        <v>0</v>
      </c>
      <c r="H58" s="3">
        <v>20</v>
      </c>
      <c r="I58" s="3">
        <v>19</v>
      </c>
      <c r="J58" s="3">
        <v>1</v>
      </c>
      <c r="K58" s="3">
        <v>0</v>
      </c>
      <c r="L58" s="3">
        <v>68</v>
      </c>
      <c r="M58" s="3">
        <v>68</v>
      </c>
      <c r="N58" s="3">
        <v>14</v>
      </c>
      <c r="O58" s="3">
        <v>54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1:20" ht="12.75">
      <c r="A59" s="1">
        <v>241404</v>
      </c>
      <c r="B59" s="2" t="s">
        <v>72</v>
      </c>
      <c r="C59" s="3">
        <v>6417</v>
      </c>
      <c r="D59" s="3">
        <v>4876</v>
      </c>
      <c r="E59" s="3">
        <v>4854</v>
      </c>
      <c r="F59" s="3">
        <v>22</v>
      </c>
      <c r="G59" s="3">
        <v>0</v>
      </c>
      <c r="H59" s="3">
        <v>22</v>
      </c>
      <c r="I59" s="3">
        <v>14</v>
      </c>
      <c r="J59" s="3">
        <v>0</v>
      </c>
      <c r="K59" s="3">
        <v>8</v>
      </c>
      <c r="L59" s="3">
        <v>20</v>
      </c>
      <c r="M59" s="3">
        <v>20</v>
      </c>
      <c r="N59" s="3">
        <v>6</v>
      </c>
      <c r="O59" s="3">
        <v>6</v>
      </c>
      <c r="P59" s="3">
        <v>8</v>
      </c>
      <c r="Q59" s="3">
        <v>0</v>
      </c>
      <c r="R59" s="3">
        <v>0</v>
      </c>
      <c r="S59" s="3">
        <v>0</v>
      </c>
      <c r="T59" s="3">
        <v>0</v>
      </c>
    </row>
    <row r="60" spans="1:20" ht="12.75">
      <c r="A60" s="1">
        <v>241405</v>
      </c>
      <c r="B60" s="2" t="s">
        <v>73</v>
      </c>
      <c r="C60" s="3">
        <v>5574</v>
      </c>
      <c r="D60" s="3">
        <v>4401</v>
      </c>
      <c r="E60" s="3">
        <v>4381</v>
      </c>
      <c r="F60" s="3">
        <v>20</v>
      </c>
      <c r="G60" s="3">
        <v>0</v>
      </c>
      <c r="H60" s="3">
        <v>20</v>
      </c>
      <c r="I60" s="3">
        <v>20</v>
      </c>
      <c r="J60" s="3">
        <v>0</v>
      </c>
      <c r="K60" s="3">
        <v>0</v>
      </c>
      <c r="L60" s="3">
        <v>12</v>
      </c>
      <c r="M60" s="3">
        <v>12</v>
      </c>
      <c r="N60" s="3">
        <v>7</v>
      </c>
      <c r="O60" s="3">
        <v>5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</row>
    <row r="61" spans="1:20" s="14" customFormat="1" ht="12.75">
      <c r="A61" s="15"/>
      <c r="B61" s="12" t="s">
        <v>74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2.75">
      <c r="A62" s="1">
        <v>246201</v>
      </c>
      <c r="B62" s="2" t="s">
        <v>75</v>
      </c>
      <c r="C62" s="3">
        <v>189173</v>
      </c>
      <c r="D62" s="3">
        <v>153782</v>
      </c>
      <c r="E62" s="3">
        <v>153662</v>
      </c>
      <c r="F62" s="3">
        <v>120</v>
      </c>
      <c r="G62" s="3">
        <v>0</v>
      </c>
      <c r="H62" s="3">
        <v>120</v>
      </c>
      <c r="I62" s="3">
        <v>40</v>
      </c>
      <c r="J62" s="3">
        <v>18</v>
      </c>
      <c r="K62" s="3">
        <v>62</v>
      </c>
      <c r="L62" s="3">
        <v>463</v>
      </c>
      <c r="M62" s="3">
        <v>463</v>
      </c>
      <c r="N62" s="3">
        <v>214</v>
      </c>
      <c r="O62" s="3">
        <v>187</v>
      </c>
      <c r="P62" s="3">
        <v>62</v>
      </c>
      <c r="Q62" s="3">
        <v>0</v>
      </c>
      <c r="R62" s="3">
        <v>0</v>
      </c>
      <c r="S62" s="3">
        <v>0</v>
      </c>
      <c r="T62" s="3">
        <v>0</v>
      </c>
    </row>
    <row r="63" spans="1:20" ht="12.75">
      <c r="A63" s="1">
        <v>246301</v>
      </c>
      <c r="B63" s="2" t="s">
        <v>76</v>
      </c>
      <c r="C63" s="3">
        <v>114649</v>
      </c>
      <c r="D63" s="3">
        <v>93531</v>
      </c>
      <c r="E63" s="3">
        <v>93431</v>
      </c>
      <c r="F63" s="3">
        <v>100</v>
      </c>
      <c r="G63" s="3">
        <v>0</v>
      </c>
      <c r="H63" s="3">
        <v>100</v>
      </c>
      <c r="I63" s="3">
        <v>84</v>
      </c>
      <c r="J63" s="3">
        <v>2</v>
      </c>
      <c r="K63" s="3">
        <v>14</v>
      </c>
      <c r="L63" s="3">
        <v>263</v>
      </c>
      <c r="M63" s="3">
        <v>263</v>
      </c>
      <c r="N63" s="3">
        <v>155</v>
      </c>
      <c r="O63" s="3">
        <v>94</v>
      </c>
      <c r="P63" s="3">
        <v>14</v>
      </c>
      <c r="Q63" s="3">
        <v>0</v>
      </c>
      <c r="R63" s="3">
        <v>0</v>
      </c>
      <c r="S63" s="3">
        <v>0</v>
      </c>
      <c r="T63" s="3">
        <v>0</v>
      </c>
    </row>
    <row r="64" spans="1:20" ht="12.75">
      <c r="A64" s="1">
        <v>246501</v>
      </c>
      <c r="B64" s="2" t="s">
        <v>77</v>
      </c>
      <c r="C64" s="3">
        <v>128189</v>
      </c>
      <c r="D64" s="3">
        <v>106967</v>
      </c>
      <c r="E64" s="3">
        <v>106841</v>
      </c>
      <c r="F64" s="3">
        <v>126</v>
      </c>
      <c r="G64" s="3">
        <v>0</v>
      </c>
      <c r="H64" s="3">
        <v>126</v>
      </c>
      <c r="I64" s="3">
        <v>84</v>
      </c>
      <c r="J64" s="3">
        <v>32</v>
      </c>
      <c r="K64" s="3">
        <v>10</v>
      </c>
      <c r="L64" s="3">
        <v>284</v>
      </c>
      <c r="M64" s="3">
        <v>284</v>
      </c>
      <c r="N64" s="3">
        <v>128</v>
      </c>
      <c r="O64" s="3">
        <v>146</v>
      </c>
      <c r="P64" s="3">
        <v>10</v>
      </c>
      <c r="Q64" s="3">
        <v>0</v>
      </c>
      <c r="R64" s="3">
        <v>0</v>
      </c>
      <c r="S64" s="3">
        <v>0</v>
      </c>
      <c r="T64" s="3">
        <v>0</v>
      </c>
    </row>
    <row r="65" spans="1:20" ht="12.75">
      <c r="A65" s="1">
        <v>246601</v>
      </c>
      <c r="B65" s="2" t="s">
        <v>78</v>
      </c>
      <c r="C65" s="3">
        <v>194660</v>
      </c>
      <c r="D65" s="3">
        <v>160250</v>
      </c>
      <c r="E65" s="3">
        <v>160178</v>
      </c>
      <c r="F65" s="3">
        <v>72</v>
      </c>
      <c r="G65" s="3">
        <v>0</v>
      </c>
      <c r="H65" s="3">
        <v>72</v>
      </c>
      <c r="I65" s="3">
        <v>54</v>
      </c>
      <c r="J65" s="3">
        <v>18</v>
      </c>
      <c r="K65" s="3">
        <v>0</v>
      </c>
      <c r="L65" s="3">
        <v>397</v>
      </c>
      <c r="M65" s="3">
        <v>397</v>
      </c>
      <c r="N65" s="3">
        <v>183</v>
      </c>
      <c r="O65" s="3">
        <v>214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</row>
    <row r="66" spans="1:20" ht="12.75">
      <c r="A66" s="1">
        <v>246801</v>
      </c>
      <c r="B66" s="2" t="s">
        <v>79</v>
      </c>
      <c r="C66" s="3">
        <v>95790</v>
      </c>
      <c r="D66" s="3">
        <v>76778</v>
      </c>
      <c r="E66" s="3">
        <v>76704</v>
      </c>
      <c r="F66" s="3">
        <v>74</v>
      </c>
      <c r="G66" s="3">
        <v>1</v>
      </c>
      <c r="H66" s="3">
        <v>73</v>
      </c>
      <c r="I66" s="3">
        <v>62</v>
      </c>
      <c r="J66" s="3">
        <v>5</v>
      </c>
      <c r="K66" s="3">
        <v>6</v>
      </c>
      <c r="L66" s="3">
        <v>209</v>
      </c>
      <c r="M66" s="3">
        <v>209</v>
      </c>
      <c r="N66" s="3">
        <v>130</v>
      </c>
      <c r="O66" s="3">
        <v>73</v>
      </c>
      <c r="P66" s="3">
        <v>6</v>
      </c>
      <c r="Q66" s="3">
        <v>0</v>
      </c>
      <c r="R66" s="3">
        <v>0</v>
      </c>
      <c r="S66" s="3">
        <v>0</v>
      </c>
      <c r="T66" s="3">
        <v>0</v>
      </c>
    </row>
    <row r="67" spans="1:20" ht="12.75">
      <c r="A67" s="1">
        <v>246901</v>
      </c>
      <c r="B67" s="2" t="s">
        <v>80</v>
      </c>
      <c r="C67" s="3">
        <v>315021</v>
      </c>
      <c r="D67" s="3">
        <v>259644</v>
      </c>
      <c r="E67" s="3">
        <v>259532</v>
      </c>
      <c r="F67" s="3">
        <v>112</v>
      </c>
      <c r="G67" s="3">
        <v>3</v>
      </c>
      <c r="H67" s="3">
        <v>109</v>
      </c>
      <c r="I67" s="3">
        <v>105</v>
      </c>
      <c r="J67" s="3">
        <v>1</v>
      </c>
      <c r="K67" s="3">
        <v>3</v>
      </c>
      <c r="L67" s="3">
        <v>796</v>
      </c>
      <c r="M67" s="3">
        <v>796</v>
      </c>
      <c r="N67" s="3">
        <v>273</v>
      </c>
      <c r="O67" s="3">
        <v>520</v>
      </c>
      <c r="P67" s="3">
        <v>3</v>
      </c>
      <c r="Q67" s="3">
        <v>0</v>
      </c>
      <c r="R67" s="3">
        <v>0</v>
      </c>
      <c r="S67" s="3">
        <v>0</v>
      </c>
      <c r="T67" s="3">
        <v>0</v>
      </c>
    </row>
    <row r="68" spans="1:20" ht="12.75">
      <c r="A68" s="1">
        <v>247001</v>
      </c>
      <c r="B68" s="2" t="s">
        <v>81</v>
      </c>
      <c r="C68" s="3">
        <v>75229</v>
      </c>
      <c r="D68" s="3">
        <v>60126</v>
      </c>
      <c r="E68" s="3">
        <v>60060</v>
      </c>
      <c r="F68" s="3">
        <v>66</v>
      </c>
      <c r="G68" s="3">
        <v>0</v>
      </c>
      <c r="H68" s="3">
        <v>66</v>
      </c>
      <c r="I68" s="3">
        <v>65</v>
      </c>
      <c r="J68" s="3">
        <v>1</v>
      </c>
      <c r="K68" s="3">
        <v>0</v>
      </c>
      <c r="L68" s="3">
        <v>116</v>
      </c>
      <c r="M68" s="3">
        <v>116</v>
      </c>
      <c r="N68" s="3">
        <v>61</v>
      </c>
      <c r="O68" s="3">
        <v>55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</row>
    <row r="69" spans="1:20" ht="12.75">
      <c r="A69" s="1">
        <v>247101</v>
      </c>
      <c r="B69" s="2" t="s">
        <v>82</v>
      </c>
      <c r="C69" s="3">
        <v>59806</v>
      </c>
      <c r="D69" s="3">
        <v>48467</v>
      </c>
      <c r="E69" s="3">
        <v>48449</v>
      </c>
      <c r="F69" s="3">
        <v>18</v>
      </c>
      <c r="G69" s="3">
        <v>0</v>
      </c>
      <c r="H69" s="3">
        <v>18</v>
      </c>
      <c r="I69" s="3">
        <v>18</v>
      </c>
      <c r="J69" s="3">
        <v>0</v>
      </c>
      <c r="K69" s="3">
        <v>0</v>
      </c>
      <c r="L69" s="3">
        <v>121</v>
      </c>
      <c r="M69" s="3">
        <v>121</v>
      </c>
      <c r="N69" s="3">
        <v>73</v>
      </c>
      <c r="O69" s="3">
        <v>48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</row>
    <row r="70" spans="1:20" ht="12.75">
      <c r="A70" s="1">
        <v>247201</v>
      </c>
      <c r="B70" s="2" t="s">
        <v>83</v>
      </c>
      <c r="C70" s="3">
        <v>147032</v>
      </c>
      <c r="D70" s="3">
        <v>117470</v>
      </c>
      <c r="E70" s="3">
        <v>117438</v>
      </c>
      <c r="F70" s="3">
        <v>32</v>
      </c>
      <c r="G70" s="3">
        <v>1</v>
      </c>
      <c r="H70" s="3">
        <v>31</v>
      </c>
      <c r="I70" s="3">
        <v>27</v>
      </c>
      <c r="J70" s="3">
        <v>4</v>
      </c>
      <c r="K70" s="3">
        <v>0</v>
      </c>
      <c r="L70" s="3">
        <v>309</v>
      </c>
      <c r="M70" s="3">
        <v>309</v>
      </c>
      <c r="N70" s="3">
        <v>186</v>
      </c>
      <c r="O70" s="3">
        <v>123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</row>
    <row r="71" spans="1:20" ht="12.75">
      <c r="A71" s="1">
        <v>247301</v>
      </c>
      <c r="B71" s="2" t="s">
        <v>84</v>
      </c>
      <c r="C71" s="3">
        <v>140507</v>
      </c>
      <c r="D71" s="3">
        <v>111301</v>
      </c>
      <c r="E71" s="3">
        <v>111218</v>
      </c>
      <c r="F71" s="3">
        <v>83</v>
      </c>
      <c r="G71" s="3">
        <v>0</v>
      </c>
      <c r="H71" s="3">
        <v>83</v>
      </c>
      <c r="I71" s="3">
        <v>72</v>
      </c>
      <c r="J71" s="3">
        <v>8</v>
      </c>
      <c r="K71" s="3">
        <v>3</v>
      </c>
      <c r="L71" s="3">
        <v>183</v>
      </c>
      <c r="M71" s="3">
        <v>183</v>
      </c>
      <c r="N71" s="3">
        <v>93</v>
      </c>
      <c r="O71" s="3">
        <v>87</v>
      </c>
      <c r="P71" s="3">
        <v>3</v>
      </c>
      <c r="Q71" s="3">
        <v>0</v>
      </c>
      <c r="R71" s="3">
        <v>0</v>
      </c>
      <c r="S71" s="3">
        <v>0</v>
      </c>
      <c r="T71" s="3">
        <v>0</v>
      </c>
    </row>
    <row r="72" spans="1:20" ht="12.75">
      <c r="A72" s="1">
        <v>247401</v>
      </c>
      <c r="B72" s="2" t="s">
        <v>85</v>
      </c>
      <c r="C72" s="3">
        <v>73323</v>
      </c>
      <c r="D72" s="3">
        <v>60089</v>
      </c>
      <c r="E72" s="3">
        <v>60034</v>
      </c>
      <c r="F72" s="3">
        <v>55</v>
      </c>
      <c r="G72" s="3">
        <v>0</v>
      </c>
      <c r="H72" s="3">
        <v>55</v>
      </c>
      <c r="I72" s="3">
        <v>51</v>
      </c>
      <c r="J72" s="3">
        <v>4</v>
      </c>
      <c r="K72" s="3">
        <v>0</v>
      </c>
      <c r="L72" s="3">
        <v>112</v>
      </c>
      <c r="M72" s="3">
        <v>112</v>
      </c>
      <c r="N72" s="3">
        <v>60</v>
      </c>
      <c r="O72" s="3">
        <v>52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</row>
    <row r="73" spans="1:20" ht="12.75">
      <c r="A73" s="1">
        <v>247501</v>
      </c>
      <c r="B73" s="2" t="s">
        <v>86</v>
      </c>
      <c r="C73" s="3">
        <v>226299</v>
      </c>
      <c r="D73" s="3">
        <v>190076</v>
      </c>
      <c r="E73" s="3">
        <v>190047</v>
      </c>
      <c r="F73" s="3">
        <v>29</v>
      </c>
      <c r="G73" s="3">
        <v>0</v>
      </c>
      <c r="H73" s="3">
        <v>29</v>
      </c>
      <c r="I73" s="3">
        <v>13</v>
      </c>
      <c r="J73" s="3">
        <v>15</v>
      </c>
      <c r="K73" s="3">
        <v>1</v>
      </c>
      <c r="L73" s="3">
        <v>839</v>
      </c>
      <c r="M73" s="3">
        <v>839</v>
      </c>
      <c r="N73" s="3">
        <v>490</v>
      </c>
      <c r="O73" s="3">
        <v>348</v>
      </c>
      <c r="P73" s="3">
        <v>1</v>
      </c>
      <c r="Q73" s="3">
        <v>0</v>
      </c>
      <c r="R73" s="3">
        <v>0</v>
      </c>
      <c r="S73" s="3">
        <v>0</v>
      </c>
      <c r="T73" s="3">
        <v>0</v>
      </c>
    </row>
    <row r="74" spans="1:20" ht="12.75">
      <c r="A74" s="1">
        <v>247601</v>
      </c>
      <c r="B74" s="2" t="s">
        <v>87</v>
      </c>
      <c r="C74" s="3">
        <v>56111</v>
      </c>
      <c r="D74" s="3">
        <v>45284</v>
      </c>
      <c r="E74" s="3">
        <v>45266</v>
      </c>
      <c r="F74" s="3">
        <v>18</v>
      </c>
      <c r="G74" s="3">
        <v>0</v>
      </c>
      <c r="H74" s="3">
        <v>18</v>
      </c>
      <c r="I74" s="3">
        <v>18</v>
      </c>
      <c r="J74" s="3">
        <v>0</v>
      </c>
      <c r="K74" s="3">
        <v>0</v>
      </c>
      <c r="L74" s="3">
        <v>95</v>
      </c>
      <c r="M74" s="3">
        <v>95</v>
      </c>
      <c r="N74" s="3">
        <v>56</v>
      </c>
      <c r="O74" s="3">
        <v>39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</row>
    <row r="75" spans="1:20" ht="12.75">
      <c r="A75" s="1">
        <v>247701</v>
      </c>
      <c r="B75" s="2" t="s">
        <v>88</v>
      </c>
      <c r="C75" s="3">
        <v>130836</v>
      </c>
      <c r="D75" s="3">
        <v>106668</v>
      </c>
      <c r="E75" s="3">
        <v>106556</v>
      </c>
      <c r="F75" s="3">
        <v>112</v>
      </c>
      <c r="G75" s="3">
        <v>0</v>
      </c>
      <c r="H75" s="3">
        <v>112</v>
      </c>
      <c r="I75" s="3">
        <v>69</v>
      </c>
      <c r="J75" s="3">
        <v>40</v>
      </c>
      <c r="K75" s="3">
        <v>3</v>
      </c>
      <c r="L75" s="3">
        <v>237</v>
      </c>
      <c r="M75" s="3">
        <v>237</v>
      </c>
      <c r="N75" s="3">
        <v>94</v>
      </c>
      <c r="O75" s="3">
        <v>140</v>
      </c>
      <c r="P75" s="3">
        <v>3</v>
      </c>
      <c r="Q75" s="3">
        <v>0</v>
      </c>
      <c r="R75" s="3">
        <v>0</v>
      </c>
      <c r="S75" s="3">
        <v>0</v>
      </c>
      <c r="T75" s="3">
        <v>0</v>
      </c>
    </row>
    <row r="76" spans="1:20" ht="12.75">
      <c r="A76" s="1">
        <v>247801</v>
      </c>
      <c r="B76" s="2" t="s">
        <v>89</v>
      </c>
      <c r="C76" s="3">
        <v>189277</v>
      </c>
      <c r="D76" s="3">
        <v>152813</v>
      </c>
      <c r="E76" s="3">
        <v>152783</v>
      </c>
      <c r="F76" s="3">
        <v>30</v>
      </c>
      <c r="G76" s="3">
        <v>0</v>
      </c>
      <c r="H76" s="3">
        <v>30</v>
      </c>
      <c r="I76" s="3">
        <v>0</v>
      </c>
      <c r="J76" s="3">
        <v>30</v>
      </c>
      <c r="K76" s="3">
        <v>0</v>
      </c>
      <c r="L76" s="3">
        <v>291</v>
      </c>
      <c r="M76" s="3">
        <v>291</v>
      </c>
      <c r="N76" s="3">
        <v>148</v>
      </c>
      <c r="O76" s="3">
        <v>143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</row>
    <row r="77" spans="1:20" s="19" customFormat="1" ht="15">
      <c r="A77" s="16"/>
      <c r="B77" s="17" t="s">
        <v>90</v>
      </c>
      <c r="C77" s="18">
        <f>SUM(C62:C76)+C55+C45+C39+C30+C24+C15+C6</f>
        <v>2873373</v>
      </c>
      <c r="D77" s="18">
        <f aca="true" t="shared" si="8" ref="D77:T77">SUM(D62:D76)+D55+D45+D39+D30+D24+D15+D6</f>
        <v>2334622</v>
      </c>
      <c r="E77" s="18">
        <f t="shared" si="8"/>
        <v>2332691</v>
      </c>
      <c r="F77" s="18">
        <f t="shared" si="8"/>
        <v>1931</v>
      </c>
      <c r="G77" s="18">
        <f t="shared" si="8"/>
        <v>6</v>
      </c>
      <c r="H77" s="18">
        <f t="shared" si="8"/>
        <v>1925</v>
      </c>
      <c r="I77" s="18">
        <f t="shared" si="8"/>
        <v>1525</v>
      </c>
      <c r="J77" s="18">
        <f t="shared" si="8"/>
        <v>224</v>
      </c>
      <c r="K77" s="18">
        <f t="shared" si="8"/>
        <v>176</v>
      </c>
      <c r="L77" s="18">
        <f t="shared" si="8"/>
        <v>6246</v>
      </c>
      <c r="M77" s="18">
        <f t="shared" si="8"/>
        <v>6246</v>
      </c>
      <c r="N77" s="18">
        <f t="shared" si="8"/>
        <v>3287</v>
      </c>
      <c r="O77" s="18">
        <f t="shared" si="8"/>
        <v>2783</v>
      </c>
      <c r="P77" s="18">
        <f t="shared" si="8"/>
        <v>176</v>
      </c>
      <c r="Q77" s="18">
        <f t="shared" si="8"/>
        <v>0</v>
      </c>
      <c r="R77" s="18">
        <f t="shared" si="8"/>
        <v>0</v>
      </c>
      <c r="S77" s="18">
        <f t="shared" si="8"/>
        <v>0</v>
      </c>
      <c r="T77" s="18">
        <f t="shared" si="8"/>
        <v>0</v>
      </c>
    </row>
    <row r="79" spans="1:14" ht="25.5" customHeight="1">
      <c r="A79" s="22" t="s">
        <v>91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ht="12.75">
      <c r="A80" s="5" t="s">
        <v>93</v>
      </c>
    </row>
    <row r="81" ht="12.75">
      <c r="A81" s="5" t="s">
        <v>94</v>
      </c>
    </row>
    <row r="82" ht="12.75">
      <c r="A82" t="s">
        <v>95</v>
      </c>
    </row>
    <row r="83" spans="1:20" s="21" customFormat="1" ht="12.75">
      <c r="A83" s="25" t="s">
        <v>96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1:20" s="21" customFormat="1" ht="12.75">
      <c r="A84" s="25" t="s">
        <v>97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1:20" s="21" customFormat="1" ht="27" customHeight="1">
      <c r="A85" s="22" t="s">
        <v>98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</sheetData>
  <sheetProtection/>
  <mergeCells count="19">
    <mergeCell ref="M1:T1"/>
    <mergeCell ref="A2:T2"/>
    <mergeCell ref="A3:A5"/>
    <mergeCell ref="B3:B5"/>
    <mergeCell ref="C3:C5"/>
    <mergeCell ref="D3:G3"/>
    <mergeCell ref="H3:T3"/>
    <mergeCell ref="D4:D5"/>
    <mergeCell ref="E4:E5"/>
    <mergeCell ref="F4:F5"/>
    <mergeCell ref="A85:T85"/>
    <mergeCell ref="Q4:T4"/>
    <mergeCell ref="A79:N79"/>
    <mergeCell ref="A83:T83"/>
    <mergeCell ref="A84:T84"/>
    <mergeCell ref="G4:G5"/>
    <mergeCell ref="H4:K4"/>
    <mergeCell ref="L4:L5"/>
    <mergeCell ref="M4:P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Komisarz</cp:lastModifiedBy>
  <cp:lastPrinted>2004-10-13T12:47:43Z</cp:lastPrinted>
  <dcterms:created xsi:type="dcterms:W3CDTF">2003-09-14T15:19:22Z</dcterms:created>
  <dcterms:modified xsi:type="dcterms:W3CDTF">2013-01-22T12:45:10Z</dcterms:modified>
  <cp:category/>
  <cp:version/>
  <cp:contentType/>
  <cp:contentStatus/>
</cp:coreProperties>
</file>